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42b41e54c67c4a/"/>
    </mc:Choice>
  </mc:AlternateContent>
  <xr:revisionPtr revIDLastSave="209" documentId="8_{AE631C40-24AD-441B-A8F8-4B280158B493}" xr6:coauthVersionLast="45" xr6:coauthVersionMax="45" xr10:uidLastSave="{0A2E305A-73D7-4268-A299-5400C0AD27E3}"/>
  <bookViews>
    <workbookView xWindow="0" yWindow="0" windowWidth="30960" windowHeight="17520" activeTab="1" xr2:uid="{1DA6CD53-890A-4132-95D1-F120A0DB6506}"/>
  </bookViews>
  <sheets>
    <sheet name="Sprite Designer" sheetId="1" r:id="rId1"/>
    <sheet name="Sprite Decoder" sheetId="2" r:id="rId2"/>
    <sheet name="Sheet3" sheetId="3" r:id="rId3"/>
    <sheet name="Sheet5" sheetId="5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2" l="1"/>
  <c r="H10" i="2"/>
  <c r="G10" i="2"/>
  <c r="F10" i="2"/>
  <c r="E10" i="2"/>
  <c r="D10" i="2"/>
  <c r="C10" i="2"/>
  <c r="B10" i="2"/>
  <c r="I9" i="2"/>
  <c r="H9" i="2"/>
  <c r="G9" i="2"/>
  <c r="F9" i="2"/>
  <c r="E9" i="2"/>
  <c r="D9" i="2"/>
  <c r="C9" i="2"/>
  <c r="B9" i="2"/>
  <c r="I8" i="2"/>
  <c r="H8" i="2"/>
  <c r="G8" i="2"/>
  <c r="F8" i="2"/>
  <c r="E8" i="2"/>
  <c r="D8" i="2"/>
  <c r="C8" i="2"/>
  <c r="B8" i="2"/>
  <c r="I7" i="2"/>
  <c r="H7" i="2"/>
  <c r="G7" i="2"/>
  <c r="F7" i="2"/>
  <c r="E7" i="2"/>
  <c r="D7" i="2"/>
  <c r="C7" i="2"/>
  <c r="B7" i="2"/>
  <c r="I6" i="2"/>
  <c r="H6" i="2"/>
  <c r="G6" i="2"/>
  <c r="F6" i="2"/>
  <c r="E6" i="2"/>
  <c r="D6" i="2"/>
  <c r="C6" i="2"/>
  <c r="B6" i="2"/>
  <c r="I5" i="2"/>
  <c r="H5" i="2"/>
  <c r="G5" i="2"/>
  <c r="F5" i="2"/>
  <c r="E5" i="2"/>
  <c r="D5" i="2"/>
  <c r="C5" i="2"/>
  <c r="B5" i="2"/>
  <c r="I4" i="2"/>
  <c r="H4" i="2"/>
  <c r="G4" i="2"/>
  <c r="F4" i="2"/>
  <c r="E4" i="2"/>
  <c r="D4" i="2"/>
  <c r="C4" i="2"/>
  <c r="B4" i="2"/>
  <c r="I3" i="2"/>
  <c r="H3" i="2"/>
  <c r="G3" i="2"/>
  <c r="F3" i="2"/>
  <c r="E3" i="2"/>
  <c r="D3" i="2"/>
  <c r="C3" i="2"/>
  <c r="B3" i="2"/>
  <c r="C7" i="5" l="1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3" i="5"/>
  <c r="C4" i="5"/>
  <c r="C5" i="5"/>
  <c r="C6" i="5"/>
  <c r="C2" i="5"/>
  <c r="A11" i="3"/>
  <c r="R11" i="3" a="1"/>
  <c r="R11" i="3" s="1"/>
  <c r="P11" i="3" a="1"/>
  <c r="P11" i="3" s="1"/>
  <c r="O11" i="3" a="1"/>
  <c r="O11" i="3" s="1"/>
  <c r="N11" i="3" a="1"/>
  <c r="N11" i="3" s="1"/>
  <c r="M11" i="3" a="1"/>
  <c r="M11" i="3" s="1"/>
  <c r="L11" i="3" a="1"/>
  <c r="L11" i="3" s="1"/>
  <c r="K11" i="3" a="1"/>
  <c r="K11" i="3" s="1"/>
  <c r="H11" i="3"/>
  <c r="G11" i="3"/>
  <c r="Q11" i="3" s="1" a="1"/>
  <c r="Q11" i="3" s="1"/>
  <c r="L96" i="3" a="1"/>
  <c r="L96" i="3" s="1"/>
  <c r="K96" i="3" a="1"/>
  <c r="K96" i="3" s="1"/>
  <c r="P95" i="3" a="1"/>
  <c r="P95" i="3" s="1"/>
  <c r="O95" i="3" a="1"/>
  <c r="O95" i="3" s="1"/>
  <c r="N95" i="3" a="1"/>
  <c r="N95" i="3" s="1"/>
  <c r="M95" i="3" a="1"/>
  <c r="M95" i="3" s="1"/>
  <c r="L95" i="3" a="1"/>
  <c r="L95" i="3" s="1"/>
  <c r="Q94" i="3" a="1"/>
  <c r="Q94" i="3" s="1"/>
  <c r="P94" i="3" a="1"/>
  <c r="P94" i="3" s="1"/>
  <c r="O94" i="3" a="1"/>
  <c r="O94" i="3" s="1"/>
  <c r="M94" i="3" a="1"/>
  <c r="M94" i="3" s="1"/>
  <c r="L94" i="3" a="1"/>
  <c r="L94" i="3" s="1"/>
  <c r="K94" i="3" a="1"/>
  <c r="K94" i="3" s="1"/>
  <c r="Q93" i="3" a="1"/>
  <c r="Q93" i="3" s="1"/>
  <c r="P93" i="3" a="1"/>
  <c r="P93" i="3" s="1"/>
  <c r="O93" i="3" a="1"/>
  <c r="O93" i="3" s="1"/>
  <c r="N93" i="3" a="1"/>
  <c r="N93" i="3" s="1"/>
  <c r="M93" i="3" a="1"/>
  <c r="M93" i="3" s="1"/>
  <c r="L93" i="3" a="1"/>
  <c r="L93" i="3" s="1"/>
  <c r="K93" i="3" a="1"/>
  <c r="K93" i="3" s="1"/>
  <c r="Q92" i="3" a="1"/>
  <c r="Q92" i="3" s="1"/>
  <c r="P92" i="3" a="1"/>
  <c r="P92" i="3" s="1"/>
  <c r="O92" i="3" a="1"/>
  <c r="O92" i="3" s="1"/>
  <c r="N92" i="3" a="1"/>
  <c r="N92" i="3" s="1"/>
  <c r="M92" i="3" a="1"/>
  <c r="M92" i="3" s="1"/>
  <c r="R91" i="3" a="1"/>
  <c r="R91" i="3" s="1"/>
  <c r="Q91" i="3" a="1"/>
  <c r="Q91" i="3" s="1"/>
  <c r="P91" i="3" a="1"/>
  <c r="P91" i="3" s="1"/>
  <c r="O91" i="3" a="1"/>
  <c r="O91" i="3" s="1"/>
  <c r="N91" i="3" a="1"/>
  <c r="N91" i="3" s="1"/>
  <c r="M91" i="3" a="1"/>
  <c r="M91" i="3" s="1"/>
  <c r="Q90" i="3" a="1"/>
  <c r="Q90" i="3" s="1"/>
  <c r="P90" i="3" a="1"/>
  <c r="P90" i="3" s="1"/>
  <c r="O90" i="3" a="1"/>
  <c r="O90" i="3" s="1"/>
  <c r="N90" i="3" a="1"/>
  <c r="N90" i="3" s="1"/>
  <c r="M90" i="3" a="1"/>
  <c r="M90" i="3" s="1"/>
  <c r="Q89" i="3" a="1"/>
  <c r="Q89" i="3" s="1"/>
  <c r="P89" i="3" a="1"/>
  <c r="P89" i="3" s="1"/>
  <c r="O89" i="3" a="1"/>
  <c r="O89" i="3" s="1"/>
  <c r="N89" i="3" a="1"/>
  <c r="N89" i="3" s="1"/>
  <c r="M89" i="3" a="1"/>
  <c r="M89" i="3" s="1"/>
  <c r="Q88" i="3" a="1"/>
  <c r="Q88" i="3" s="1"/>
  <c r="P88" i="3" a="1"/>
  <c r="P88" i="3" s="1"/>
  <c r="O88" i="3" a="1"/>
  <c r="O88" i="3" s="1"/>
  <c r="N88" i="3" a="1"/>
  <c r="N88" i="3" s="1"/>
  <c r="M88" i="3" a="1"/>
  <c r="M88" i="3" s="1"/>
  <c r="Q87" i="3" a="1"/>
  <c r="Q87" i="3" s="1"/>
  <c r="P87" i="3" a="1"/>
  <c r="P87" i="3" s="1"/>
  <c r="O87" i="3" a="1"/>
  <c r="O87" i="3" s="1"/>
  <c r="N87" i="3" a="1"/>
  <c r="N87" i="3" s="1"/>
  <c r="M87" i="3" a="1"/>
  <c r="M87" i="3" s="1"/>
  <c r="Q86" i="3" a="1"/>
  <c r="Q86" i="3" s="1"/>
  <c r="P86" i="3" a="1"/>
  <c r="P86" i="3" s="1"/>
  <c r="O86" i="3"/>
  <c r="O86" i="3" a="1"/>
  <c r="N86" i="3" a="1"/>
  <c r="N86" i="3" s="1"/>
  <c r="M86" i="3" a="1"/>
  <c r="M86" i="3" s="1"/>
  <c r="L86" i="3" a="1"/>
  <c r="L86" i="3" s="1"/>
  <c r="Q85" i="3" a="1"/>
  <c r="Q85" i="3" s="1"/>
  <c r="P85" i="3" a="1"/>
  <c r="P85" i="3" s="1"/>
  <c r="O85" i="3" a="1"/>
  <c r="O85" i="3" s="1"/>
  <c r="M85" i="3" a="1"/>
  <c r="M85" i="3" s="1"/>
  <c r="Q84" i="3" a="1"/>
  <c r="Q84" i="3" s="1"/>
  <c r="O84" i="3" a="1"/>
  <c r="O84" i="3" s="1"/>
  <c r="N84" i="3" a="1"/>
  <c r="N84" i="3" s="1"/>
  <c r="M84" i="3" a="1"/>
  <c r="M84" i="3" s="1"/>
  <c r="R83" i="3" a="1"/>
  <c r="R83" i="3" s="1"/>
  <c r="Q83" i="3" a="1"/>
  <c r="Q83" i="3" s="1"/>
  <c r="P83" i="3" a="1"/>
  <c r="P83" i="3" s="1"/>
  <c r="O83" i="3" a="1"/>
  <c r="O83" i="3" s="1"/>
  <c r="N83" i="3" a="1"/>
  <c r="N83" i="3" s="1"/>
  <c r="M83" i="3" a="1"/>
  <c r="M83" i="3" s="1"/>
  <c r="K83" i="3" a="1"/>
  <c r="K83" i="3" s="1"/>
  <c r="R82" i="3" a="1"/>
  <c r="R82" i="3" s="1"/>
  <c r="P82" i="3" a="1"/>
  <c r="P82" i="3" s="1"/>
  <c r="O82" i="3" a="1"/>
  <c r="O82" i="3" s="1"/>
  <c r="N82" i="3" a="1"/>
  <c r="N82" i="3" s="1"/>
  <c r="M82" i="3" a="1"/>
  <c r="M82" i="3" s="1"/>
  <c r="L82" i="3" a="1"/>
  <c r="L82" i="3" s="1"/>
  <c r="Q81" i="3" a="1"/>
  <c r="Q81" i="3" s="1"/>
  <c r="P81" i="3" a="1"/>
  <c r="P81" i="3" s="1"/>
  <c r="O81" i="3" a="1"/>
  <c r="O81" i="3" s="1"/>
  <c r="N81" i="3" a="1"/>
  <c r="N81" i="3" s="1"/>
  <c r="M81" i="3" a="1"/>
  <c r="M81" i="3" s="1"/>
  <c r="L81" i="3" a="1"/>
  <c r="L81" i="3" s="1"/>
  <c r="Q80" i="3" a="1"/>
  <c r="Q80" i="3" s="1"/>
  <c r="P80" i="3" a="1"/>
  <c r="P80" i="3" s="1"/>
  <c r="O80" i="3" a="1"/>
  <c r="O80" i="3" s="1"/>
  <c r="N80" i="3" a="1"/>
  <c r="N80" i="3" s="1"/>
  <c r="M80" i="3" a="1"/>
  <c r="M80" i="3" s="1"/>
  <c r="L80" i="3" a="1"/>
  <c r="L80" i="3" s="1"/>
  <c r="Q79" i="3" a="1"/>
  <c r="Q79" i="3" s="1"/>
  <c r="P79" i="3" a="1"/>
  <c r="P79" i="3" s="1"/>
  <c r="O79" i="3" a="1"/>
  <c r="O79" i="3" s="1"/>
  <c r="N79" i="3" a="1"/>
  <c r="N79" i="3" s="1"/>
  <c r="M79" i="3" a="1"/>
  <c r="M79" i="3" s="1"/>
  <c r="Q78" i="3" a="1"/>
  <c r="Q78" i="3" s="1"/>
  <c r="P78" i="3" a="1"/>
  <c r="P78" i="3" s="1"/>
  <c r="O78" i="3" a="1"/>
  <c r="O78" i="3" s="1"/>
  <c r="N78" i="3" a="1"/>
  <c r="N78" i="3" s="1"/>
  <c r="M78" i="3" a="1"/>
  <c r="M78" i="3" s="1"/>
  <c r="L78" i="3" a="1"/>
  <c r="L78" i="3" s="1"/>
  <c r="K78" i="3" a="1"/>
  <c r="K78" i="3" s="1"/>
  <c r="Q77" i="3" a="1"/>
  <c r="Q77" i="3" s="1"/>
  <c r="P77" i="3" a="1"/>
  <c r="P77" i="3" s="1"/>
  <c r="O77" i="3" a="1"/>
  <c r="O77" i="3" s="1"/>
  <c r="N77" i="3" a="1"/>
  <c r="N77" i="3" s="1"/>
  <c r="M77" i="3" a="1"/>
  <c r="M77" i="3" s="1"/>
  <c r="R76" i="3" a="1"/>
  <c r="R76" i="3" s="1"/>
  <c r="Q76" i="3" a="1"/>
  <c r="Q76" i="3" s="1"/>
  <c r="P76" i="3" a="1"/>
  <c r="P76" i="3" s="1"/>
  <c r="O76" i="3"/>
  <c r="O76" i="3" a="1"/>
  <c r="N76" i="3" a="1"/>
  <c r="N76" i="3" s="1"/>
  <c r="M76" i="3" a="1"/>
  <c r="M76" i="3" s="1"/>
  <c r="K76" i="3" a="1"/>
  <c r="K76" i="3" s="1"/>
  <c r="Q75" i="3" a="1"/>
  <c r="Q75" i="3" s="1"/>
  <c r="P75" i="3" a="1"/>
  <c r="P75" i="3" s="1"/>
  <c r="O75" i="3" a="1"/>
  <c r="O75" i="3" s="1"/>
  <c r="N75" i="3" a="1"/>
  <c r="N75" i="3" s="1"/>
  <c r="M75" i="3" a="1"/>
  <c r="M75" i="3" s="1"/>
  <c r="K75" i="3"/>
  <c r="K75" i="3" a="1"/>
  <c r="R74" i="3" a="1"/>
  <c r="R74" i="3" s="1"/>
  <c r="Q74" i="3" a="1"/>
  <c r="Q74" i="3" s="1"/>
  <c r="P74" i="3" a="1"/>
  <c r="P74" i="3" s="1"/>
  <c r="O74" i="3" a="1"/>
  <c r="O74" i="3" s="1"/>
  <c r="N74" i="3" a="1"/>
  <c r="N74" i="3" s="1"/>
  <c r="M74" i="3" a="1"/>
  <c r="M74" i="3" s="1"/>
  <c r="R73" i="3" a="1"/>
  <c r="R73" i="3" s="1"/>
  <c r="Q73" i="3" a="1"/>
  <c r="Q73" i="3" s="1"/>
  <c r="P73" i="3" a="1"/>
  <c r="P73" i="3" s="1"/>
  <c r="O73" i="3" a="1"/>
  <c r="O73" i="3" s="1"/>
  <c r="N73" i="3" a="1"/>
  <c r="N73" i="3" s="1"/>
  <c r="M73" i="3" a="1"/>
  <c r="M73" i="3" s="1"/>
  <c r="K73" i="3" a="1"/>
  <c r="K73" i="3" s="1"/>
  <c r="Q72" i="3" a="1"/>
  <c r="Q72" i="3" s="1"/>
  <c r="N72" i="3" a="1"/>
  <c r="N72" i="3" s="1"/>
  <c r="L72" i="3" a="1"/>
  <c r="L72" i="3" s="1"/>
  <c r="K72" i="3"/>
  <c r="K72" i="3" a="1"/>
  <c r="Q71" i="3" a="1"/>
  <c r="Q71" i="3" s="1"/>
  <c r="O71" i="3" a="1"/>
  <c r="O71" i="3" s="1"/>
  <c r="N71" i="3" a="1"/>
  <c r="N71" i="3" s="1"/>
  <c r="M71" i="3" a="1"/>
  <c r="M71" i="3" s="1"/>
  <c r="Q70" i="3" a="1"/>
  <c r="Q70" i="3" s="1"/>
  <c r="P70" i="3" a="1"/>
  <c r="P70" i="3" s="1"/>
  <c r="O70" i="3" a="1"/>
  <c r="O70" i="3" s="1"/>
  <c r="N70" i="3" a="1"/>
  <c r="N70" i="3" s="1"/>
  <c r="M70" i="3" a="1"/>
  <c r="M70" i="3" s="1"/>
  <c r="L70" i="3" a="1"/>
  <c r="L70" i="3" s="1"/>
  <c r="K70" i="3" a="1"/>
  <c r="K70" i="3" s="1"/>
  <c r="Q69" i="3" a="1"/>
  <c r="Q69" i="3" s="1"/>
  <c r="P69" i="3" a="1"/>
  <c r="P69" i="3" s="1"/>
  <c r="O69" i="3" a="1"/>
  <c r="O69" i="3" s="1"/>
  <c r="N69" i="3" a="1"/>
  <c r="N69" i="3" s="1"/>
  <c r="M69" i="3" a="1"/>
  <c r="M69" i="3" s="1"/>
  <c r="Q68" i="3" a="1"/>
  <c r="Q68" i="3" s="1"/>
  <c r="P68" i="3" a="1"/>
  <c r="P68" i="3" s="1"/>
  <c r="O68" i="3"/>
  <c r="O68" i="3" a="1"/>
  <c r="N68" i="3" a="1"/>
  <c r="N68" i="3" s="1"/>
  <c r="Q67" i="3" a="1"/>
  <c r="Q67" i="3" s="1"/>
  <c r="P67" i="3" a="1"/>
  <c r="P67" i="3" s="1"/>
  <c r="O67" i="3" a="1"/>
  <c r="O67" i="3" s="1"/>
  <c r="N67" i="3" a="1"/>
  <c r="N67" i="3" s="1"/>
  <c r="M67" i="3" a="1"/>
  <c r="M67" i="3" s="1"/>
  <c r="R66" i="3" a="1"/>
  <c r="R66" i="3" s="1"/>
  <c r="M66" i="3" a="1"/>
  <c r="M66" i="3" s="1"/>
  <c r="L66" i="3" a="1"/>
  <c r="L66" i="3" s="1"/>
  <c r="K66" i="3" a="1"/>
  <c r="K66" i="3" s="1"/>
  <c r="R65" i="3" a="1"/>
  <c r="R65" i="3" s="1"/>
  <c r="K65" i="3" a="1"/>
  <c r="K65" i="3" s="1"/>
  <c r="N64" i="3" a="1"/>
  <c r="N64" i="3" s="1"/>
  <c r="M64" i="3" a="1"/>
  <c r="M64" i="3" s="1"/>
  <c r="L64" i="3" a="1"/>
  <c r="L64" i="3" s="1"/>
  <c r="Q63" i="3" a="1"/>
  <c r="Q63" i="3" s="1"/>
  <c r="P63" i="3" a="1"/>
  <c r="P63" i="3" s="1"/>
  <c r="O63" i="3" a="1"/>
  <c r="O63" i="3" s="1"/>
  <c r="N63" i="3" a="1"/>
  <c r="N63" i="3" s="1"/>
  <c r="M63" i="3" a="1"/>
  <c r="M63" i="3" s="1"/>
  <c r="L63" i="3" a="1"/>
  <c r="L63" i="3" s="1"/>
  <c r="K63" i="3"/>
  <c r="K63" i="3" a="1"/>
  <c r="Q62" i="3" a="1"/>
  <c r="Q62" i="3" s="1"/>
  <c r="P62" i="3" a="1"/>
  <c r="P62" i="3" s="1"/>
  <c r="O62" i="3" a="1"/>
  <c r="O62" i="3" s="1"/>
  <c r="N62" i="3" a="1"/>
  <c r="N62" i="3" s="1"/>
  <c r="M62" i="3" a="1"/>
  <c r="M62" i="3" s="1"/>
  <c r="Q61" i="3" a="1"/>
  <c r="Q61" i="3" s="1"/>
  <c r="O61" i="3" a="1"/>
  <c r="O61" i="3" s="1"/>
  <c r="K61" i="3" a="1"/>
  <c r="K61" i="3" s="1"/>
  <c r="Q60" i="3" a="1"/>
  <c r="Q60" i="3" s="1"/>
  <c r="P60" i="3" a="1"/>
  <c r="P60" i="3" s="1"/>
  <c r="O60" i="3"/>
  <c r="O60" i="3" a="1"/>
  <c r="N60" i="3" a="1"/>
  <c r="N60" i="3" s="1"/>
  <c r="M60" i="3" a="1"/>
  <c r="M60" i="3" s="1"/>
  <c r="L60" i="3" a="1"/>
  <c r="L60" i="3" s="1"/>
  <c r="K60" i="3" a="1"/>
  <c r="K60" i="3" s="1"/>
  <c r="Q59" i="3" a="1"/>
  <c r="Q59" i="3" s="1"/>
  <c r="P59" i="3" a="1"/>
  <c r="P59" i="3" s="1"/>
  <c r="O59" i="3" a="1"/>
  <c r="O59" i="3" s="1"/>
  <c r="N59" i="3" a="1"/>
  <c r="N59" i="3" s="1"/>
  <c r="M59" i="3" a="1"/>
  <c r="M59" i="3" s="1"/>
  <c r="L59" i="3" a="1"/>
  <c r="L59" i="3" s="1"/>
  <c r="K59" i="3"/>
  <c r="K59" i="3" a="1"/>
  <c r="R58" i="3" a="1"/>
  <c r="R58" i="3" s="1"/>
  <c r="Q58" i="3" a="1"/>
  <c r="Q58" i="3" s="1"/>
  <c r="P58" i="3" a="1"/>
  <c r="P58" i="3" s="1"/>
  <c r="O58" i="3" a="1"/>
  <c r="O58" i="3" s="1"/>
  <c r="N58" i="3" a="1"/>
  <c r="N58" i="3" s="1"/>
  <c r="M58" i="3" a="1"/>
  <c r="M58" i="3" s="1"/>
  <c r="L58" i="3" a="1"/>
  <c r="L58" i="3" s="1"/>
  <c r="K58" i="3" a="1"/>
  <c r="K58" i="3" s="1"/>
  <c r="Q57" i="3" a="1"/>
  <c r="Q57" i="3" s="1"/>
  <c r="P57" i="3" a="1"/>
  <c r="P57" i="3" s="1"/>
  <c r="O57" i="3" a="1"/>
  <c r="O57" i="3" s="1"/>
  <c r="N57" i="3" a="1"/>
  <c r="N57" i="3" s="1"/>
  <c r="M57" i="3" a="1"/>
  <c r="M57" i="3" s="1"/>
  <c r="L57" i="3" a="1"/>
  <c r="L57" i="3" s="1"/>
  <c r="K57" i="3" a="1"/>
  <c r="K57" i="3" s="1"/>
  <c r="Q56" i="3" a="1"/>
  <c r="Q56" i="3" s="1"/>
  <c r="P56" i="3" a="1"/>
  <c r="P56" i="3" s="1"/>
  <c r="O56" i="3" a="1"/>
  <c r="O56" i="3" s="1"/>
  <c r="N56" i="3" a="1"/>
  <c r="N56" i="3" s="1"/>
  <c r="M56" i="3" a="1"/>
  <c r="M56" i="3" s="1"/>
  <c r="L56" i="3" a="1"/>
  <c r="L56" i="3" s="1"/>
  <c r="K56" i="3"/>
  <c r="T56" i="3" s="1"/>
  <c r="K56" i="3" a="1"/>
  <c r="Q55" i="3" a="1"/>
  <c r="Q55" i="3" s="1"/>
  <c r="P55" i="3" a="1"/>
  <c r="P55" i="3" s="1"/>
  <c r="O55" i="3" a="1"/>
  <c r="O55" i="3" s="1"/>
  <c r="N55" i="3" a="1"/>
  <c r="N55" i="3" s="1"/>
  <c r="M55" i="3" a="1"/>
  <c r="M55" i="3" s="1"/>
  <c r="L55" i="3" a="1"/>
  <c r="L55" i="3" s="1"/>
  <c r="K55" i="3"/>
  <c r="T55" i="3" s="1"/>
  <c r="K55" i="3" a="1"/>
  <c r="Q54" i="3" a="1"/>
  <c r="Q54" i="3" s="1"/>
  <c r="P54" i="3" a="1"/>
  <c r="P54" i="3" s="1"/>
  <c r="O54" i="3" a="1"/>
  <c r="O54" i="3" s="1"/>
  <c r="N54" i="3" a="1"/>
  <c r="N54" i="3" s="1"/>
  <c r="M54" i="3"/>
  <c r="M54" i="3" a="1"/>
  <c r="L54" i="3" a="1"/>
  <c r="L54" i="3" s="1"/>
  <c r="K54" i="3" a="1"/>
  <c r="K54" i="3" s="1"/>
  <c r="Q53" i="3" a="1"/>
  <c r="Q53" i="3" s="1"/>
  <c r="P53" i="3" a="1"/>
  <c r="P53" i="3" s="1"/>
  <c r="O53" i="3" a="1"/>
  <c r="O53" i="3" s="1"/>
  <c r="N53" i="3" a="1"/>
  <c r="N53" i="3" s="1"/>
  <c r="L53" i="3" a="1"/>
  <c r="L53" i="3" s="1"/>
  <c r="K53" i="3" a="1"/>
  <c r="K53" i="3" s="1"/>
  <c r="Q52" i="3" a="1"/>
  <c r="Q52" i="3" s="1"/>
  <c r="P52" i="3" a="1"/>
  <c r="P52" i="3" s="1"/>
  <c r="O52" i="3"/>
  <c r="O52" i="3" a="1"/>
  <c r="N52" i="3" a="1"/>
  <c r="N52" i="3" s="1"/>
  <c r="M52" i="3" a="1"/>
  <c r="M52" i="3" s="1"/>
  <c r="L52" i="3" a="1"/>
  <c r="L52" i="3" s="1"/>
  <c r="K52" i="3"/>
  <c r="K52" i="3" a="1"/>
  <c r="R51" i="3" a="1"/>
  <c r="R51" i="3" s="1"/>
  <c r="Q51" i="3" a="1"/>
  <c r="Q51" i="3" s="1"/>
  <c r="P51" i="3" a="1"/>
  <c r="P51" i="3" s="1"/>
  <c r="O51" i="3" a="1"/>
  <c r="O51" i="3" s="1"/>
  <c r="N51" i="3" a="1"/>
  <c r="N51" i="3" s="1"/>
  <c r="M51" i="3" a="1"/>
  <c r="M51" i="3" s="1"/>
  <c r="L51" i="3" a="1"/>
  <c r="L51" i="3" s="1"/>
  <c r="K51" i="3" a="1"/>
  <c r="K51" i="3" s="1"/>
  <c r="T51" i="3" s="1"/>
  <c r="Q50" i="3" a="1"/>
  <c r="Q50" i="3" s="1"/>
  <c r="N50" i="3" a="1"/>
  <c r="N50" i="3" s="1"/>
  <c r="M50" i="3" a="1"/>
  <c r="M50" i="3" s="1"/>
  <c r="L50" i="3" a="1"/>
  <c r="L50" i="3" s="1"/>
  <c r="K50" i="3" a="1"/>
  <c r="K50" i="3" s="1"/>
  <c r="Q49" i="3" a="1"/>
  <c r="Q49" i="3" s="1"/>
  <c r="P49" i="3" a="1"/>
  <c r="P49" i="3" s="1"/>
  <c r="O49" i="3" a="1"/>
  <c r="O49" i="3" s="1"/>
  <c r="N49" i="3" a="1"/>
  <c r="N49" i="3" s="1"/>
  <c r="M49" i="3" a="1"/>
  <c r="M49" i="3" s="1"/>
  <c r="L49" i="3" a="1"/>
  <c r="L49" i="3" s="1"/>
  <c r="K49" i="3" a="1"/>
  <c r="K49" i="3" s="1"/>
  <c r="Q48" i="3" a="1"/>
  <c r="Q48" i="3" s="1"/>
  <c r="P48" i="3" a="1"/>
  <c r="P48" i="3" s="1"/>
  <c r="O48" i="3" a="1"/>
  <c r="O48" i="3" s="1"/>
  <c r="N48" i="3" a="1"/>
  <c r="N48" i="3" s="1"/>
  <c r="M48" i="3" a="1"/>
  <c r="M48" i="3" s="1"/>
  <c r="L48" i="3" a="1"/>
  <c r="L48" i="3" s="1"/>
  <c r="K48" i="3"/>
  <c r="K48" i="3" a="1"/>
  <c r="Q47" i="3" a="1"/>
  <c r="Q47" i="3" s="1"/>
  <c r="P47" i="3" a="1"/>
  <c r="P47" i="3" s="1"/>
  <c r="O47" i="3" a="1"/>
  <c r="O47" i="3" s="1"/>
  <c r="N47" i="3" a="1"/>
  <c r="N47" i="3" s="1"/>
  <c r="M47" i="3" a="1"/>
  <c r="M47" i="3" s="1"/>
  <c r="L47" i="3" a="1"/>
  <c r="L47" i="3" s="1"/>
  <c r="K47" i="3" a="1"/>
  <c r="K47" i="3" s="1"/>
  <c r="Q46" i="3" a="1"/>
  <c r="Q46" i="3" s="1"/>
  <c r="P46" i="3" a="1"/>
  <c r="P46" i="3" s="1"/>
  <c r="O46" i="3"/>
  <c r="O46" i="3" a="1"/>
  <c r="K46" i="3" a="1"/>
  <c r="K46" i="3" s="1"/>
  <c r="T46" i="3" s="1"/>
  <c r="Q45" i="3" a="1"/>
  <c r="Q45" i="3" s="1"/>
  <c r="P45" i="3" a="1"/>
  <c r="P45" i="3" s="1"/>
  <c r="O45" i="3" a="1"/>
  <c r="O45" i="3" s="1"/>
  <c r="N45" i="3" a="1"/>
  <c r="N45" i="3" s="1"/>
  <c r="M45" i="3" a="1"/>
  <c r="M45" i="3" s="1"/>
  <c r="L45" i="3" a="1"/>
  <c r="L45" i="3" s="1"/>
  <c r="K45" i="3" a="1"/>
  <c r="K45" i="3" s="1"/>
  <c r="Q44" i="3" a="1"/>
  <c r="Q44" i="3" s="1"/>
  <c r="P44" i="3" a="1"/>
  <c r="P44" i="3" s="1"/>
  <c r="O44" i="3" a="1"/>
  <c r="O44" i="3" s="1"/>
  <c r="N44" i="3" a="1"/>
  <c r="N44" i="3" s="1"/>
  <c r="M44" i="3" a="1"/>
  <c r="M44" i="3" s="1"/>
  <c r="L44" i="3" a="1"/>
  <c r="L44" i="3" s="1"/>
  <c r="K44" i="3" a="1"/>
  <c r="K44" i="3" s="1"/>
  <c r="Q43" i="3" a="1"/>
  <c r="Q43" i="3" s="1"/>
  <c r="P43" i="3" a="1"/>
  <c r="P43" i="3" s="1"/>
  <c r="O43" i="3"/>
  <c r="O43" i="3" a="1"/>
  <c r="N43" i="3" a="1"/>
  <c r="N43" i="3" s="1"/>
  <c r="M43" i="3" a="1"/>
  <c r="M43" i="3" s="1"/>
  <c r="L43" i="3" a="1"/>
  <c r="L43" i="3" s="1"/>
  <c r="K43" i="3" a="1"/>
  <c r="K43" i="3" s="1"/>
  <c r="Q42" i="3" a="1"/>
  <c r="Q42" i="3" s="1"/>
  <c r="P42" i="3" a="1"/>
  <c r="P42" i="3" s="1"/>
  <c r="O42" i="3" a="1"/>
  <c r="O42" i="3" s="1"/>
  <c r="N42" i="3" a="1"/>
  <c r="N42" i="3" s="1"/>
  <c r="M42" i="3" a="1"/>
  <c r="M42" i="3" s="1"/>
  <c r="L42" i="3" a="1"/>
  <c r="L42" i="3" s="1"/>
  <c r="K42" i="3" a="1"/>
  <c r="K42" i="3" s="1"/>
  <c r="Q41" i="3" a="1"/>
  <c r="Q41" i="3" s="1"/>
  <c r="P41" i="3" a="1"/>
  <c r="P41" i="3" s="1"/>
  <c r="O41" i="3" a="1"/>
  <c r="O41" i="3" s="1"/>
  <c r="L41" i="3" a="1"/>
  <c r="L41" i="3" s="1"/>
  <c r="K41" i="3" a="1"/>
  <c r="K41" i="3" s="1"/>
  <c r="Q40" i="3" a="1"/>
  <c r="Q40" i="3" s="1"/>
  <c r="O40" i="3" a="1"/>
  <c r="O40" i="3" s="1"/>
  <c r="N40" i="3" a="1"/>
  <c r="N40" i="3" s="1"/>
  <c r="M40" i="3" a="1"/>
  <c r="M40" i="3" s="1"/>
  <c r="L40" i="3" a="1"/>
  <c r="L40" i="3" s="1"/>
  <c r="K40" i="3"/>
  <c r="T40" i="3" s="1"/>
  <c r="K40" i="3" a="1"/>
  <c r="Q39" i="3" a="1"/>
  <c r="Q39" i="3" s="1"/>
  <c r="P39" i="3" a="1"/>
  <c r="P39" i="3" s="1"/>
  <c r="O39" i="3"/>
  <c r="O39" i="3" a="1"/>
  <c r="N39" i="3" a="1"/>
  <c r="N39" i="3" s="1"/>
  <c r="M39" i="3" a="1"/>
  <c r="M39" i="3" s="1"/>
  <c r="L39" i="3" a="1"/>
  <c r="L39" i="3" s="1"/>
  <c r="K39" i="3" a="1"/>
  <c r="K39" i="3" s="1"/>
  <c r="Q38" i="3" a="1"/>
  <c r="Q38" i="3" s="1"/>
  <c r="P38" i="3" a="1"/>
  <c r="P38" i="3" s="1"/>
  <c r="O38" i="3"/>
  <c r="O38" i="3" a="1"/>
  <c r="N38" i="3" a="1"/>
  <c r="N38" i="3" s="1"/>
  <c r="M38" i="3" a="1"/>
  <c r="M38" i="3" s="1"/>
  <c r="L38" i="3" a="1"/>
  <c r="L38" i="3" s="1"/>
  <c r="K38" i="3" a="1"/>
  <c r="K38" i="3" s="1"/>
  <c r="Q37" i="3" a="1"/>
  <c r="Q37" i="3" s="1"/>
  <c r="P37" i="3" a="1"/>
  <c r="P37" i="3" s="1"/>
  <c r="L37" i="3" a="1"/>
  <c r="L37" i="3" s="1"/>
  <c r="K37" i="3" a="1"/>
  <c r="K37" i="3" s="1"/>
  <c r="Q36" i="3" a="1"/>
  <c r="Q36" i="3" s="1"/>
  <c r="P36" i="3" a="1"/>
  <c r="P36" i="3" s="1"/>
  <c r="O36" i="3" a="1"/>
  <c r="O36" i="3" s="1"/>
  <c r="N36" i="3" a="1"/>
  <c r="N36" i="3" s="1"/>
  <c r="M36" i="3" a="1"/>
  <c r="M36" i="3" s="1"/>
  <c r="L36" i="3" a="1"/>
  <c r="L36" i="3" s="1"/>
  <c r="K36" i="3" a="1"/>
  <c r="K36" i="3" s="1"/>
  <c r="Q35" i="3" a="1"/>
  <c r="Q35" i="3" s="1"/>
  <c r="P35" i="3" a="1"/>
  <c r="P35" i="3" s="1"/>
  <c r="O35" i="3"/>
  <c r="O35" i="3" a="1"/>
  <c r="N35" i="3" a="1"/>
  <c r="N35" i="3" s="1"/>
  <c r="M35" i="3" a="1"/>
  <c r="M35" i="3" s="1"/>
  <c r="L35" i="3" a="1"/>
  <c r="L35" i="3" s="1"/>
  <c r="K35" i="3" a="1"/>
  <c r="K35" i="3" s="1"/>
  <c r="Q34" i="3" a="1"/>
  <c r="Q34" i="3" s="1"/>
  <c r="O34" i="3" a="1"/>
  <c r="O34" i="3" s="1"/>
  <c r="N34" i="3" a="1"/>
  <c r="N34" i="3" s="1"/>
  <c r="M34" i="3" a="1"/>
  <c r="M34" i="3" s="1"/>
  <c r="L34" i="3" a="1"/>
  <c r="L34" i="3" s="1"/>
  <c r="K34" i="3" a="1"/>
  <c r="K34" i="3" s="1"/>
  <c r="Q33" i="3" a="1"/>
  <c r="Q33" i="3" s="1"/>
  <c r="O33" i="3" a="1"/>
  <c r="O33" i="3" s="1"/>
  <c r="N33" i="3" a="1"/>
  <c r="N33" i="3" s="1"/>
  <c r="M33" i="3" a="1"/>
  <c r="M33" i="3" s="1"/>
  <c r="L33" i="3" a="1"/>
  <c r="L33" i="3" s="1"/>
  <c r="K33" i="3" a="1"/>
  <c r="K33" i="3" s="1"/>
  <c r="T33" i="3" s="1"/>
  <c r="P32" i="3" a="1"/>
  <c r="P32" i="3" s="1"/>
  <c r="O32" i="3" a="1"/>
  <c r="O32" i="3" s="1"/>
  <c r="N32" i="3" a="1"/>
  <c r="N32" i="3" s="1"/>
  <c r="M32" i="3" a="1"/>
  <c r="M32" i="3" s="1"/>
  <c r="L32" i="3" a="1"/>
  <c r="L32" i="3" s="1"/>
  <c r="P31" i="3" a="1"/>
  <c r="P31" i="3" s="1"/>
  <c r="N31" i="3" a="1"/>
  <c r="N31" i="3" s="1"/>
  <c r="M31" i="3" a="1"/>
  <c r="M31" i="3" s="1"/>
  <c r="R30" i="3" a="1"/>
  <c r="R30" i="3" s="1"/>
  <c r="Q30" i="3" a="1"/>
  <c r="Q30" i="3" s="1"/>
  <c r="P30" i="3" a="1"/>
  <c r="P30" i="3" s="1"/>
  <c r="L30" i="3" a="1"/>
  <c r="L30" i="3" s="1"/>
  <c r="K30" i="3" a="1"/>
  <c r="K30" i="3" s="1"/>
  <c r="Q29" i="3" a="1"/>
  <c r="Q29" i="3" s="1"/>
  <c r="P29" i="3" a="1"/>
  <c r="P29" i="3" s="1"/>
  <c r="M29" i="3" a="1"/>
  <c r="M29" i="3" s="1"/>
  <c r="L29" i="3" a="1"/>
  <c r="L29" i="3" s="1"/>
  <c r="R28" i="3" a="1"/>
  <c r="R28" i="3" s="1"/>
  <c r="Q28" i="3" a="1"/>
  <c r="Q28" i="3" s="1"/>
  <c r="P28" i="3" a="1"/>
  <c r="P28" i="3" s="1"/>
  <c r="M28" i="3" a="1"/>
  <c r="M28" i="3" s="1"/>
  <c r="L28" i="3" a="1"/>
  <c r="L28" i="3" s="1"/>
  <c r="Q27" i="3" a="1"/>
  <c r="Q27" i="3" s="1"/>
  <c r="P27" i="3" a="1"/>
  <c r="P27" i="3" s="1"/>
  <c r="O27" i="3"/>
  <c r="O27" i="3" a="1"/>
  <c r="N27" i="3" a="1"/>
  <c r="N27" i="3" s="1"/>
  <c r="M27" i="3" a="1"/>
  <c r="M27" i="3" s="1"/>
  <c r="L27" i="3" a="1"/>
  <c r="L27" i="3" s="1"/>
  <c r="K27" i="3" a="1"/>
  <c r="K27" i="3" s="1"/>
  <c r="Q26" i="3" a="1"/>
  <c r="Q26" i="3" s="1"/>
  <c r="P26" i="3" a="1"/>
  <c r="P26" i="3" s="1"/>
  <c r="O26" i="3" a="1"/>
  <c r="O26" i="3" s="1"/>
  <c r="N26" i="3" a="1"/>
  <c r="N26" i="3" s="1"/>
  <c r="M26" i="3" a="1"/>
  <c r="M26" i="3" s="1"/>
  <c r="L26" i="3" a="1"/>
  <c r="L26" i="3" s="1"/>
  <c r="K26" i="3"/>
  <c r="K26" i="3" a="1"/>
  <c r="Q25" i="3" a="1"/>
  <c r="Q25" i="3" s="1"/>
  <c r="P25" i="3" a="1"/>
  <c r="P25" i="3" s="1"/>
  <c r="O25" i="3" a="1"/>
  <c r="O25" i="3" s="1"/>
  <c r="N25" i="3" a="1"/>
  <c r="N25" i="3" s="1"/>
  <c r="M25" i="3" a="1"/>
  <c r="M25" i="3" s="1"/>
  <c r="L25" i="3" a="1"/>
  <c r="L25" i="3" s="1"/>
  <c r="K25" i="3" a="1"/>
  <c r="K25" i="3" s="1"/>
  <c r="Q24" i="3" a="1"/>
  <c r="Q24" i="3" s="1"/>
  <c r="P24" i="3" a="1"/>
  <c r="P24" i="3" s="1"/>
  <c r="O24" i="3" a="1"/>
  <c r="O24" i="3" s="1"/>
  <c r="N24" i="3" a="1"/>
  <c r="N24" i="3" s="1"/>
  <c r="M24" i="3" a="1"/>
  <c r="M24" i="3" s="1"/>
  <c r="K24" i="3"/>
  <c r="K24" i="3" a="1"/>
  <c r="Q23" i="3" a="1"/>
  <c r="Q23" i="3" s="1"/>
  <c r="P23" i="3" a="1"/>
  <c r="P23" i="3" s="1"/>
  <c r="O23" i="3" a="1"/>
  <c r="O23" i="3" s="1"/>
  <c r="N23" i="3" a="1"/>
  <c r="N23" i="3" s="1"/>
  <c r="M23" i="3" a="1"/>
  <c r="M23" i="3" s="1"/>
  <c r="K23" i="3" a="1"/>
  <c r="K23" i="3" s="1"/>
  <c r="R22" i="3" a="1"/>
  <c r="R22" i="3" s="1"/>
  <c r="Q22" i="3" a="1"/>
  <c r="Q22" i="3" s="1"/>
  <c r="P22" i="3" a="1"/>
  <c r="P22" i="3" s="1"/>
  <c r="O22" i="3"/>
  <c r="O22" i="3" a="1"/>
  <c r="N22" i="3" a="1"/>
  <c r="N22" i="3" s="1"/>
  <c r="M22" i="3" a="1"/>
  <c r="M22" i="3" s="1"/>
  <c r="L22" i="3" a="1"/>
  <c r="L22" i="3" s="1"/>
  <c r="K22" i="3"/>
  <c r="T22" i="3" s="1"/>
  <c r="K22" i="3" a="1"/>
  <c r="R21" i="3" a="1"/>
  <c r="R21" i="3" s="1"/>
  <c r="Q21" i="3" a="1"/>
  <c r="Q21" i="3" s="1"/>
  <c r="P21" i="3" a="1"/>
  <c r="P21" i="3" s="1"/>
  <c r="O21" i="3" a="1"/>
  <c r="O21" i="3" s="1"/>
  <c r="N21" i="3" a="1"/>
  <c r="N21" i="3" s="1"/>
  <c r="M21" i="3" a="1"/>
  <c r="M21" i="3" s="1"/>
  <c r="L21" i="3" a="1"/>
  <c r="L21" i="3" s="1"/>
  <c r="K21" i="3" a="1"/>
  <c r="K21" i="3" s="1"/>
  <c r="T21" i="3" s="1"/>
  <c r="R20" i="3" a="1"/>
  <c r="R20" i="3" s="1"/>
  <c r="Q20" i="3" a="1"/>
  <c r="Q20" i="3" s="1"/>
  <c r="P20" i="3" a="1"/>
  <c r="P20" i="3" s="1"/>
  <c r="N20" i="3" a="1"/>
  <c r="N20" i="3" s="1"/>
  <c r="M20" i="3" a="1"/>
  <c r="M20" i="3" s="1"/>
  <c r="L20" i="3" a="1"/>
  <c r="L20" i="3" s="1"/>
  <c r="K20" i="3" a="1"/>
  <c r="K20" i="3" s="1"/>
  <c r="R19" i="3" a="1"/>
  <c r="R19" i="3" s="1"/>
  <c r="Q19" i="3" a="1"/>
  <c r="Q19" i="3" s="1"/>
  <c r="P19" i="3" a="1"/>
  <c r="P19" i="3" s="1"/>
  <c r="O19" i="3" a="1"/>
  <c r="O19" i="3" s="1"/>
  <c r="N19" i="3" a="1"/>
  <c r="N19" i="3" s="1"/>
  <c r="M19" i="3" a="1"/>
  <c r="M19" i="3" s="1"/>
  <c r="L19" i="3" a="1"/>
  <c r="L19" i="3" s="1"/>
  <c r="K19" i="3"/>
  <c r="K19" i="3" a="1"/>
  <c r="Q18" i="3" a="1"/>
  <c r="Q18" i="3" s="1"/>
  <c r="P18" i="3" a="1"/>
  <c r="P18" i="3" s="1"/>
  <c r="O18" i="3"/>
  <c r="O18" i="3" a="1"/>
  <c r="N18" i="3" a="1"/>
  <c r="N18" i="3" s="1"/>
  <c r="M18" i="3" a="1"/>
  <c r="M18" i="3" s="1"/>
  <c r="L18" i="3" a="1"/>
  <c r="L18" i="3" s="1"/>
  <c r="K18" i="3" a="1"/>
  <c r="K18" i="3" s="1"/>
  <c r="O17" i="3" a="1"/>
  <c r="O17" i="3" s="1"/>
  <c r="N17" i="3" a="1"/>
  <c r="N17" i="3" s="1"/>
  <c r="M17" i="3" a="1"/>
  <c r="M17" i="3" s="1"/>
  <c r="L17" i="3" a="1"/>
  <c r="L17" i="3" s="1"/>
  <c r="K17" i="3" a="1"/>
  <c r="K17" i="3" s="1"/>
  <c r="Q16" i="3" a="1"/>
  <c r="Q16" i="3" s="1"/>
  <c r="P16" i="3" a="1"/>
  <c r="P16" i="3" s="1"/>
  <c r="N16" i="3" a="1"/>
  <c r="N16" i="3" s="1"/>
  <c r="M16" i="3" a="1"/>
  <c r="M16" i="3" s="1"/>
  <c r="O15" i="3" a="1"/>
  <c r="O15" i="3" s="1"/>
  <c r="N15" i="3" a="1"/>
  <c r="N15" i="3" s="1"/>
  <c r="M15" i="3" a="1"/>
  <c r="M15" i="3" s="1"/>
  <c r="Q14" i="3" a="1"/>
  <c r="Q14" i="3" s="1"/>
  <c r="P14" i="3" a="1"/>
  <c r="P14" i="3" s="1"/>
  <c r="O14" i="3" a="1"/>
  <c r="O14" i="3" s="1"/>
  <c r="M14" i="3" a="1"/>
  <c r="M14" i="3" s="1"/>
  <c r="L14" i="3" a="1"/>
  <c r="L14" i="3" s="1"/>
  <c r="K14" i="3" a="1"/>
  <c r="K14" i="3" s="1"/>
  <c r="P13" i="3" a="1"/>
  <c r="P13" i="3" s="1"/>
  <c r="O13" i="3" a="1"/>
  <c r="O13" i="3" s="1"/>
  <c r="N13" i="3" a="1"/>
  <c r="N13" i="3" s="1"/>
  <c r="M13" i="3" a="1"/>
  <c r="M13" i="3" s="1"/>
  <c r="L13" i="3" a="1"/>
  <c r="L13" i="3" s="1"/>
  <c r="P12" i="3" a="1"/>
  <c r="P12" i="3" s="1"/>
  <c r="O12" i="3" a="1"/>
  <c r="O12" i="3" s="1"/>
  <c r="N12" i="3" a="1"/>
  <c r="N12" i="3" s="1"/>
  <c r="M12" i="3" a="1"/>
  <c r="M12" i="3" s="1"/>
  <c r="L12" i="3" a="1"/>
  <c r="L12" i="3" s="1"/>
  <c r="Q10" i="3" a="1"/>
  <c r="Q10" i="3" s="1"/>
  <c r="P10" i="3" a="1"/>
  <c r="P10" i="3" s="1"/>
  <c r="O10" i="3" a="1"/>
  <c r="O10" i="3" s="1"/>
  <c r="M10" i="3" a="1"/>
  <c r="M10" i="3" s="1"/>
  <c r="L10" i="3" a="1"/>
  <c r="L10" i="3" s="1"/>
  <c r="K10" i="3" a="1"/>
  <c r="K10" i="3" s="1"/>
  <c r="O9" i="3" a="1"/>
  <c r="O9" i="3" s="1"/>
  <c r="M9" i="3" a="1"/>
  <c r="M9" i="3" s="1"/>
  <c r="Q8" i="3" a="1"/>
  <c r="Q8" i="3" s="1"/>
  <c r="P8" i="3" a="1"/>
  <c r="P8" i="3" s="1"/>
  <c r="O8" i="3" a="1"/>
  <c r="O8" i="3" s="1"/>
  <c r="N8" i="3" a="1"/>
  <c r="N8" i="3" s="1"/>
  <c r="M8" i="3" a="1"/>
  <c r="M8" i="3" s="1"/>
  <c r="L8" i="3" a="1"/>
  <c r="L8" i="3" s="1"/>
  <c r="K8" i="3" a="1"/>
  <c r="K8" i="3" s="1"/>
  <c r="Q7" i="3" a="1"/>
  <c r="Q7" i="3" s="1"/>
  <c r="P7" i="3" a="1"/>
  <c r="P7" i="3" s="1"/>
  <c r="O7" i="3" a="1"/>
  <c r="O7" i="3" s="1"/>
  <c r="N7" i="3" a="1"/>
  <c r="N7" i="3" s="1"/>
  <c r="M7" i="3" a="1"/>
  <c r="M7" i="3" s="1"/>
  <c r="L7" i="3" a="1"/>
  <c r="L7" i="3" s="1"/>
  <c r="Q6" i="3" a="1"/>
  <c r="Q6" i="3" s="1"/>
  <c r="P6" i="3" a="1"/>
  <c r="P6" i="3" s="1"/>
  <c r="O6" i="3" a="1"/>
  <c r="O6" i="3" s="1"/>
  <c r="N6" i="3" a="1"/>
  <c r="N6" i="3" s="1"/>
  <c r="M6" i="3" a="1"/>
  <c r="M6" i="3" s="1"/>
  <c r="L6" i="3" a="1"/>
  <c r="L6" i="3" s="1"/>
  <c r="K6" i="3" a="1"/>
  <c r="K6" i="3" s="1"/>
  <c r="Q5" i="3" a="1"/>
  <c r="Q5" i="3" s="1"/>
  <c r="P5" i="3" a="1"/>
  <c r="P5" i="3" s="1"/>
  <c r="O5" i="3" a="1"/>
  <c r="O5" i="3" s="1"/>
  <c r="N5" i="3" a="1"/>
  <c r="N5" i="3" s="1"/>
  <c r="M5" i="3" a="1"/>
  <c r="M5" i="3" s="1"/>
  <c r="L5" i="3" a="1"/>
  <c r="L5" i="3" s="1"/>
  <c r="K5" i="3" a="1"/>
  <c r="K5" i="3" s="1"/>
  <c r="O4" i="3" a="1"/>
  <c r="O4" i="3" s="1"/>
  <c r="M4" i="3" a="1"/>
  <c r="M4" i="3" s="1"/>
  <c r="L4" i="3" a="1"/>
  <c r="L4" i="3" s="1"/>
  <c r="K4" i="3" a="1"/>
  <c r="K4" i="3" s="1"/>
  <c r="Q3" i="3" a="1"/>
  <c r="Q3" i="3" s="1"/>
  <c r="P3" i="3" a="1"/>
  <c r="P3" i="3" s="1"/>
  <c r="O3" i="3" a="1"/>
  <c r="O3" i="3" s="1"/>
  <c r="N3" i="3" a="1"/>
  <c r="N3" i="3" s="1"/>
  <c r="M3" i="3" a="1"/>
  <c r="M3" i="3" s="1"/>
  <c r="L3" i="3" a="1"/>
  <c r="L3" i="3" s="1"/>
  <c r="K3" i="3" a="1"/>
  <c r="K3" i="3" s="1"/>
  <c r="O2" i="3" a="1"/>
  <c r="O2" i="3" s="1"/>
  <c r="M2" i="3" a="1"/>
  <c r="M2" i="3" s="1"/>
  <c r="L2" i="3" a="1"/>
  <c r="L2" i="3" s="1"/>
  <c r="K2" i="3" a="1"/>
  <c r="K2" i="3" s="1"/>
  <c r="A2" i="3"/>
  <c r="B2" i="3"/>
  <c r="C2" i="3"/>
  <c r="D2" i="3"/>
  <c r="N2" i="3" s="1" a="1"/>
  <c r="N2" i="3" s="1"/>
  <c r="E2" i="3"/>
  <c r="F2" i="3"/>
  <c r="P2" i="3" s="1" a="1"/>
  <c r="P2" i="3" s="1"/>
  <c r="G2" i="3"/>
  <c r="Q2" i="3" s="1" a="1"/>
  <c r="Q2" i="3" s="1"/>
  <c r="H2" i="3"/>
  <c r="R2" i="3" s="1" a="1"/>
  <c r="R2" i="3" s="1"/>
  <c r="F3" i="3"/>
  <c r="H3" i="3"/>
  <c r="R3" i="3" s="1" a="1"/>
  <c r="R3" i="3" s="1"/>
  <c r="C4" i="3"/>
  <c r="D4" i="3"/>
  <c r="N4" i="3" s="1" a="1"/>
  <c r="N4" i="3" s="1"/>
  <c r="E4" i="3"/>
  <c r="F4" i="3"/>
  <c r="P4" i="3" s="1" a="1"/>
  <c r="P4" i="3" s="1"/>
  <c r="G4" i="3"/>
  <c r="Q4" i="3" s="1" a="1"/>
  <c r="Q4" i="3" s="1"/>
  <c r="H4" i="3"/>
  <c r="R4" i="3" s="1" a="1"/>
  <c r="R4" i="3" s="1"/>
  <c r="H5" i="3"/>
  <c r="R5" i="3" s="1" a="1"/>
  <c r="R5" i="3" s="1"/>
  <c r="C6" i="3"/>
  <c r="H6" i="3"/>
  <c r="R6" i="3" s="1" a="1"/>
  <c r="R6" i="3" s="1"/>
  <c r="A7" i="3"/>
  <c r="K7" i="3" s="1" a="1"/>
  <c r="K7" i="3" s="1"/>
  <c r="T7" i="3" s="1"/>
  <c r="H7" i="3"/>
  <c r="R7" i="3" s="1" a="1"/>
  <c r="R7" i="3" s="1"/>
  <c r="H8" i="3"/>
  <c r="R8" i="3" s="1" a="1"/>
  <c r="R8" i="3" s="1"/>
  <c r="A9" i="3"/>
  <c r="K9" i="3" s="1" a="1"/>
  <c r="K9" i="3" s="1"/>
  <c r="B9" i="3"/>
  <c r="L9" i="3" s="1" a="1"/>
  <c r="L9" i="3" s="1"/>
  <c r="C9" i="3"/>
  <c r="D9" i="3"/>
  <c r="N9" i="3" s="1" a="1"/>
  <c r="N9" i="3" s="1"/>
  <c r="E9" i="3"/>
  <c r="F9" i="3"/>
  <c r="P9" i="3" s="1" a="1"/>
  <c r="P9" i="3" s="1"/>
  <c r="G9" i="3"/>
  <c r="Q9" i="3" s="1" a="1"/>
  <c r="Q9" i="3" s="1"/>
  <c r="H9" i="3"/>
  <c r="R9" i="3" s="1" a="1"/>
  <c r="R9" i="3" s="1"/>
  <c r="C10" i="3"/>
  <c r="D10" i="3"/>
  <c r="N10" i="3" s="1" a="1"/>
  <c r="N10" i="3" s="1"/>
  <c r="E10" i="3"/>
  <c r="H10" i="3"/>
  <c r="R10" i="3" s="1" a="1"/>
  <c r="R10" i="3" s="1"/>
  <c r="A12" i="3"/>
  <c r="K12" i="3" s="1" a="1"/>
  <c r="K12" i="3" s="1"/>
  <c r="G12" i="3"/>
  <c r="Q12" i="3" s="1" a="1"/>
  <c r="Q12" i="3" s="1"/>
  <c r="H12" i="3"/>
  <c r="R12" i="3" s="1" a="1"/>
  <c r="R12" i="3" s="1"/>
  <c r="A13" i="3"/>
  <c r="K13" i="3" s="1" a="1"/>
  <c r="K13" i="3" s="1"/>
  <c r="T13" i="3" s="1"/>
  <c r="G13" i="3"/>
  <c r="Q13" i="3" s="1" a="1"/>
  <c r="Q13" i="3" s="1"/>
  <c r="H13" i="3"/>
  <c r="R13" i="3" s="1" a="1"/>
  <c r="R13" i="3" s="1"/>
  <c r="A14" i="3"/>
  <c r="B14" i="3"/>
  <c r="C14" i="3"/>
  <c r="D14" i="3"/>
  <c r="N14" i="3" s="1" a="1"/>
  <c r="N14" i="3" s="1"/>
  <c r="E14" i="3"/>
  <c r="H14" i="3"/>
  <c r="R14" i="3" s="1" a="1"/>
  <c r="R14" i="3" s="1"/>
  <c r="A15" i="3"/>
  <c r="K15" i="3" s="1" a="1"/>
  <c r="K15" i="3" s="1"/>
  <c r="B15" i="3"/>
  <c r="L15" i="3" s="1" a="1"/>
  <c r="L15" i="3" s="1"/>
  <c r="C15" i="3"/>
  <c r="E15" i="3"/>
  <c r="F15" i="3"/>
  <c r="P15" i="3" s="1" a="1"/>
  <c r="P15" i="3" s="1"/>
  <c r="G15" i="3"/>
  <c r="Q15" i="3" s="1" a="1"/>
  <c r="Q15" i="3" s="1"/>
  <c r="H15" i="3"/>
  <c r="R15" i="3" s="1" a="1"/>
  <c r="R15" i="3" s="1"/>
  <c r="A16" i="3"/>
  <c r="K16" i="3" s="1" a="1"/>
  <c r="K16" i="3" s="1"/>
  <c r="T16" i="3" s="1"/>
  <c r="B16" i="3"/>
  <c r="L16" i="3" s="1" a="1"/>
  <c r="L16" i="3" s="1"/>
  <c r="C16" i="3"/>
  <c r="D16" i="3"/>
  <c r="E16" i="3"/>
  <c r="O16" i="3" s="1" a="1"/>
  <c r="O16" i="3" s="1"/>
  <c r="H16" i="3"/>
  <c r="R16" i="3" s="1" a="1"/>
  <c r="R16" i="3" s="1"/>
  <c r="E17" i="3"/>
  <c r="F17" i="3"/>
  <c r="P17" i="3" s="1" a="1"/>
  <c r="P17" i="3" s="1"/>
  <c r="G17" i="3"/>
  <c r="Q17" i="3" s="1" a="1"/>
  <c r="Q17" i="3" s="1"/>
  <c r="H17" i="3"/>
  <c r="R17" i="3" s="1" a="1"/>
  <c r="R17" i="3" s="1"/>
  <c r="H18" i="3"/>
  <c r="R18" i="3" s="1" a="1"/>
  <c r="R18" i="3" s="1"/>
  <c r="H19" i="3"/>
  <c r="E20" i="3"/>
  <c r="O20" i="3" s="1" a="1"/>
  <c r="O20" i="3" s="1"/>
  <c r="H20" i="3"/>
  <c r="H21" i="3"/>
  <c r="H22" i="3"/>
  <c r="B23" i="3"/>
  <c r="L23" i="3" s="1" a="1"/>
  <c r="L23" i="3" s="1"/>
  <c r="H23" i="3"/>
  <c r="R23" i="3" s="1" a="1"/>
  <c r="R23" i="3" s="1"/>
  <c r="B24" i="3"/>
  <c r="L24" i="3" s="1" a="1"/>
  <c r="L24" i="3" s="1"/>
  <c r="C24" i="3"/>
  <c r="H24" i="3"/>
  <c r="R24" i="3" s="1" a="1"/>
  <c r="R24" i="3" s="1"/>
  <c r="H25" i="3"/>
  <c r="R25" i="3" s="1" a="1"/>
  <c r="R25" i="3" s="1"/>
  <c r="H26" i="3"/>
  <c r="R26" i="3" s="1" a="1"/>
  <c r="R26" i="3" s="1"/>
  <c r="H27" i="3"/>
  <c r="R27" i="3" s="1" a="1"/>
  <c r="R27" i="3" s="1"/>
  <c r="A28" i="3"/>
  <c r="K28" i="3" s="1" a="1"/>
  <c r="K28" i="3" s="1"/>
  <c r="T28" i="3" s="1"/>
  <c r="D28" i="3"/>
  <c r="N28" i="3" s="1" a="1"/>
  <c r="N28" i="3" s="1"/>
  <c r="E28" i="3"/>
  <c r="O28" i="3" s="1" a="1"/>
  <c r="O28" i="3" s="1"/>
  <c r="H28" i="3"/>
  <c r="A29" i="3"/>
  <c r="K29" i="3" s="1" a="1"/>
  <c r="K29" i="3" s="1"/>
  <c r="D29" i="3"/>
  <c r="N29" i="3" s="1" a="1"/>
  <c r="N29" i="3" s="1"/>
  <c r="E29" i="3"/>
  <c r="O29" i="3" s="1" a="1"/>
  <c r="O29" i="3" s="1"/>
  <c r="H29" i="3"/>
  <c r="R29" i="3" s="1" a="1"/>
  <c r="R29" i="3" s="1"/>
  <c r="C30" i="3"/>
  <c r="M30" i="3" s="1" a="1"/>
  <c r="M30" i="3" s="1"/>
  <c r="D30" i="3"/>
  <c r="N30" i="3" s="1" a="1"/>
  <c r="N30" i="3" s="1"/>
  <c r="E30" i="3"/>
  <c r="O30" i="3" s="1" a="1"/>
  <c r="O30" i="3" s="1"/>
  <c r="H30" i="3"/>
  <c r="A31" i="3"/>
  <c r="K31" i="3" s="1" a="1"/>
  <c r="K31" i="3" s="1"/>
  <c r="B31" i="3"/>
  <c r="L31" i="3" s="1" a="1"/>
  <c r="L31" i="3" s="1"/>
  <c r="D31" i="3"/>
  <c r="E31" i="3"/>
  <c r="O31" i="3" s="1" a="1"/>
  <c r="O31" i="3" s="1"/>
  <c r="G31" i="3"/>
  <c r="Q31" i="3" s="1" a="1"/>
  <c r="Q31" i="3" s="1"/>
  <c r="H31" i="3"/>
  <c r="R31" i="3" s="1" a="1"/>
  <c r="R31" i="3" s="1"/>
  <c r="A32" i="3"/>
  <c r="K32" i="3" s="1" a="1"/>
  <c r="K32" i="3" s="1"/>
  <c r="G32" i="3"/>
  <c r="Q32" i="3" s="1" a="1"/>
  <c r="Q32" i="3" s="1"/>
  <c r="H32" i="3"/>
  <c r="R32" i="3" s="1" a="1"/>
  <c r="R32" i="3" s="1"/>
  <c r="F33" i="3"/>
  <c r="P33" i="3" s="1" a="1"/>
  <c r="P33" i="3" s="1"/>
  <c r="H33" i="3"/>
  <c r="R33" i="3" s="1" a="1"/>
  <c r="R33" i="3" s="1"/>
  <c r="F34" i="3"/>
  <c r="P34" i="3" s="1" a="1"/>
  <c r="P34" i="3" s="1"/>
  <c r="H34" i="3"/>
  <c r="R34" i="3" s="1" a="1"/>
  <c r="R34" i="3" s="1"/>
  <c r="H35" i="3"/>
  <c r="R35" i="3" s="1" a="1"/>
  <c r="R35" i="3" s="1"/>
  <c r="H36" i="3"/>
  <c r="R36" i="3" s="1" a="1"/>
  <c r="R36" i="3" s="1"/>
  <c r="C37" i="3"/>
  <c r="M37" i="3" s="1" a="1"/>
  <c r="M37" i="3" s="1"/>
  <c r="D37" i="3"/>
  <c r="N37" i="3" s="1" a="1"/>
  <c r="N37" i="3" s="1"/>
  <c r="E37" i="3"/>
  <c r="O37" i="3" s="1" a="1"/>
  <c r="O37" i="3" s="1"/>
  <c r="H37" i="3"/>
  <c r="R37" i="3" s="1" a="1"/>
  <c r="R37" i="3" s="1"/>
  <c r="H38" i="3"/>
  <c r="R38" i="3" s="1" a="1"/>
  <c r="R38" i="3" s="1"/>
  <c r="H39" i="3"/>
  <c r="R39" i="3" s="1" a="1"/>
  <c r="R39" i="3" s="1"/>
  <c r="F40" i="3"/>
  <c r="P40" i="3" s="1" a="1"/>
  <c r="P40" i="3" s="1"/>
  <c r="H40" i="3"/>
  <c r="R40" i="3" s="1" a="1"/>
  <c r="R40" i="3" s="1"/>
  <c r="C41" i="3"/>
  <c r="M41" i="3" s="1" a="1"/>
  <c r="M41" i="3" s="1"/>
  <c r="D41" i="3"/>
  <c r="N41" i="3" s="1" a="1"/>
  <c r="N41" i="3" s="1"/>
  <c r="H41" i="3"/>
  <c r="R41" i="3" s="1" a="1"/>
  <c r="R41" i="3" s="1"/>
  <c r="H42" i="3"/>
  <c r="R42" i="3" s="1" a="1"/>
  <c r="R42" i="3" s="1"/>
  <c r="H43" i="3"/>
  <c r="R43" i="3" s="1" a="1"/>
  <c r="R43" i="3" s="1"/>
  <c r="H44" i="3"/>
  <c r="R44" i="3" s="1" a="1"/>
  <c r="R44" i="3" s="1"/>
  <c r="H45" i="3"/>
  <c r="R45" i="3" s="1" a="1"/>
  <c r="R45" i="3" s="1"/>
  <c r="B46" i="3"/>
  <c r="L46" i="3" s="1" a="1"/>
  <c r="L46" i="3" s="1"/>
  <c r="C46" i="3"/>
  <c r="M46" i="3" s="1" a="1"/>
  <c r="M46" i="3" s="1"/>
  <c r="D46" i="3"/>
  <c r="N46" i="3" s="1" a="1"/>
  <c r="N46" i="3" s="1"/>
  <c r="H46" i="3"/>
  <c r="R46" i="3" s="1" a="1"/>
  <c r="R46" i="3" s="1"/>
  <c r="H47" i="3"/>
  <c r="R47" i="3" s="1" a="1"/>
  <c r="R47" i="3" s="1"/>
  <c r="H48" i="3"/>
  <c r="R48" i="3" s="1" a="1"/>
  <c r="R48" i="3" s="1"/>
  <c r="H49" i="3"/>
  <c r="R49" i="3" s="1" a="1"/>
  <c r="R49" i="3" s="1"/>
  <c r="E50" i="3"/>
  <c r="O50" i="3" s="1" a="1"/>
  <c r="O50" i="3" s="1"/>
  <c r="F50" i="3"/>
  <c r="P50" i="3" s="1" a="1"/>
  <c r="P50" i="3" s="1"/>
  <c r="H50" i="3"/>
  <c r="R50" i="3" s="1" a="1"/>
  <c r="R50" i="3" s="1"/>
  <c r="H51" i="3"/>
  <c r="H52" i="3"/>
  <c r="R52" i="3" s="1" a="1"/>
  <c r="R52" i="3" s="1"/>
  <c r="C53" i="3"/>
  <c r="M53" i="3" s="1" a="1"/>
  <c r="M53" i="3" s="1"/>
  <c r="H53" i="3"/>
  <c r="R53" i="3" s="1" a="1"/>
  <c r="R53" i="3" s="1"/>
  <c r="H54" i="3"/>
  <c r="R54" i="3" s="1" a="1"/>
  <c r="R54" i="3" s="1"/>
  <c r="H55" i="3"/>
  <c r="R55" i="3" s="1" a="1"/>
  <c r="R55" i="3" s="1"/>
  <c r="H56" i="3"/>
  <c r="R56" i="3" s="1" a="1"/>
  <c r="R56" i="3" s="1"/>
  <c r="H57" i="3"/>
  <c r="R57" i="3" s="1" a="1"/>
  <c r="R57" i="3" s="1"/>
  <c r="H58" i="3"/>
  <c r="H59" i="3"/>
  <c r="R59" i="3" s="1" a="1"/>
  <c r="R59" i="3" s="1"/>
  <c r="H60" i="3"/>
  <c r="R60" i="3" s="1" a="1"/>
  <c r="R60" i="3" s="1"/>
  <c r="B61" i="3"/>
  <c r="L61" i="3" s="1" a="1"/>
  <c r="L61" i="3" s="1"/>
  <c r="C61" i="3"/>
  <c r="M61" i="3" s="1" a="1"/>
  <c r="M61" i="3" s="1"/>
  <c r="D61" i="3"/>
  <c r="N61" i="3" s="1" a="1"/>
  <c r="N61" i="3" s="1"/>
  <c r="E61" i="3"/>
  <c r="F61" i="3"/>
  <c r="P61" i="3" s="1" a="1"/>
  <c r="P61" i="3" s="1"/>
  <c r="H61" i="3"/>
  <c r="R61" i="3" s="1" a="1"/>
  <c r="R61" i="3" s="1"/>
  <c r="A62" i="3"/>
  <c r="K62" i="3" s="1" a="1"/>
  <c r="K62" i="3" s="1"/>
  <c r="B62" i="3"/>
  <c r="L62" i="3" s="1" a="1"/>
  <c r="L62" i="3" s="1"/>
  <c r="H62" i="3"/>
  <c r="R62" i="3" s="1" a="1"/>
  <c r="R62" i="3" s="1"/>
  <c r="H63" i="3"/>
  <c r="R63" i="3" s="1" a="1"/>
  <c r="R63" i="3" s="1"/>
  <c r="A64" i="3"/>
  <c r="K64" i="3" s="1" a="1"/>
  <c r="K64" i="3" s="1"/>
  <c r="T64" i="3" s="1"/>
  <c r="E64" i="3"/>
  <c r="O64" i="3" s="1" a="1"/>
  <c r="O64" i="3" s="1"/>
  <c r="F64" i="3"/>
  <c r="P64" i="3" s="1" a="1"/>
  <c r="P64" i="3" s="1"/>
  <c r="G64" i="3"/>
  <c r="Q64" i="3" s="1" a="1"/>
  <c r="Q64" i="3" s="1"/>
  <c r="H64" i="3"/>
  <c r="R64" i="3" s="1" a="1"/>
  <c r="R64" i="3" s="1"/>
  <c r="A65" i="3"/>
  <c r="B65" i="3"/>
  <c r="L65" i="3" s="1" a="1"/>
  <c r="L65" i="3" s="1"/>
  <c r="C65" i="3"/>
  <c r="M65" i="3" s="1" a="1"/>
  <c r="M65" i="3" s="1"/>
  <c r="D65" i="3"/>
  <c r="N65" i="3" s="1" a="1"/>
  <c r="N65" i="3" s="1"/>
  <c r="E65" i="3"/>
  <c r="O65" i="3" s="1" a="1"/>
  <c r="O65" i="3" s="1"/>
  <c r="F65" i="3"/>
  <c r="P65" i="3" s="1" a="1"/>
  <c r="P65" i="3" s="1"/>
  <c r="G65" i="3"/>
  <c r="Q65" i="3" s="1" a="1"/>
  <c r="Q65" i="3" s="1"/>
  <c r="D66" i="3"/>
  <c r="N66" i="3" s="1" a="1"/>
  <c r="N66" i="3" s="1"/>
  <c r="E66" i="3"/>
  <c r="O66" i="3" s="1" a="1"/>
  <c r="O66" i="3" s="1"/>
  <c r="F66" i="3"/>
  <c r="P66" i="3" s="1" a="1"/>
  <c r="P66" i="3" s="1"/>
  <c r="G66" i="3"/>
  <c r="Q66" i="3" s="1" a="1"/>
  <c r="Q66" i="3" s="1"/>
  <c r="H66" i="3"/>
  <c r="A67" i="3"/>
  <c r="K67" i="3" s="1" a="1"/>
  <c r="K67" i="3" s="1"/>
  <c r="B67" i="3"/>
  <c r="L67" i="3" s="1" a="1"/>
  <c r="L67" i="3" s="1"/>
  <c r="H67" i="3"/>
  <c r="R67" i="3" s="1" a="1"/>
  <c r="R67" i="3" s="1"/>
  <c r="A68" i="3"/>
  <c r="K68" i="3" s="1" a="1"/>
  <c r="K68" i="3" s="1"/>
  <c r="B68" i="3"/>
  <c r="L68" i="3" s="1" a="1"/>
  <c r="L68" i="3" s="1"/>
  <c r="C68" i="3"/>
  <c r="M68" i="3" s="1" a="1"/>
  <c r="M68" i="3" s="1"/>
  <c r="H68" i="3"/>
  <c r="R68" i="3" s="1" a="1"/>
  <c r="R68" i="3" s="1"/>
  <c r="A69" i="3"/>
  <c r="K69" i="3" s="1" a="1"/>
  <c r="K69" i="3" s="1"/>
  <c r="T69" i="3" s="1"/>
  <c r="B69" i="3"/>
  <c r="L69" i="3" s="1" a="1"/>
  <c r="L69" i="3" s="1"/>
  <c r="E69" i="3"/>
  <c r="H69" i="3"/>
  <c r="R69" i="3" s="1" a="1"/>
  <c r="R69" i="3" s="1"/>
  <c r="H70" i="3"/>
  <c r="R70" i="3" s="1" a="1"/>
  <c r="R70" i="3" s="1"/>
  <c r="A71" i="3"/>
  <c r="K71" i="3" s="1" a="1"/>
  <c r="K71" i="3" s="1"/>
  <c r="B71" i="3"/>
  <c r="L71" i="3" s="1" a="1"/>
  <c r="L71" i="3" s="1"/>
  <c r="F71" i="3"/>
  <c r="P71" i="3" s="1" a="1"/>
  <c r="P71" i="3" s="1"/>
  <c r="H71" i="3"/>
  <c r="R71" i="3" s="1" a="1"/>
  <c r="R71" i="3" s="1"/>
  <c r="C72" i="3"/>
  <c r="M72" i="3" s="1" a="1"/>
  <c r="M72" i="3" s="1"/>
  <c r="E72" i="3"/>
  <c r="O72" i="3" s="1" a="1"/>
  <c r="O72" i="3" s="1"/>
  <c r="F72" i="3"/>
  <c r="P72" i="3" s="1" a="1"/>
  <c r="P72" i="3" s="1"/>
  <c r="H72" i="3"/>
  <c r="R72" i="3" s="1" a="1"/>
  <c r="R72" i="3" s="1"/>
  <c r="A73" i="3"/>
  <c r="B73" i="3"/>
  <c r="L73" i="3" s="1" a="1"/>
  <c r="L73" i="3" s="1"/>
  <c r="A74" i="3"/>
  <c r="K74" i="3" s="1" a="1"/>
  <c r="K74" i="3" s="1"/>
  <c r="T74" i="3" s="1"/>
  <c r="B74" i="3"/>
  <c r="L74" i="3" s="1" a="1"/>
  <c r="L74" i="3" s="1"/>
  <c r="H74" i="3"/>
  <c r="B75" i="3"/>
  <c r="L75" i="3" s="1" a="1"/>
  <c r="L75" i="3" s="1"/>
  <c r="H75" i="3"/>
  <c r="R75" i="3" s="1" a="1"/>
  <c r="R75" i="3" s="1"/>
  <c r="B76" i="3"/>
  <c r="L76" i="3" s="1" a="1"/>
  <c r="L76" i="3" s="1"/>
  <c r="A77" i="3"/>
  <c r="K77" i="3" s="1" a="1"/>
  <c r="K77" i="3" s="1"/>
  <c r="B77" i="3"/>
  <c r="L77" i="3" s="1" a="1"/>
  <c r="L77" i="3" s="1"/>
  <c r="H77" i="3"/>
  <c r="R77" i="3" s="1" a="1"/>
  <c r="R77" i="3" s="1"/>
  <c r="H78" i="3"/>
  <c r="R78" i="3" s="1" a="1"/>
  <c r="R78" i="3" s="1"/>
  <c r="A79" i="3"/>
  <c r="K79" i="3" s="1" a="1"/>
  <c r="K79" i="3" s="1"/>
  <c r="T79" i="3" s="1"/>
  <c r="B79" i="3"/>
  <c r="L79" i="3" s="1" a="1"/>
  <c r="L79" i="3" s="1"/>
  <c r="H79" i="3"/>
  <c r="R79" i="3" s="1" a="1"/>
  <c r="R79" i="3" s="1"/>
  <c r="A80" i="3"/>
  <c r="K80" i="3" s="1" a="1"/>
  <c r="K80" i="3" s="1"/>
  <c r="T80" i="3" s="1"/>
  <c r="B80" i="3"/>
  <c r="H80" i="3"/>
  <c r="R80" i="3" s="1" a="1"/>
  <c r="R80" i="3" s="1"/>
  <c r="A81" i="3"/>
  <c r="K81" i="3" s="1" a="1"/>
  <c r="K81" i="3" s="1"/>
  <c r="T81" i="3" s="1"/>
  <c r="B81" i="3"/>
  <c r="H81" i="3"/>
  <c r="R81" i="3" s="1" a="1"/>
  <c r="R81" i="3" s="1"/>
  <c r="A82" i="3"/>
  <c r="K82" i="3" s="1" a="1"/>
  <c r="K82" i="3" s="1"/>
  <c r="B82" i="3"/>
  <c r="G82" i="3"/>
  <c r="Q82" i="3" s="1" a="1"/>
  <c r="Q82" i="3" s="1"/>
  <c r="A83" i="3"/>
  <c r="B83" i="3"/>
  <c r="L83" i="3" s="1" a="1"/>
  <c r="L83" i="3" s="1"/>
  <c r="A84" i="3"/>
  <c r="K84" i="3" s="1" a="1"/>
  <c r="K84" i="3" s="1"/>
  <c r="T84" i="3" s="1"/>
  <c r="B84" i="3"/>
  <c r="L84" i="3" s="1" a="1"/>
  <c r="L84" i="3" s="1"/>
  <c r="F84" i="3"/>
  <c r="P84" i="3" s="1" a="1"/>
  <c r="P84" i="3" s="1"/>
  <c r="H84" i="3"/>
  <c r="R84" i="3" s="1" a="1"/>
  <c r="R84" i="3" s="1"/>
  <c r="A85" i="3"/>
  <c r="K85" i="3" s="1" a="1"/>
  <c r="K85" i="3" s="1"/>
  <c r="B85" i="3"/>
  <c r="L85" i="3" s="1" a="1"/>
  <c r="L85" i="3" s="1"/>
  <c r="D85" i="3"/>
  <c r="N85" i="3" s="1" a="1"/>
  <c r="N85" i="3" s="1"/>
  <c r="H85" i="3"/>
  <c r="R85" i="3" s="1" a="1"/>
  <c r="R85" i="3" s="1"/>
  <c r="A86" i="3"/>
  <c r="K86" i="3" s="1" a="1"/>
  <c r="K86" i="3" s="1"/>
  <c r="T86" i="3" s="1"/>
  <c r="H86" i="3"/>
  <c r="R86" i="3" s="1" a="1"/>
  <c r="R86" i="3" s="1"/>
  <c r="A87" i="3"/>
  <c r="K87" i="3" s="1" a="1"/>
  <c r="K87" i="3" s="1"/>
  <c r="T87" i="3" s="1"/>
  <c r="B87" i="3"/>
  <c r="L87" i="3" s="1" a="1"/>
  <c r="L87" i="3" s="1"/>
  <c r="H87" i="3"/>
  <c r="R87" i="3" s="1" a="1"/>
  <c r="R87" i="3" s="1"/>
  <c r="A88" i="3"/>
  <c r="K88" i="3" s="1" a="1"/>
  <c r="K88" i="3" s="1"/>
  <c r="T88" i="3" s="1"/>
  <c r="B88" i="3"/>
  <c r="L88" i="3" s="1" a="1"/>
  <c r="L88" i="3" s="1"/>
  <c r="H88" i="3"/>
  <c r="R88" i="3" s="1" a="1"/>
  <c r="R88" i="3" s="1"/>
  <c r="A89" i="3"/>
  <c r="K89" i="3" s="1" a="1"/>
  <c r="K89" i="3" s="1"/>
  <c r="T89" i="3" s="1"/>
  <c r="B89" i="3"/>
  <c r="L89" i="3" s="1" a="1"/>
  <c r="L89" i="3" s="1"/>
  <c r="H89" i="3"/>
  <c r="R89" i="3" s="1" a="1"/>
  <c r="R89" i="3" s="1"/>
  <c r="A90" i="3"/>
  <c r="K90" i="3" s="1" a="1"/>
  <c r="K90" i="3" s="1"/>
  <c r="B90" i="3"/>
  <c r="L90" i="3" s="1" a="1"/>
  <c r="L90" i="3" s="1"/>
  <c r="H90" i="3"/>
  <c r="R90" i="3" s="1" a="1"/>
  <c r="R90" i="3" s="1"/>
  <c r="A91" i="3"/>
  <c r="K91" i="3" s="1" a="1"/>
  <c r="K91" i="3" s="1"/>
  <c r="B91" i="3"/>
  <c r="L91" i="3" s="1" a="1"/>
  <c r="L91" i="3" s="1"/>
  <c r="A92" i="3"/>
  <c r="K92" i="3" s="1" a="1"/>
  <c r="K92" i="3" s="1"/>
  <c r="T92" i="3" s="1"/>
  <c r="B92" i="3"/>
  <c r="L92" i="3" s="1" a="1"/>
  <c r="L92" i="3" s="1"/>
  <c r="H92" i="3"/>
  <c r="R92" i="3" s="1" a="1"/>
  <c r="R92" i="3" s="1"/>
  <c r="D93" i="3"/>
  <c r="H93" i="3"/>
  <c r="R93" i="3" s="1" a="1"/>
  <c r="R93" i="3" s="1"/>
  <c r="D94" i="3"/>
  <c r="N94" i="3" s="1" a="1"/>
  <c r="N94" i="3" s="1"/>
  <c r="H94" i="3"/>
  <c r="R94" i="3" s="1" a="1"/>
  <c r="R94" i="3" s="1"/>
  <c r="A95" i="3"/>
  <c r="K95" i="3" s="1" a="1"/>
  <c r="K95" i="3" s="1"/>
  <c r="G95" i="3"/>
  <c r="Q95" i="3" s="1" a="1"/>
  <c r="Q95" i="3" s="1"/>
  <c r="H95" i="3"/>
  <c r="R95" i="3" s="1" a="1"/>
  <c r="R95" i="3" s="1"/>
  <c r="C96" i="3"/>
  <c r="M96" i="3" s="1" a="1"/>
  <c r="M96" i="3" s="1"/>
  <c r="D96" i="3"/>
  <c r="N96" i="3" s="1" a="1"/>
  <c r="N96" i="3" s="1"/>
  <c r="E96" i="3"/>
  <c r="O96" i="3" s="1" a="1"/>
  <c r="O96" i="3" s="1"/>
  <c r="F96" i="3"/>
  <c r="P96" i="3" s="1" a="1"/>
  <c r="P96" i="3" s="1"/>
  <c r="G96" i="3"/>
  <c r="Q96" i="3" s="1" a="1"/>
  <c r="Q96" i="3" s="1"/>
  <c r="H96" i="3"/>
  <c r="R96" i="3" s="1" a="1"/>
  <c r="R96" i="3" s="1"/>
  <c r="I18" i="3"/>
  <c r="K4" i="2"/>
  <c r="K5" i="2"/>
  <c r="K6" i="2"/>
  <c r="K7" i="2"/>
  <c r="K8" i="2"/>
  <c r="K9" i="2"/>
  <c r="K10" i="2"/>
  <c r="K3" i="2"/>
  <c r="J14" i="1"/>
  <c r="K14" i="1" s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J16" i="1" s="1"/>
  <c r="K16" i="1" s="1"/>
  <c r="A16" i="1"/>
  <c r="H15" i="1"/>
  <c r="G15" i="1"/>
  <c r="F15" i="1"/>
  <c r="E15" i="1"/>
  <c r="D15" i="1"/>
  <c r="C15" i="1"/>
  <c r="B15" i="1"/>
  <c r="J15" i="1" s="1"/>
  <c r="K15" i="1" s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J13" i="1" s="1"/>
  <c r="K13" i="1" s="1"/>
  <c r="C13" i="1"/>
  <c r="B13" i="1"/>
  <c r="A13" i="1"/>
  <c r="H12" i="1"/>
  <c r="G12" i="1"/>
  <c r="F12" i="1"/>
  <c r="E12" i="1"/>
  <c r="D12" i="1"/>
  <c r="C12" i="1"/>
  <c r="B12" i="1"/>
  <c r="A12" i="1"/>
  <c r="J12" i="1" s="1"/>
  <c r="K12" i="1" s="1"/>
  <c r="H11" i="1"/>
  <c r="G11" i="1"/>
  <c r="F11" i="1"/>
  <c r="E11" i="1"/>
  <c r="D11" i="1"/>
  <c r="C11" i="1"/>
  <c r="B11" i="1"/>
  <c r="A11" i="1"/>
  <c r="J11" i="1" s="1"/>
  <c r="K11" i="1" s="1"/>
  <c r="H10" i="1"/>
  <c r="G10" i="1"/>
  <c r="F10" i="1"/>
  <c r="E10" i="1"/>
  <c r="D10" i="1"/>
  <c r="C10" i="1"/>
  <c r="B10" i="1"/>
  <c r="A10" i="1"/>
  <c r="J10" i="1" s="1"/>
  <c r="K10" i="1" s="1"/>
  <c r="T95" i="3" l="1"/>
  <c r="T4" i="3"/>
  <c r="T8" i="3"/>
  <c r="T45" i="3"/>
  <c r="T53" i="3"/>
  <c r="T65" i="3"/>
  <c r="T94" i="3"/>
  <c r="T91" i="3"/>
  <c r="T77" i="3"/>
  <c r="T71" i="3"/>
  <c r="T10" i="3"/>
  <c r="T14" i="3"/>
  <c r="T27" i="3"/>
  <c r="T43" i="3"/>
  <c r="T44" i="3"/>
  <c r="T72" i="3"/>
  <c r="T76" i="3"/>
  <c r="T93" i="3"/>
  <c r="T68" i="3"/>
  <c r="T62" i="3"/>
  <c r="T12" i="3"/>
  <c r="T3" i="3"/>
  <c r="T25" i="3"/>
  <c r="T26" i="3"/>
  <c r="T30" i="3"/>
  <c r="T37" i="3"/>
  <c r="T42" i="3"/>
  <c r="T50" i="3"/>
  <c r="T66" i="3"/>
  <c r="T85" i="3"/>
  <c r="T31" i="3"/>
  <c r="T29" i="3"/>
  <c r="T6" i="3"/>
  <c r="T18" i="3"/>
  <c r="T35" i="3"/>
  <c r="T36" i="3"/>
  <c r="T49" i="3"/>
  <c r="T75" i="3"/>
  <c r="T96" i="3"/>
  <c r="T90" i="3"/>
  <c r="T82" i="3"/>
  <c r="T5" i="3"/>
  <c r="T19" i="3"/>
  <c r="T20" i="3"/>
  <c r="T24" i="3"/>
  <c r="T47" i="3"/>
  <c r="T48" i="3"/>
  <c r="T83" i="3"/>
  <c r="T67" i="3"/>
  <c r="T32" i="3"/>
  <c r="T2" i="3"/>
  <c r="T23" i="3"/>
  <c r="T34" i="3"/>
  <c r="T41" i="3"/>
  <c r="T58" i="3"/>
  <c r="T60" i="3"/>
  <c r="T61" i="3"/>
  <c r="T70" i="3"/>
  <c r="T73" i="3"/>
  <c r="T15" i="3"/>
  <c r="T9" i="3"/>
  <c r="T17" i="3"/>
  <c r="T38" i="3"/>
  <c r="T39" i="3"/>
  <c r="T52" i="3"/>
  <c r="T54" i="3"/>
  <c r="T57" i="3"/>
  <c r="T59" i="3"/>
  <c r="T63" i="3"/>
  <c r="T78" i="3"/>
  <c r="T11" i="3"/>
  <c r="J17" i="1"/>
  <c r="K17" i="1" s="1"/>
  <c r="K18" i="1" s="1"/>
  <c r="J21" i="1" l="1"/>
  <c r="J22" i="1"/>
  <c r="J23" i="1"/>
  <c r="J24" i="1"/>
  <c r="J25" i="1"/>
  <c r="J26" i="1"/>
  <c r="J27" i="1"/>
  <c r="J20" i="1"/>
  <c r="H27" i="1" l="1"/>
  <c r="G27" i="1"/>
  <c r="F27" i="1"/>
  <c r="D27" i="1"/>
  <c r="C27" i="1"/>
  <c r="E27" i="1"/>
  <c r="B27" i="1"/>
  <c r="A27" i="1"/>
  <c r="H26" i="1"/>
  <c r="F26" i="1"/>
  <c r="G26" i="1"/>
  <c r="D26" i="1"/>
  <c r="C26" i="1"/>
  <c r="B26" i="1"/>
  <c r="E26" i="1"/>
  <c r="A26" i="1"/>
  <c r="H20" i="1"/>
  <c r="F20" i="1"/>
  <c r="G20" i="1"/>
  <c r="E20" i="1"/>
  <c r="D20" i="1"/>
  <c r="C20" i="1"/>
  <c r="B20" i="1"/>
  <c r="A20" i="1"/>
  <c r="H25" i="1"/>
  <c r="G25" i="1"/>
  <c r="F25" i="1"/>
  <c r="E25" i="1"/>
  <c r="D25" i="1"/>
  <c r="C25" i="1"/>
  <c r="B25" i="1"/>
  <c r="A25" i="1"/>
  <c r="H24" i="1"/>
  <c r="G24" i="1"/>
  <c r="E24" i="1"/>
  <c r="D24" i="1"/>
  <c r="C24" i="1"/>
  <c r="B24" i="1"/>
  <c r="F24" i="1"/>
  <c r="A24" i="1"/>
  <c r="H23" i="1"/>
  <c r="G23" i="1"/>
  <c r="D23" i="1"/>
  <c r="C23" i="1"/>
  <c r="B23" i="1"/>
  <c r="A23" i="1"/>
  <c r="F23" i="1"/>
  <c r="E23" i="1"/>
  <c r="H22" i="1"/>
  <c r="G22" i="1"/>
  <c r="F22" i="1"/>
  <c r="D22" i="1"/>
  <c r="C22" i="1"/>
  <c r="E22" i="1"/>
  <c r="B22" i="1"/>
  <c r="A22" i="1"/>
  <c r="H21" i="1"/>
  <c r="G21" i="1"/>
  <c r="F21" i="1"/>
  <c r="D21" i="1"/>
  <c r="C21" i="1"/>
  <c r="B21" i="1"/>
  <c r="E21" i="1"/>
  <c r="A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<sst xmlns="http://schemas.openxmlformats.org/spreadsheetml/2006/main" count="438" uniqueCount="214">
  <si>
    <t>7EDBDB7E20702050</t>
  </si>
  <si>
    <t>space</t>
  </si>
  <si>
    <t>3C</t>
  </si>
  <si>
    <t>!</t>
  </si>
  <si>
    <t>7F</t>
  </si>
  <si>
    <t>#</t>
  </si>
  <si>
    <t>0C</t>
  </si>
  <si>
    <t>3E</t>
  </si>
  <si>
    <t>1E</t>
  </si>
  <si>
    <t>1F</t>
  </si>
  <si>
    <t>$</t>
  </si>
  <si>
    <t>%</t>
  </si>
  <si>
    <t>1C</t>
  </si>
  <si>
    <t>6E</t>
  </si>
  <si>
    <t>3B</t>
  </si>
  <si>
    <t>&amp;</t>
  </si>
  <si>
    <t>'</t>
  </si>
  <si>
    <t>(</t>
  </si>
  <si>
    <t>FF</t>
  </si>
  <si>
    <t>*</t>
  </si>
  <si>
    <t>3F</t>
  </si>
  <si>
    <t>+</t>
  </si>
  <si>
    <t>-</t>
  </si>
  <si>
    <t>.</t>
  </si>
  <si>
    <t>/</t>
  </si>
  <si>
    <t>7B</t>
  </si>
  <si>
    <t>6F</t>
  </si>
  <si>
    <t>0E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</si>
  <si>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</si>
  <si>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</si>
  <si>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</si>
  <si>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</si>
  <si>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</si>
  <si>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</si>
  <si>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</si>
  <si>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</si>
  <si>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</si>
  <si>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</si>
  <si>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</si>
  <si>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</si>
  <si>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0F</t>
  </si>
  <si>
    <t>F</t>
  </si>
  <si>
    <t>7C</t>
  </si>
  <si>
    <t>G</t>
  </si>
  <si>
    <t>H</t>
  </si>
  <si>
    <t>I</t>
  </si>
  <si>
    <t>J</t>
  </si>
  <si>
    <t>K</t>
  </si>
  <si>
    <t>L</t>
  </si>
  <si>
    <t>6B</t>
  </si>
  <si>
    <t>M</t>
  </si>
  <si>
    <t>N</t>
  </si>
  <si>
    <t>O</t>
  </si>
  <si>
    <t>P</t>
  </si>
  <si>
    <t>Q</t>
  </si>
  <si>
    <t>R</t>
  </si>
  <si>
    <t>S</t>
  </si>
  <si>
    <t>2D</t>
  </si>
  <si>
    <t>T</t>
  </si>
  <si>
    <t>U</t>
  </si>
  <si>
    <t>V</t>
  </si>
  <si>
    <t>W</t>
  </si>
  <si>
    <t>X</t>
  </si>
  <si>
    <t>Y</t>
  </si>
  <si>
    <t>4C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</si>
  <si>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</si>
  <si>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</si>
  <si>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</si>
  <si>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</si>
  <si>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</si>
  <si>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</si>
  <si>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</si>
  <si>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</si>
  <si>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</si>
  <si>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</si>
  <si>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3e</t>
  </si>
  <si>
    <t>d</t>
  </si>
  <si>
    <t>3f</t>
  </si>
  <si>
    <t>e</t>
  </si>
  <si>
    <t>0f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</si>
  <si>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</si>
  <si>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</si>
  <si>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</si>
  <si>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</si>
  <si>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</si>
  <si>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</si>
  <si>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</si>
  <si>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</si>
  <si>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</si>
  <si>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</si>
  <si>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</si>
  <si>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</si>
  <si>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</si>
  <si>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</si>
  <si>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2C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</si>
  <si>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</si>
  <si>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</si>
  <si>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</si>
  <si>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</si>
  <si>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</si>
  <si>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</si>
  <si>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</si>
  <si>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</si>
  <si>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</si>
  <si>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</si>
  <si>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</si>
  <si>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"</t>
  </si>
  <si>
    <t>,</t>
  </si>
  <si>
    <t>1</t>
  </si>
  <si>
    <t>2</t>
  </si>
  <si>
    <t>3</t>
  </si>
  <si>
    <t>4</t>
  </si>
  <si>
    <t>5</t>
  </si>
  <si>
    <t>6</t>
  </si>
  <si>
    <t>7</t>
  </si>
  <si>
    <t>8</t>
  </si>
  <si>
    <t>9</t>
  </si>
  <si>
    <t>6C6CFE6CFE6C6C00</t>
  </si>
  <si>
    <t>1830606060301800</t>
  </si>
  <si>
    <t>0000000000303060</t>
  </si>
  <si>
    <t>)</t>
  </si>
  <si>
    <t>6030181818306000</t>
  </si>
  <si>
    <t>0000CCFEFED6C600</t>
  </si>
  <si>
    <t>78CCCC78CCCC7800</t>
  </si>
  <si>
    <t>Player</t>
  </si>
  <si>
    <t>0000000000000000</t>
  </si>
  <si>
    <t>183C3C1818001800</t>
  </si>
  <si>
    <t>6C6C000000000000</t>
  </si>
  <si>
    <t>307CC0780CF83000</t>
  </si>
  <si>
    <t>00C6CC183066C600</t>
  </si>
  <si>
    <t>386C3876DCCC7600</t>
  </si>
  <si>
    <t>6060C00000000000</t>
  </si>
  <si>
    <t>00663CFF3C660000</t>
  </si>
  <si>
    <t>003030FC30300000</t>
  </si>
  <si>
    <t>000000FC00000000</t>
  </si>
  <si>
    <t>0000000000303000</t>
  </si>
  <si>
    <t>060C183060C08000</t>
  </si>
  <si>
    <t>7CC6CEDEF6E67C00</t>
  </si>
  <si>
    <t>307030303030FC00</t>
  </si>
  <si>
    <t>78CC0C3860CCFC00</t>
  </si>
  <si>
    <t>78CC0C380CCC7800</t>
  </si>
  <si>
    <t>1C3C6CCCFE0C1E00</t>
  </si>
  <si>
    <t>FCC0F80C0CCC7800</t>
  </si>
  <si>
    <t>3860C0F8CCCC7800</t>
  </si>
  <si>
    <t>FCCC0C1830303000</t>
  </si>
  <si>
    <t>78CCCC7C0C187000</t>
  </si>
  <si>
    <t>0030300000303000</t>
  </si>
  <si>
    <t>0030300000303060</t>
  </si>
  <si>
    <t>183060C060301800</t>
  </si>
  <si>
    <t>0000FC0000FC0000</t>
  </si>
  <si>
    <t>6030180C18306000</t>
  </si>
  <si>
    <t>78CC0C1830003000</t>
  </si>
  <si>
    <t>7CC6DEDEDEC07800</t>
  </si>
  <si>
    <t>3078CCCCFCCCCC00</t>
  </si>
  <si>
    <t>FC66667C6666FC00</t>
  </si>
  <si>
    <t>3C66C0C0C0663C00</t>
  </si>
  <si>
    <t>F86C6666666CF800</t>
  </si>
  <si>
    <t>FE6268786862FE00</t>
  </si>
  <si>
    <t>FE6268786860F000</t>
  </si>
  <si>
    <t>3C66C0C0CE663E00</t>
  </si>
  <si>
    <t>CCCCCCFCCCCCCC00</t>
  </si>
  <si>
    <t>7830303030307800</t>
  </si>
  <si>
    <t>1E0C0C0CCCCC7800</t>
  </si>
  <si>
    <t>E6666C786C66E600</t>
  </si>
  <si>
    <t>F06060606266FE00</t>
  </si>
  <si>
    <t>C6EEFEFED6C6C600</t>
  </si>
  <si>
    <t>C6E6F6DECEC6C600</t>
  </si>
  <si>
    <t>386CC6C6C66C3800</t>
  </si>
  <si>
    <t>FC66667C6060F000</t>
  </si>
  <si>
    <t>78CCCCCCDC781C00</t>
  </si>
  <si>
    <t>FC66667C6C66E600</t>
  </si>
  <si>
    <t>78CCE0701CCC7800</t>
  </si>
  <si>
    <t>FCB4303030307800</t>
  </si>
  <si>
    <t>CCCCCCCCCCCCFC00</t>
  </si>
  <si>
    <t>CCCCCCCCCC783000</t>
  </si>
  <si>
    <t>C6C6C6D6FEEEC600</t>
  </si>
  <si>
    <t>C6C66C38386CC600</t>
  </si>
  <si>
    <t>CCCCCC7830307800</t>
  </si>
  <si>
    <t>FEC68C183266FE00</t>
  </si>
  <si>
    <t>7860606060607800</t>
  </si>
  <si>
    <t>C06030180C060200</t>
  </si>
  <si>
    <t>7818181818187800</t>
  </si>
  <si>
    <t>10386CC600000000</t>
  </si>
  <si>
    <t>00000000000000FF</t>
  </si>
  <si>
    <t>3030180000000000</t>
  </si>
  <si>
    <t>0000780C7CCC7600</t>
  </si>
  <si>
    <t>E060607C6666DC00</t>
  </si>
  <si>
    <t>000078CCC0CC7800</t>
  </si>
  <si>
    <t>1C0C0C7CCCCC7600</t>
  </si>
  <si>
    <t>000078CCFCC07800</t>
  </si>
  <si>
    <t>386C60F06060F000</t>
  </si>
  <si>
    <t>000076CCCC7C0CF8</t>
  </si>
  <si>
    <t>E0606C766666E600</t>
  </si>
  <si>
    <t>3000703030307800</t>
  </si>
  <si>
    <t>0C000C0C0CCCCC78</t>
  </si>
  <si>
    <t>E060666C786CE600</t>
  </si>
  <si>
    <t>7030303030307800</t>
  </si>
  <si>
    <t>0000F8CCCCCCCC00</t>
  </si>
  <si>
    <t>000078CCCCCC7800</t>
  </si>
  <si>
    <t>0000DC66667C60F0</t>
  </si>
  <si>
    <t>000076CCCC7C0C1E</t>
  </si>
  <si>
    <t>0000DC766660F000</t>
  </si>
  <si>
    <t>00007CC0780CF800</t>
  </si>
  <si>
    <t>10307C3030341800</t>
  </si>
  <si>
    <t>0000CCCCCCCC7600</t>
  </si>
  <si>
    <t>0000CCCCCC783000</t>
  </si>
  <si>
    <t>0000C6D6FEFE6C00</t>
  </si>
  <si>
    <t>0000C66C386CC600</t>
  </si>
  <si>
    <t>0000CCCCCC7C0CF8</t>
  </si>
  <si>
    <t>0000FC983064FC00</t>
  </si>
  <si>
    <t>1C3030E030301C00</t>
  </si>
  <si>
    <t>1818180018181800</t>
  </si>
  <si>
    <t>E030301C3030E000</t>
  </si>
  <si>
    <t>76DC000000000000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</si>
</sst>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4" borderId="0" xfId="0" applyFill="1"/>
    <xf numFmtId="1" fontId="0" fillId="0" borderId="0" xfId="0" applyNumberFormat="1" applyFill="1"/>
    <xf numFmtId="164" fontId="0" fillId="0" borderId="0" xfId="0" applyNumberFormat="1" applyFill="1"/>
    <xf numFmtId="1" fontId="0" fillId="3" borderId="0" xfId="0" applyNumberFormat="1" applyFill="1" applyAlignment="1"/>
  </cellXfs>
  <cellStyles count="1">
    <cellStyle name="Normal" xfId="0" builtinId="0"/>
  </cellStyles>
  <dxfs count="6"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9A97-EB5D-4159-A6BC-6B807CBB5BC3}">
  <sheetPr codeName="Sheet1"/>
  <dimension ref="A1:K27"/>
  <sheetViews>
    <sheetView zoomScaleNormal="100" workbookViewId="0">
      <selection activeCell="D7" sqref="D7"/>
    </sheetView>
  </sheetViews>
  <sheetFormatPr defaultRowHeight="15" x14ac:dyDescent="0.25"/>
  <cols>
    <col min="1" max="9" width="2.85546875" style="2" customWidth="1"/>
    <col min="10" max="10" width="9.140625" style="2"/>
    <col min="11" max="11" width="20.28515625" style="2" bestFit="1" customWidth="1"/>
    <col min="12" max="16384" width="9.140625" style="2"/>
  </cols>
  <sheetData>
    <row r="1" spans="1:11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3"/>
    </row>
    <row r="2" spans="1:1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3"/>
    </row>
    <row r="3" spans="1:1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3"/>
    </row>
    <row r="4" spans="1:1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3"/>
    </row>
    <row r="5" spans="1:11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/>
      <c r="I5" s="3"/>
    </row>
    <row r="6" spans="1:1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3"/>
    </row>
    <row r="7" spans="1:11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3"/>
    </row>
    <row r="8" spans="1:11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/>
      <c r="I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</row>
    <row r="10" spans="1:11" x14ac:dyDescent="0.25">
      <c r="A10" s="1">
        <f>A1</f>
        <v>0</v>
      </c>
      <c r="B10" s="1">
        <f t="shared" ref="B10:H10" si="0">B1</f>
        <v>0</v>
      </c>
      <c r="C10" s="1">
        <f t="shared" si="0"/>
        <v>0</v>
      </c>
      <c r="D10" s="1">
        <f t="shared" si="0"/>
        <v>0</v>
      </c>
      <c r="E10" s="1">
        <f t="shared" si="0"/>
        <v>0</v>
      </c>
      <c r="F10" s="1">
        <f t="shared" si="0"/>
        <v>0</v>
      </c>
      <c r="G10" s="1">
        <f t="shared" si="0"/>
        <v>0</v>
      </c>
      <c r="H10" s="1">
        <f t="shared" si="0"/>
        <v>0</v>
      </c>
      <c r="J10" s="1">
        <f>BIN2DEC(VALUE(A10&amp;B10&amp;C10&amp;D10&amp;E10&amp;F10&amp;G10&amp;H10))</f>
        <v>0</v>
      </c>
      <c r="K10" s="5" t="str">
        <f t="shared" ref="K10:K16" si="1">DEC2HEX(J10,2)</f>
        <v>00</v>
      </c>
    </row>
    <row r="11" spans="1:11" x14ac:dyDescent="0.25">
      <c r="A11" s="1">
        <f t="shared" ref="A11:H11" si="2">A2</f>
        <v>0</v>
      </c>
      <c r="B11" s="1">
        <f t="shared" si="2"/>
        <v>0</v>
      </c>
      <c r="C11" s="1">
        <f t="shared" si="2"/>
        <v>0</v>
      </c>
      <c r="D11" s="1">
        <f t="shared" si="2"/>
        <v>0</v>
      </c>
      <c r="E11" s="1">
        <f t="shared" si="2"/>
        <v>0</v>
      </c>
      <c r="F11" s="1">
        <f t="shared" si="2"/>
        <v>0</v>
      </c>
      <c r="G11" s="1">
        <f t="shared" si="2"/>
        <v>0</v>
      </c>
      <c r="H11" s="1">
        <f t="shared" si="2"/>
        <v>0</v>
      </c>
      <c r="J11" s="1">
        <f t="shared" ref="J11:J17" si="3">BIN2DEC(VALUE(A11&amp;B11&amp;C11&amp;D11&amp;E11&amp;F11&amp;G11&amp;H11))</f>
        <v>0</v>
      </c>
      <c r="K11" s="5" t="str">
        <f t="shared" si="1"/>
        <v>00</v>
      </c>
    </row>
    <row r="12" spans="1:11" x14ac:dyDescent="0.25">
      <c r="A12" s="1">
        <f t="shared" ref="A12:H12" si="4">A3</f>
        <v>0</v>
      </c>
      <c r="B12" s="1">
        <f t="shared" si="4"/>
        <v>0</v>
      </c>
      <c r="C12" s="1">
        <f t="shared" si="4"/>
        <v>0</v>
      </c>
      <c r="D12" s="1">
        <f t="shared" si="4"/>
        <v>0</v>
      </c>
      <c r="E12" s="1">
        <f t="shared" si="4"/>
        <v>0</v>
      </c>
      <c r="F12" s="1">
        <f t="shared" si="4"/>
        <v>0</v>
      </c>
      <c r="G12" s="1">
        <f t="shared" si="4"/>
        <v>0</v>
      </c>
      <c r="H12" s="1">
        <f t="shared" si="4"/>
        <v>0</v>
      </c>
      <c r="J12" s="1">
        <f t="shared" si="3"/>
        <v>0</v>
      </c>
      <c r="K12" s="5" t="str">
        <f t="shared" si="1"/>
        <v>00</v>
      </c>
    </row>
    <row r="13" spans="1:11" x14ac:dyDescent="0.25">
      <c r="A13" s="1">
        <f t="shared" ref="A13:H13" si="5">A4</f>
        <v>0</v>
      </c>
      <c r="B13" s="1">
        <f t="shared" si="5"/>
        <v>0</v>
      </c>
      <c r="C13" s="1">
        <f t="shared" si="5"/>
        <v>0</v>
      </c>
      <c r="D13" s="1">
        <f t="shared" si="5"/>
        <v>0</v>
      </c>
      <c r="E13" s="1">
        <f t="shared" si="5"/>
        <v>0</v>
      </c>
      <c r="F13" s="1">
        <f t="shared" si="5"/>
        <v>0</v>
      </c>
      <c r="G13" s="1">
        <f t="shared" si="5"/>
        <v>0</v>
      </c>
      <c r="H13" s="1">
        <f t="shared" si="5"/>
        <v>0</v>
      </c>
      <c r="J13" s="1">
        <f t="shared" si="3"/>
        <v>0</v>
      </c>
      <c r="K13" s="5" t="str">
        <f t="shared" si="1"/>
        <v>00</v>
      </c>
    </row>
    <row r="14" spans="1:11" x14ac:dyDescent="0.25">
      <c r="A14" s="1">
        <f t="shared" ref="A14:H14" si="6">A5</f>
        <v>0</v>
      </c>
      <c r="B14" s="1">
        <f t="shared" si="6"/>
        <v>0</v>
      </c>
      <c r="C14" s="1">
        <f t="shared" si="6"/>
        <v>0</v>
      </c>
      <c r="D14" s="1">
        <f t="shared" si="6"/>
        <v>0</v>
      </c>
      <c r="E14" s="1">
        <f t="shared" si="6"/>
        <v>0</v>
      </c>
      <c r="F14" s="1">
        <f t="shared" si="6"/>
        <v>0</v>
      </c>
      <c r="G14" s="1">
        <f t="shared" si="6"/>
        <v>0</v>
      </c>
      <c r="H14" s="1">
        <f t="shared" si="6"/>
        <v>0</v>
      </c>
      <c r="J14" s="1">
        <f t="shared" si="3"/>
        <v>0</v>
      </c>
      <c r="K14" s="5" t="str">
        <f t="shared" si="1"/>
        <v>00</v>
      </c>
    </row>
    <row r="15" spans="1:11" x14ac:dyDescent="0.25">
      <c r="A15" s="1">
        <f t="shared" ref="A15:H15" si="7">A6</f>
        <v>0</v>
      </c>
      <c r="B15" s="1">
        <f t="shared" si="7"/>
        <v>0</v>
      </c>
      <c r="C15" s="1">
        <f t="shared" si="7"/>
        <v>0</v>
      </c>
      <c r="D15" s="1">
        <f t="shared" si="7"/>
        <v>0</v>
      </c>
      <c r="E15" s="1">
        <f t="shared" si="7"/>
        <v>0</v>
      </c>
      <c r="F15" s="1">
        <f t="shared" si="7"/>
        <v>0</v>
      </c>
      <c r="G15" s="1">
        <f t="shared" si="7"/>
        <v>0</v>
      </c>
      <c r="H15" s="1">
        <f t="shared" si="7"/>
        <v>0</v>
      </c>
      <c r="J15" s="1">
        <f t="shared" si="3"/>
        <v>0</v>
      </c>
      <c r="K15" s="5" t="str">
        <f t="shared" si="1"/>
        <v>00</v>
      </c>
    </row>
    <row r="16" spans="1:11" x14ac:dyDescent="0.25">
      <c r="A16" s="1">
        <f t="shared" ref="A16:H16" si="8">A7</f>
        <v>0</v>
      </c>
      <c r="B16" s="1">
        <f t="shared" si="8"/>
        <v>0</v>
      </c>
      <c r="C16" s="1">
        <f t="shared" si="8"/>
        <v>0</v>
      </c>
      <c r="D16" s="1">
        <f t="shared" si="8"/>
        <v>0</v>
      </c>
      <c r="E16" s="1">
        <f t="shared" si="8"/>
        <v>0</v>
      </c>
      <c r="F16" s="1">
        <f t="shared" si="8"/>
        <v>0</v>
      </c>
      <c r="G16" s="1">
        <f t="shared" si="8"/>
        <v>0</v>
      </c>
      <c r="H16" s="1">
        <f t="shared" si="8"/>
        <v>0</v>
      </c>
      <c r="J16" s="1">
        <f t="shared" si="3"/>
        <v>0</v>
      </c>
      <c r="K16" s="5" t="str">
        <f t="shared" si="1"/>
        <v>00</v>
      </c>
    </row>
    <row r="17" spans="1:11" x14ac:dyDescent="0.25">
      <c r="A17" s="1">
        <f t="shared" ref="A17:H17" si="9">A8</f>
        <v>0</v>
      </c>
      <c r="B17" s="1">
        <f t="shared" si="9"/>
        <v>0</v>
      </c>
      <c r="C17" s="1">
        <f t="shared" si="9"/>
        <v>0</v>
      </c>
      <c r="D17" s="1">
        <f t="shared" si="9"/>
        <v>0</v>
      </c>
      <c r="E17" s="1">
        <f t="shared" si="9"/>
        <v>0</v>
      </c>
      <c r="F17" s="1">
        <f t="shared" si="9"/>
        <v>0</v>
      </c>
      <c r="G17" s="1">
        <f t="shared" si="9"/>
        <v>0</v>
      </c>
      <c r="H17" s="1">
        <f t="shared" si="9"/>
        <v>0</v>
      </c>
      <c r="J17" s="1">
        <f t="shared" si="3"/>
        <v>0</v>
      </c>
      <c r="K17" s="5" t="str">
        <f>DEC2HEX(J17,2)</f>
        <v>00</v>
      </c>
    </row>
    <row r="18" spans="1:11" x14ac:dyDescent="0.25">
      <c r="K18" s="4" t="str">
        <f>K10&amp;K11&amp;K12&amp;K13&amp;K14&amp;K15&amp;K16&amp;K17</f>
        <v>0000000000000000</v>
      </c>
    </row>
    <row r="20" spans="1:11" x14ac:dyDescent="0.25">
      <c r="A20" s="1">
        <f>VALUE(MID(HEX2BIN($J20,8),COLUMN(),1))</f>
        <v>0</v>
      </c>
      <c r="B20" s="1">
        <f t="shared" ref="B20:H27" si="10">VALUE(MID(HEX2BIN($J20,8),COLUMN(),1))</f>
        <v>0</v>
      </c>
      <c r="C20" s="1">
        <f t="shared" si="10"/>
        <v>0</v>
      </c>
      <c r="D20" s="1">
        <f t="shared" si="10"/>
        <v>0</v>
      </c>
      <c r="E20" s="1">
        <f t="shared" si="10"/>
        <v>0</v>
      </c>
      <c r="F20" s="1">
        <f t="shared" si="10"/>
        <v>0</v>
      </c>
      <c r="G20" s="1">
        <f t="shared" si="10"/>
        <v>0</v>
      </c>
      <c r="H20" s="1">
        <f t="shared" si="10"/>
        <v>0</v>
      </c>
      <c r="J20" s="1" t="str">
        <f>MID($K$18,((ROW()-20)*2)+1,2)</f>
        <v>00</v>
      </c>
    </row>
    <row r="21" spans="1:11" x14ac:dyDescent="0.25">
      <c r="A21" s="1">
        <f t="shared" ref="A21:A27" si="11">VALUE(MID(HEX2BIN($J21,8),COLUMN(),1))</f>
        <v>0</v>
      </c>
      <c r="B21" s="1">
        <f t="shared" si="10"/>
        <v>0</v>
      </c>
      <c r="C21" s="1">
        <f t="shared" si="10"/>
        <v>0</v>
      </c>
      <c r="D21" s="1">
        <f t="shared" si="10"/>
        <v>0</v>
      </c>
      <c r="E21" s="1">
        <f t="shared" si="10"/>
        <v>0</v>
      </c>
      <c r="F21" s="1">
        <f t="shared" si="10"/>
        <v>0</v>
      </c>
      <c r="G21" s="1">
        <f t="shared" si="10"/>
        <v>0</v>
      </c>
      <c r="H21" s="1">
        <f t="shared" si="10"/>
        <v>0</v>
      </c>
      <c r="J21" s="1" t="str">
        <f t="shared" ref="J21:J27" si="12">MID($K$18,((ROW()-20)*2)+1,2)</f>
        <v>00</v>
      </c>
    </row>
    <row r="22" spans="1:11" x14ac:dyDescent="0.25">
      <c r="A22" s="1">
        <f t="shared" si="11"/>
        <v>0</v>
      </c>
      <c r="B22" s="1">
        <f t="shared" si="10"/>
        <v>0</v>
      </c>
      <c r="C22" s="1">
        <f t="shared" si="10"/>
        <v>0</v>
      </c>
      <c r="D22" s="1">
        <f t="shared" si="10"/>
        <v>0</v>
      </c>
      <c r="E22" s="1">
        <f t="shared" si="10"/>
        <v>0</v>
      </c>
      <c r="F22" s="1">
        <f t="shared" si="10"/>
        <v>0</v>
      </c>
      <c r="G22" s="1">
        <f t="shared" si="10"/>
        <v>0</v>
      </c>
      <c r="H22" s="1">
        <f t="shared" si="10"/>
        <v>0</v>
      </c>
      <c r="J22" s="1" t="str">
        <f t="shared" si="12"/>
        <v>00</v>
      </c>
    </row>
    <row r="23" spans="1:11" x14ac:dyDescent="0.25">
      <c r="A23" s="1">
        <f t="shared" si="11"/>
        <v>0</v>
      </c>
      <c r="B23" s="1">
        <f t="shared" si="10"/>
        <v>0</v>
      </c>
      <c r="C23" s="1">
        <f t="shared" si="10"/>
        <v>0</v>
      </c>
      <c r="D23" s="1">
        <f t="shared" si="10"/>
        <v>0</v>
      </c>
      <c r="E23" s="1">
        <f t="shared" si="10"/>
        <v>0</v>
      </c>
      <c r="F23" s="1">
        <f t="shared" si="10"/>
        <v>0</v>
      </c>
      <c r="G23" s="1">
        <f t="shared" si="10"/>
        <v>0</v>
      </c>
      <c r="H23" s="1">
        <f t="shared" si="10"/>
        <v>0</v>
      </c>
      <c r="J23" s="1" t="str">
        <f t="shared" si="12"/>
        <v>00</v>
      </c>
    </row>
    <row r="24" spans="1:11" x14ac:dyDescent="0.25">
      <c r="A24" s="1">
        <f t="shared" si="11"/>
        <v>0</v>
      </c>
      <c r="B24" s="1">
        <f t="shared" si="10"/>
        <v>0</v>
      </c>
      <c r="C24" s="1">
        <f t="shared" si="10"/>
        <v>0</v>
      </c>
      <c r="D24" s="1">
        <f t="shared" si="10"/>
        <v>0</v>
      </c>
      <c r="E24" s="1">
        <f t="shared" si="10"/>
        <v>0</v>
      </c>
      <c r="F24" s="1">
        <f t="shared" si="10"/>
        <v>0</v>
      </c>
      <c r="G24" s="1">
        <f t="shared" si="10"/>
        <v>0</v>
      </c>
      <c r="H24" s="1">
        <f t="shared" si="10"/>
        <v>0</v>
      </c>
      <c r="J24" s="1" t="str">
        <f t="shared" si="12"/>
        <v>00</v>
      </c>
    </row>
    <row r="25" spans="1:11" x14ac:dyDescent="0.25">
      <c r="A25" s="1">
        <f t="shared" si="11"/>
        <v>0</v>
      </c>
      <c r="B25" s="1">
        <f t="shared" si="10"/>
        <v>0</v>
      </c>
      <c r="C25" s="1">
        <f t="shared" si="10"/>
        <v>0</v>
      </c>
      <c r="D25" s="1">
        <f t="shared" si="10"/>
        <v>0</v>
      </c>
      <c r="E25" s="1">
        <f t="shared" si="10"/>
        <v>0</v>
      </c>
      <c r="F25" s="1">
        <f t="shared" si="10"/>
        <v>0</v>
      </c>
      <c r="G25" s="1">
        <f t="shared" si="10"/>
        <v>0</v>
      </c>
      <c r="H25" s="1">
        <f t="shared" si="10"/>
        <v>0</v>
      </c>
      <c r="J25" s="1" t="str">
        <f t="shared" si="12"/>
        <v>00</v>
      </c>
    </row>
    <row r="26" spans="1:11" x14ac:dyDescent="0.25">
      <c r="A26" s="1">
        <f t="shared" si="11"/>
        <v>0</v>
      </c>
      <c r="B26" s="1">
        <f t="shared" si="10"/>
        <v>0</v>
      </c>
      <c r="C26" s="1">
        <f t="shared" si="10"/>
        <v>0</v>
      </c>
      <c r="D26" s="1">
        <f t="shared" si="10"/>
        <v>0</v>
      </c>
      <c r="E26" s="1">
        <f t="shared" si="10"/>
        <v>0</v>
      </c>
      <c r="F26" s="1">
        <f t="shared" si="10"/>
        <v>0</v>
      </c>
      <c r="G26" s="1">
        <f t="shared" si="10"/>
        <v>0</v>
      </c>
      <c r="H26" s="1">
        <f t="shared" si="10"/>
        <v>0</v>
      </c>
      <c r="J26" s="1" t="str">
        <f t="shared" si="12"/>
        <v>00</v>
      </c>
    </row>
    <row r="27" spans="1:11" x14ac:dyDescent="0.25">
      <c r="A27" s="1">
        <f t="shared" si="11"/>
        <v>0</v>
      </c>
      <c r="B27" s="1">
        <f t="shared" si="10"/>
        <v>0</v>
      </c>
      <c r="C27" s="1">
        <f t="shared" si="10"/>
        <v>0</v>
      </c>
      <c r="D27" s="1">
        <f t="shared" si="10"/>
        <v>0</v>
      </c>
      <c r="E27" s="1">
        <f t="shared" si="10"/>
        <v>0</v>
      </c>
      <c r="F27" s="1">
        <f t="shared" si="10"/>
        <v>0</v>
      </c>
      <c r="G27" s="1">
        <f t="shared" si="10"/>
        <v>0</v>
      </c>
      <c r="H27" s="1">
        <f t="shared" si="10"/>
        <v>0</v>
      </c>
      <c r="J27" s="1" t="str">
        <f t="shared" si="12"/>
        <v>00</v>
      </c>
    </row>
  </sheetData>
  <conditionalFormatting sqref="A1:H8">
    <cfRule type="cellIs" dxfId="5" priority="3" operator="equal">
      <formula>0</formula>
    </cfRule>
    <cfRule type="cellIs" dxfId="4" priority="4" operator="notEqual">
      <formula>0</formula>
    </cfRule>
  </conditionalFormatting>
  <conditionalFormatting sqref="A20:H27">
    <cfRule type="cellIs" dxfId="3" priority="1" operator="equal">
      <formula>0</formula>
    </cfRule>
    <cfRule type="cellIs" dxfId="2" priority="2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7F11-8A36-4269-ACCB-5DBFB2CF2AE3}">
  <sheetPr codeName="Sheet2"/>
  <dimension ref="A1:K11"/>
  <sheetViews>
    <sheetView tabSelected="1" zoomScaleNormal="100" workbookViewId="0">
      <selection activeCell="M22" sqref="M22"/>
    </sheetView>
  </sheetViews>
  <sheetFormatPr defaultRowHeight="15" x14ac:dyDescent="0.25"/>
  <cols>
    <col min="1" max="10" width="2.85546875" style="2" customWidth="1"/>
    <col min="11" max="11" width="9.140625" style="2"/>
    <col min="12" max="12" width="20.28515625" style="2" bestFit="1" customWidth="1"/>
    <col min="13" max="16384" width="9.140625" style="2"/>
  </cols>
  <sheetData>
    <row r="1" spans="1:11" x14ac:dyDescent="0.25">
      <c r="B1" s="6" t="s">
        <v>0</v>
      </c>
      <c r="C1" s="6"/>
      <c r="D1" s="6"/>
      <c r="E1" s="6"/>
      <c r="F1" s="6"/>
      <c r="G1" s="6"/>
      <c r="H1" s="6"/>
      <c r="I1" s="6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x14ac:dyDescent="0.25">
      <c r="A3" s="3"/>
      <c r="B3" s="1">
        <f>VALUE(MID(HEX2BIN($K3,8),COLUMN()-1,1))</f>
        <v>0</v>
      </c>
      <c r="C3" s="1">
        <f t="shared" ref="C3:I10" si="0">VALUE(MID(HEX2BIN($K3,8),COLUMN()-1,1))</f>
        <v>1</v>
      </c>
      <c r="D3" s="1">
        <f t="shared" si="0"/>
        <v>1</v>
      </c>
      <c r="E3" s="1">
        <f t="shared" si="0"/>
        <v>1</v>
      </c>
      <c r="F3" s="1">
        <f t="shared" si="0"/>
        <v>1</v>
      </c>
      <c r="G3" s="1">
        <f t="shared" si="0"/>
        <v>1</v>
      </c>
      <c r="H3" s="1">
        <f t="shared" si="0"/>
        <v>1</v>
      </c>
      <c r="I3" s="1">
        <f t="shared" si="0"/>
        <v>0</v>
      </c>
      <c r="J3" s="3"/>
      <c r="K3" s="1" t="str">
        <f>MID($B$1,((ROW()-3)*2)+1,2)</f>
        <v>7E</v>
      </c>
    </row>
    <row r="4" spans="1:11" x14ac:dyDescent="0.25">
      <c r="A4" s="3"/>
      <c r="B4" s="1">
        <f t="shared" ref="B4:I10" si="1">VALUE(MID(HEX2BIN($K4,8),COLUMN()-1,1))</f>
        <v>1</v>
      </c>
      <c r="C4" s="1">
        <f t="shared" si="0"/>
        <v>1</v>
      </c>
      <c r="D4" s="1">
        <f t="shared" si="0"/>
        <v>0</v>
      </c>
      <c r="E4" s="1">
        <f t="shared" si="0"/>
        <v>1</v>
      </c>
      <c r="F4" s="1">
        <f t="shared" si="0"/>
        <v>1</v>
      </c>
      <c r="G4" s="1">
        <f t="shared" si="0"/>
        <v>0</v>
      </c>
      <c r="H4" s="1">
        <f t="shared" si="0"/>
        <v>1</v>
      </c>
      <c r="I4" s="1">
        <f t="shared" si="0"/>
        <v>1</v>
      </c>
      <c r="J4" s="3"/>
      <c r="K4" s="1" t="str">
        <f t="shared" ref="K4:K10" si="2">MID($B$1,((ROW()-3)*2)+1,2)</f>
        <v>DB</v>
      </c>
    </row>
    <row r="5" spans="1:11" x14ac:dyDescent="0.25">
      <c r="A5" s="3"/>
      <c r="B5" s="1">
        <f t="shared" si="1"/>
        <v>1</v>
      </c>
      <c r="C5" s="1">
        <f t="shared" si="0"/>
        <v>1</v>
      </c>
      <c r="D5" s="1">
        <f t="shared" si="0"/>
        <v>0</v>
      </c>
      <c r="E5" s="1">
        <f t="shared" si="0"/>
        <v>1</v>
      </c>
      <c r="F5" s="1">
        <f t="shared" si="0"/>
        <v>1</v>
      </c>
      <c r="G5" s="1">
        <f t="shared" si="0"/>
        <v>0</v>
      </c>
      <c r="H5" s="1">
        <f t="shared" si="0"/>
        <v>1</v>
      </c>
      <c r="I5" s="1">
        <f t="shared" si="0"/>
        <v>1</v>
      </c>
      <c r="J5" s="3"/>
      <c r="K5" s="1" t="str">
        <f t="shared" si="2"/>
        <v>DB</v>
      </c>
    </row>
    <row r="6" spans="1:11" x14ac:dyDescent="0.25">
      <c r="A6" s="3"/>
      <c r="B6" s="1">
        <f t="shared" si="1"/>
        <v>0</v>
      </c>
      <c r="C6" s="1">
        <f t="shared" si="0"/>
        <v>1</v>
      </c>
      <c r="D6" s="1">
        <f t="shared" si="0"/>
        <v>1</v>
      </c>
      <c r="E6" s="1">
        <f t="shared" si="0"/>
        <v>1</v>
      </c>
      <c r="F6" s="1">
        <f t="shared" si="0"/>
        <v>1</v>
      </c>
      <c r="G6" s="1">
        <f t="shared" si="0"/>
        <v>1</v>
      </c>
      <c r="H6" s="1">
        <f t="shared" si="0"/>
        <v>1</v>
      </c>
      <c r="I6" s="1">
        <f t="shared" si="0"/>
        <v>0</v>
      </c>
      <c r="J6" s="3"/>
      <c r="K6" s="1" t="str">
        <f t="shared" si="2"/>
        <v>7E</v>
      </c>
    </row>
    <row r="7" spans="1:11" x14ac:dyDescent="0.25">
      <c r="A7" s="3"/>
      <c r="B7" s="1">
        <f t="shared" si="1"/>
        <v>0</v>
      </c>
      <c r="C7" s="1">
        <f t="shared" si="0"/>
        <v>0</v>
      </c>
      <c r="D7" s="1">
        <f t="shared" si="0"/>
        <v>1</v>
      </c>
      <c r="E7" s="1">
        <f t="shared" si="0"/>
        <v>0</v>
      </c>
      <c r="F7" s="1">
        <f t="shared" si="0"/>
        <v>0</v>
      </c>
      <c r="G7" s="1">
        <f t="shared" si="0"/>
        <v>0</v>
      </c>
      <c r="H7" s="1">
        <f t="shared" si="0"/>
        <v>0</v>
      </c>
      <c r="I7" s="1">
        <f t="shared" si="0"/>
        <v>0</v>
      </c>
      <c r="J7" s="3"/>
      <c r="K7" s="1" t="str">
        <f t="shared" si="2"/>
        <v>20</v>
      </c>
    </row>
    <row r="8" spans="1:11" x14ac:dyDescent="0.25">
      <c r="A8" s="3"/>
      <c r="B8" s="1">
        <f t="shared" si="1"/>
        <v>0</v>
      </c>
      <c r="C8" s="1">
        <f t="shared" si="0"/>
        <v>1</v>
      </c>
      <c r="D8" s="1">
        <f t="shared" si="0"/>
        <v>1</v>
      </c>
      <c r="E8" s="1">
        <f t="shared" si="0"/>
        <v>1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3"/>
      <c r="K8" s="1" t="str">
        <f t="shared" si="2"/>
        <v>70</v>
      </c>
    </row>
    <row r="9" spans="1:11" x14ac:dyDescent="0.25">
      <c r="A9" s="3"/>
      <c r="B9" s="1">
        <f t="shared" si="1"/>
        <v>0</v>
      </c>
      <c r="C9" s="1">
        <f t="shared" si="0"/>
        <v>0</v>
      </c>
      <c r="D9" s="1">
        <f t="shared" si="0"/>
        <v>1</v>
      </c>
      <c r="E9" s="1">
        <f t="shared" si="0"/>
        <v>0</v>
      </c>
      <c r="F9" s="1">
        <f t="shared" si="0"/>
        <v>0</v>
      </c>
      <c r="G9" s="1">
        <f t="shared" si="0"/>
        <v>0</v>
      </c>
      <c r="H9" s="1">
        <f t="shared" si="0"/>
        <v>0</v>
      </c>
      <c r="I9" s="1">
        <f t="shared" si="0"/>
        <v>0</v>
      </c>
      <c r="J9" s="3"/>
      <c r="K9" s="1" t="str">
        <f t="shared" si="2"/>
        <v>20</v>
      </c>
    </row>
    <row r="10" spans="1:11" x14ac:dyDescent="0.25">
      <c r="A10" s="3"/>
      <c r="B10" s="1">
        <f t="shared" si="1"/>
        <v>0</v>
      </c>
      <c r="C10" s="1">
        <f t="shared" si="0"/>
        <v>1</v>
      </c>
      <c r="D10" s="1">
        <f t="shared" si="0"/>
        <v>0</v>
      </c>
      <c r="E10" s="1">
        <f t="shared" si="0"/>
        <v>1</v>
      </c>
      <c r="F10" s="1">
        <f t="shared" si="0"/>
        <v>0</v>
      </c>
      <c r="G10" s="1">
        <f t="shared" si="0"/>
        <v>0</v>
      </c>
      <c r="H10" s="1">
        <f t="shared" si="0"/>
        <v>0</v>
      </c>
      <c r="I10" s="1">
        <f t="shared" si="0"/>
        <v>0</v>
      </c>
      <c r="J10" s="3"/>
      <c r="K10" s="1" t="str">
        <f t="shared" si="2"/>
        <v>50</v>
      </c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</sheetData>
  <conditionalFormatting sqref="B3:I10">
    <cfRule type="cellIs" dxfId="1" priority="1" operator="equal">
      <formula>0</formula>
    </cfRule>
    <cfRule type="cellIs" dxfId="0" priority="2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091B-9A40-4256-B930-47679B50DAC5}">
  <sheetPr codeName="Sheet3"/>
  <dimension ref="A1:T96"/>
  <sheetViews>
    <sheetView topLeftCell="A54" workbookViewId="0">
      <selection activeCell="I2" sqref="I2:I96"/>
    </sheetView>
  </sheetViews>
  <sheetFormatPr defaultRowHeight="15" x14ac:dyDescent="0.25"/>
  <cols>
    <col min="1" max="1" width="3.140625" bestFit="1" customWidth="1"/>
    <col min="2" max="2" width="3.28515625" bestFit="1" customWidth="1"/>
    <col min="3" max="7" width="3.140625" bestFit="1" customWidth="1"/>
    <col min="8" max="8" width="3" bestFit="1" customWidth="1"/>
    <col min="9" max="9" width="6" bestFit="1" customWidth="1"/>
    <col min="11" max="11" width="3.28515625" bestFit="1" customWidth="1"/>
    <col min="12" max="13" width="3.42578125" bestFit="1" customWidth="1"/>
    <col min="14" max="14" width="3.28515625" bestFit="1" customWidth="1"/>
    <col min="15" max="15" width="3.42578125" bestFit="1" customWidth="1"/>
    <col min="16" max="16" width="3.28515625" bestFit="1" customWidth="1"/>
    <col min="17" max="17" width="3.42578125" bestFit="1" customWidth="1"/>
    <col min="18" max="18" width="3" bestFit="1" customWidth="1"/>
    <col min="20" max="20" width="19.140625" bestFit="1" customWidth="1"/>
  </cols>
  <sheetData>
    <row r="1" spans="1:20" x14ac:dyDescent="0.25">
      <c r="A1">
        <v>9</v>
      </c>
      <c r="B1">
        <v>8</v>
      </c>
      <c r="C1">
        <v>7</v>
      </c>
      <c r="D1">
        <v>6</v>
      </c>
      <c r="E1">
        <v>5</v>
      </c>
      <c r="F1">
        <v>4</v>
      </c>
      <c r="G1">
        <v>3</v>
      </c>
      <c r="H1">
        <v>2</v>
      </c>
      <c r="I1">
        <v>1</v>
      </c>
    </row>
    <row r="2" spans="1:20" x14ac:dyDescent="0.25">
      <c r="A2" t="str">
        <f t="shared" ref="A2:H2" si="0">"00"</f>
        <v>00</v>
      </c>
      <c r="B2" t="str">
        <f t="shared" si="0"/>
        <v>00</v>
      </c>
      <c r="C2" t="str">
        <f t="shared" si="0"/>
        <v>00</v>
      </c>
      <c r="D2" t="str">
        <f t="shared" si="0"/>
        <v>00</v>
      </c>
      <c r="E2" t="str">
        <f t="shared" si="0"/>
        <v>00</v>
      </c>
      <c r="F2" t="str">
        <f t="shared" si="0"/>
        <v>00</v>
      </c>
      <c r="G2" t="str">
        <f t="shared" si="0"/>
        <v>00</v>
      </c>
      <c r="H2" t="str">
        <f t="shared" si="0"/>
        <v>00</v>
      </c>
      <c r="I2" t="s">
        <v>1</v>
      </c>
      <c r="K2" t="str" cm="1">
        <f t="array" ref="K2">BIN2HEX(_xlfn.TEXTJOIN("",1,MID(HEX2BIN(A2,8),{8,7,6,5,4,3,2,1},1)),2)</f>
        <v>00</v>
      </c>
      <c r="L2" t="str" cm="1">
        <f t="array" ref="L2">BIN2HEX(_xlfn.TEXTJOIN("",1,MID(HEX2BIN(B2,8),{8,7,6,5,4,3,2,1},1)),2)</f>
        <v>00</v>
      </c>
      <c r="M2" t="str" cm="1">
        <f t="array" ref="M2">BIN2HEX(_xlfn.TEXTJOIN("",1,MID(HEX2BIN(C2,8),{8,7,6,5,4,3,2,1},1)),2)</f>
        <v>00</v>
      </c>
      <c r="N2" t="str" cm="1">
        <f t="array" ref="N2">BIN2HEX(_xlfn.TEXTJOIN("",1,MID(HEX2BIN(D2,8),{8,7,6,5,4,3,2,1},1)),2)</f>
        <v>00</v>
      </c>
      <c r="O2" t="str" cm="1">
        <f t="array" ref="O2">BIN2HEX(_xlfn.TEXTJOIN("",1,MID(HEX2BIN(E2,8),{8,7,6,5,4,3,2,1},1)),2)</f>
        <v>00</v>
      </c>
      <c r="P2" t="str" cm="1">
        <f t="array" ref="P2">BIN2HEX(_xlfn.TEXTJOIN("",1,MID(HEX2BIN(F2,8),{8,7,6,5,4,3,2,1},1)),2)</f>
        <v>00</v>
      </c>
      <c r="Q2" t="str" cm="1">
        <f t="array" ref="Q2">BIN2HEX(_xlfn.TEXTJOIN("",1,MID(HEX2BIN(G2,8),{8,7,6,5,4,3,2,1},1)),2)</f>
        <v>00</v>
      </c>
      <c r="R2" t="str" cm="1">
        <f t="array" ref="R2">BIN2HEX(_xlfn.TEXTJOIN("",1,MID(HEX2BIN(H2,8),{8,7,6,5,4,3,2,1},1)),2)</f>
        <v>00</v>
      </c>
      <c r="T2" t="str">
        <f>K2&amp;L2&amp;M2&amp;N2&amp;O2&amp;P2&amp;Q2&amp;R2</f>
        <v>0000000000000000</v>
      </c>
    </row>
    <row r="3" spans="1:20" x14ac:dyDescent="0.25">
      <c r="A3">
        <v>18</v>
      </c>
      <c r="B3" t="s">
        <v>2</v>
      </c>
      <c r="C3" t="s">
        <v>2</v>
      </c>
      <c r="D3">
        <v>18</v>
      </c>
      <c r="E3">
        <v>18</v>
      </c>
      <c r="F3" t="str">
        <f>"00"</f>
        <v>00</v>
      </c>
      <c r="G3">
        <v>18</v>
      </c>
      <c r="H3" t="str">
        <f t="shared" ref="H3:H13" si="1">"00"</f>
        <v>00</v>
      </c>
      <c r="I3" t="s">
        <v>3</v>
      </c>
      <c r="K3" t="str" cm="1">
        <f t="array" ref="K3">BIN2HEX(_xlfn.TEXTJOIN("",1,MID(HEX2BIN(A3,8),{8,7,6,5,4,3,2,1},1)),2)</f>
        <v>18</v>
      </c>
      <c r="L3" t="str" cm="1">
        <f t="array" ref="L3">BIN2HEX(_xlfn.TEXTJOIN("",1,MID(HEX2BIN(B3,8),{8,7,6,5,4,3,2,1},1)),2)</f>
        <v>3C</v>
      </c>
      <c r="M3" t="str" cm="1">
        <f t="array" ref="M3">BIN2HEX(_xlfn.TEXTJOIN("",1,MID(HEX2BIN(C3,8),{8,7,6,5,4,3,2,1},1)),2)</f>
        <v>3C</v>
      </c>
      <c r="N3" t="str" cm="1">
        <f t="array" ref="N3">BIN2HEX(_xlfn.TEXTJOIN("",1,MID(HEX2BIN(D3,8),{8,7,6,5,4,3,2,1},1)),2)</f>
        <v>18</v>
      </c>
      <c r="O3" t="str" cm="1">
        <f t="array" ref="O3">BIN2HEX(_xlfn.TEXTJOIN("",1,MID(HEX2BIN(E3,8),{8,7,6,5,4,3,2,1},1)),2)</f>
        <v>18</v>
      </c>
      <c r="P3" t="str" cm="1">
        <f t="array" ref="P3">BIN2HEX(_xlfn.TEXTJOIN("",1,MID(HEX2BIN(F3,8),{8,7,6,5,4,3,2,1},1)),2)</f>
        <v>00</v>
      </c>
      <c r="Q3" t="str" cm="1">
        <f t="array" ref="Q3">BIN2HEX(_xlfn.TEXTJOIN("",1,MID(HEX2BIN(G3,8),{8,7,6,5,4,3,2,1},1)),2)</f>
        <v>18</v>
      </c>
      <c r="R3" t="str" cm="1">
        <f t="array" ref="R3">BIN2HEX(_xlfn.TEXTJOIN("",1,MID(HEX2BIN(H3,8),{8,7,6,5,4,3,2,1},1)),2)</f>
        <v>00</v>
      </c>
      <c r="T3" t="str">
        <f t="shared" ref="T3:T66" si="2">K3&amp;L3&amp;M3&amp;N3&amp;O3&amp;P3&amp;Q3&amp;R3</f>
        <v>183C3C1818001800</v>
      </c>
    </row>
    <row r="4" spans="1:20" x14ac:dyDescent="0.25">
      <c r="A4">
        <v>36</v>
      </c>
      <c r="B4">
        <v>36</v>
      </c>
      <c r="C4" t="str">
        <f>"00"</f>
        <v>00</v>
      </c>
      <c r="D4" t="str">
        <f>"00"</f>
        <v>00</v>
      </c>
      <c r="E4" t="str">
        <f>"00"</f>
        <v>00</v>
      </c>
      <c r="F4" t="str">
        <f>"00"</f>
        <v>00</v>
      </c>
      <c r="G4" t="str">
        <f>"00"</f>
        <v>00</v>
      </c>
      <c r="H4" t="str">
        <f t="shared" si="1"/>
        <v>00</v>
      </c>
      <c r="I4" t="s">
        <v>106</v>
      </c>
      <c r="K4" t="str" cm="1">
        <f t="array" ref="K4">BIN2HEX(_xlfn.TEXTJOIN("",1,MID(HEX2BIN(A4,8),{8,7,6,5,4,3,2,1},1)),2)</f>
        <v>6C</v>
      </c>
      <c r="L4" t="str" cm="1">
        <f t="array" ref="L4">BIN2HEX(_xlfn.TEXTJOIN("",1,MID(HEX2BIN(B4,8),{8,7,6,5,4,3,2,1},1)),2)</f>
        <v>6C</v>
      </c>
      <c r="M4" t="str" cm="1">
        <f t="array" ref="M4">BIN2HEX(_xlfn.TEXTJOIN("",1,MID(HEX2BIN(C4,8),{8,7,6,5,4,3,2,1},1)),2)</f>
        <v>00</v>
      </c>
      <c r="N4" t="str" cm="1">
        <f t="array" ref="N4">BIN2HEX(_xlfn.TEXTJOIN("",1,MID(HEX2BIN(D4,8),{8,7,6,5,4,3,2,1},1)),2)</f>
        <v>00</v>
      </c>
      <c r="O4" t="str" cm="1">
        <f t="array" ref="O4">BIN2HEX(_xlfn.TEXTJOIN("",1,MID(HEX2BIN(E4,8),{8,7,6,5,4,3,2,1},1)),2)</f>
        <v>00</v>
      </c>
      <c r="P4" t="str" cm="1">
        <f t="array" ref="P4">BIN2HEX(_xlfn.TEXTJOIN("",1,MID(HEX2BIN(F4,8),{8,7,6,5,4,3,2,1},1)),2)</f>
        <v>00</v>
      </c>
      <c r="Q4" t="str" cm="1">
        <f t="array" ref="Q4">BIN2HEX(_xlfn.TEXTJOIN("",1,MID(HEX2BIN(G4,8),{8,7,6,5,4,3,2,1},1)),2)</f>
        <v>00</v>
      </c>
      <c r="R4" t="str" cm="1">
        <f t="array" ref="R4">BIN2HEX(_xlfn.TEXTJOIN("",1,MID(HEX2BIN(H4,8),{8,7,6,5,4,3,2,1},1)),2)</f>
        <v>00</v>
      </c>
      <c r="T4" t="str">
        <f t="shared" si="2"/>
        <v>6C6C000000000000</v>
      </c>
    </row>
    <row r="5" spans="1:20" x14ac:dyDescent="0.25">
      <c r="A5">
        <v>36</v>
      </c>
      <c r="B5">
        <v>36</v>
      </c>
      <c r="C5" t="s">
        <v>4</v>
      </c>
      <c r="D5">
        <v>36</v>
      </c>
      <c r="E5" t="s">
        <v>4</v>
      </c>
      <c r="F5">
        <v>36</v>
      </c>
      <c r="G5">
        <v>36</v>
      </c>
      <c r="H5" t="str">
        <f t="shared" si="1"/>
        <v>00</v>
      </c>
      <c r="I5" t="s">
        <v>5</v>
      </c>
      <c r="K5" t="str" cm="1">
        <f t="array" ref="K5">BIN2HEX(_xlfn.TEXTJOIN("",1,MID(HEX2BIN(A5,8),{8,7,6,5,4,3,2,1},1)),2)</f>
        <v>6C</v>
      </c>
      <c r="L5" t="str" cm="1">
        <f t="array" ref="L5">BIN2HEX(_xlfn.TEXTJOIN("",1,MID(HEX2BIN(B5,8),{8,7,6,5,4,3,2,1},1)),2)</f>
        <v>6C</v>
      </c>
      <c r="M5" t="str" cm="1">
        <f t="array" ref="M5">BIN2HEX(_xlfn.TEXTJOIN("",1,MID(HEX2BIN(C5,8),{8,7,6,5,4,3,2,1},1)),2)</f>
        <v>FE</v>
      </c>
      <c r="N5" t="str" cm="1">
        <f t="array" ref="N5">BIN2HEX(_xlfn.TEXTJOIN("",1,MID(HEX2BIN(D5,8),{8,7,6,5,4,3,2,1},1)),2)</f>
        <v>6C</v>
      </c>
      <c r="O5" t="str" cm="1">
        <f t="array" ref="O5">BIN2HEX(_xlfn.TEXTJOIN("",1,MID(HEX2BIN(E5,8),{8,7,6,5,4,3,2,1},1)),2)</f>
        <v>FE</v>
      </c>
      <c r="P5" t="str" cm="1">
        <f t="array" ref="P5">BIN2HEX(_xlfn.TEXTJOIN("",1,MID(HEX2BIN(F5,8),{8,7,6,5,4,3,2,1},1)),2)</f>
        <v>6C</v>
      </c>
      <c r="Q5" t="str" cm="1">
        <f t="array" ref="Q5">BIN2HEX(_xlfn.TEXTJOIN("",1,MID(HEX2BIN(G5,8),{8,7,6,5,4,3,2,1},1)),2)</f>
        <v>6C</v>
      </c>
      <c r="R5" t="str" cm="1">
        <f t="array" ref="R5">BIN2HEX(_xlfn.TEXTJOIN("",1,MID(HEX2BIN(H5,8),{8,7,6,5,4,3,2,1},1)),2)</f>
        <v>00</v>
      </c>
      <c r="T5" t="str">
        <f t="shared" si="2"/>
        <v>6C6CFE6CFE6C6C00</v>
      </c>
    </row>
    <row r="6" spans="1:20" x14ac:dyDescent="0.25">
      <c r="A6" t="s">
        <v>6</v>
      </c>
      <c r="B6" t="s">
        <v>7</v>
      </c>
      <c r="C6" t="str">
        <f>"03"</f>
        <v>03</v>
      </c>
      <c r="D6" t="s">
        <v>8</v>
      </c>
      <c r="E6">
        <v>30</v>
      </c>
      <c r="F6" t="s">
        <v>9</v>
      </c>
      <c r="G6" t="s">
        <v>6</v>
      </c>
      <c r="H6" t="str">
        <f t="shared" si="1"/>
        <v>00</v>
      </c>
      <c r="I6" t="s">
        <v>10</v>
      </c>
      <c r="K6" t="str" cm="1">
        <f t="array" ref="K6">BIN2HEX(_xlfn.TEXTJOIN("",1,MID(HEX2BIN(A6,8),{8,7,6,5,4,3,2,1},1)),2)</f>
        <v>30</v>
      </c>
      <c r="L6" t="str" cm="1">
        <f t="array" ref="L6">BIN2HEX(_xlfn.TEXTJOIN("",1,MID(HEX2BIN(B6,8),{8,7,6,5,4,3,2,1},1)),2)</f>
        <v>7C</v>
      </c>
      <c r="M6" t="str" cm="1">
        <f t="array" ref="M6">BIN2HEX(_xlfn.TEXTJOIN("",1,MID(HEX2BIN(C6,8),{8,7,6,5,4,3,2,1},1)),2)</f>
        <v>C0</v>
      </c>
      <c r="N6" t="str" cm="1">
        <f t="array" ref="N6">BIN2HEX(_xlfn.TEXTJOIN("",1,MID(HEX2BIN(D6,8),{8,7,6,5,4,3,2,1},1)),2)</f>
        <v>78</v>
      </c>
      <c r="O6" t="str" cm="1">
        <f t="array" ref="O6">BIN2HEX(_xlfn.TEXTJOIN("",1,MID(HEX2BIN(E6,8),{8,7,6,5,4,3,2,1},1)),2)</f>
        <v>0C</v>
      </c>
      <c r="P6" t="str" cm="1">
        <f t="array" ref="P6">BIN2HEX(_xlfn.TEXTJOIN("",1,MID(HEX2BIN(F6,8),{8,7,6,5,4,3,2,1},1)),2)</f>
        <v>F8</v>
      </c>
      <c r="Q6" t="str" cm="1">
        <f t="array" ref="Q6">BIN2HEX(_xlfn.TEXTJOIN("",1,MID(HEX2BIN(G6,8),{8,7,6,5,4,3,2,1},1)),2)</f>
        <v>30</v>
      </c>
      <c r="R6" t="str" cm="1">
        <f t="array" ref="R6">BIN2HEX(_xlfn.TEXTJOIN("",1,MID(HEX2BIN(H6,8),{8,7,6,5,4,3,2,1},1)),2)</f>
        <v>00</v>
      </c>
      <c r="T6" t="str">
        <f t="shared" si="2"/>
        <v>307CC0780CF83000</v>
      </c>
    </row>
    <row r="7" spans="1:20" x14ac:dyDescent="0.25">
      <c r="A7" t="str">
        <f>"00"</f>
        <v>00</v>
      </c>
      <c r="B7">
        <v>63</v>
      </c>
      <c r="C7">
        <v>33</v>
      </c>
      <c r="D7">
        <v>18</v>
      </c>
      <c r="E7" t="s">
        <v>6</v>
      </c>
      <c r="F7">
        <v>66</v>
      </c>
      <c r="G7">
        <v>63</v>
      </c>
      <c r="H7" t="str">
        <f t="shared" si="1"/>
        <v>00</v>
      </c>
      <c r="I7" t="s">
        <v>11</v>
      </c>
      <c r="K7" t="str" cm="1">
        <f t="array" ref="K7">BIN2HEX(_xlfn.TEXTJOIN("",1,MID(HEX2BIN(A7,8),{8,7,6,5,4,3,2,1},1)),2)</f>
        <v>00</v>
      </c>
      <c r="L7" t="str" cm="1">
        <f t="array" ref="L7">BIN2HEX(_xlfn.TEXTJOIN("",1,MID(HEX2BIN(B7,8),{8,7,6,5,4,3,2,1},1)),2)</f>
        <v>C6</v>
      </c>
      <c r="M7" t="str" cm="1">
        <f t="array" ref="M7">BIN2HEX(_xlfn.TEXTJOIN("",1,MID(HEX2BIN(C7,8),{8,7,6,5,4,3,2,1},1)),2)</f>
        <v>CC</v>
      </c>
      <c r="N7" t="str" cm="1">
        <f t="array" ref="N7">BIN2HEX(_xlfn.TEXTJOIN("",1,MID(HEX2BIN(D7,8),{8,7,6,5,4,3,2,1},1)),2)</f>
        <v>18</v>
      </c>
      <c r="O7" t="str" cm="1">
        <f t="array" ref="O7">BIN2HEX(_xlfn.TEXTJOIN("",1,MID(HEX2BIN(E7,8),{8,7,6,5,4,3,2,1},1)),2)</f>
        <v>30</v>
      </c>
      <c r="P7" t="str" cm="1">
        <f t="array" ref="P7">BIN2HEX(_xlfn.TEXTJOIN("",1,MID(HEX2BIN(F7,8),{8,7,6,5,4,3,2,1},1)),2)</f>
        <v>66</v>
      </c>
      <c r="Q7" t="str" cm="1">
        <f t="array" ref="Q7">BIN2HEX(_xlfn.TEXTJOIN("",1,MID(HEX2BIN(G7,8),{8,7,6,5,4,3,2,1},1)),2)</f>
        <v>C6</v>
      </c>
      <c r="R7" t="str" cm="1">
        <f t="array" ref="R7">BIN2HEX(_xlfn.TEXTJOIN("",1,MID(HEX2BIN(H7,8),{8,7,6,5,4,3,2,1},1)),2)</f>
        <v>00</v>
      </c>
      <c r="T7" t="str">
        <f t="shared" si="2"/>
        <v>00C6CC183066C600</v>
      </c>
    </row>
    <row r="8" spans="1:20" x14ac:dyDescent="0.25">
      <c r="A8" t="s">
        <v>12</v>
      </c>
      <c r="B8">
        <v>36</v>
      </c>
      <c r="C8" t="s">
        <v>12</v>
      </c>
      <c r="D8" t="s">
        <v>13</v>
      </c>
      <c r="E8" t="s">
        <v>14</v>
      </c>
      <c r="F8">
        <v>33</v>
      </c>
      <c r="G8" t="s">
        <v>13</v>
      </c>
      <c r="H8" t="str">
        <f t="shared" si="1"/>
        <v>00</v>
      </c>
      <c r="I8" t="s">
        <v>15</v>
      </c>
      <c r="K8" t="str" cm="1">
        <f t="array" ref="K8">BIN2HEX(_xlfn.TEXTJOIN("",1,MID(HEX2BIN(A8,8),{8,7,6,5,4,3,2,1},1)),2)</f>
        <v>38</v>
      </c>
      <c r="L8" t="str" cm="1">
        <f t="array" ref="L8">BIN2HEX(_xlfn.TEXTJOIN("",1,MID(HEX2BIN(B8,8),{8,7,6,5,4,3,2,1},1)),2)</f>
        <v>6C</v>
      </c>
      <c r="M8" t="str" cm="1">
        <f t="array" ref="M8">BIN2HEX(_xlfn.TEXTJOIN("",1,MID(HEX2BIN(C8,8),{8,7,6,5,4,3,2,1},1)),2)</f>
        <v>38</v>
      </c>
      <c r="N8" t="str" cm="1">
        <f t="array" ref="N8">BIN2HEX(_xlfn.TEXTJOIN("",1,MID(HEX2BIN(D8,8),{8,7,6,5,4,3,2,1},1)),2)</f>
        <v>76</v>
      </c>
      <c r="O8" t="str" cm="1">
        <f t="array" ref="O8">BIN2HEX(_xlfn.TEXTJOIN("",1,MID(HEX2BIN(E8,8),{8,7,6,5,4,3,2,1},1)),2)</f>
        <v>DC</v>
      </c>
      <c r="P8" t="str" cm="1">
        <f t="array" ref="P8">BIN2HEX(_xlfn.TEXTJOIN("",1,MID(HEX2BIN(F8,8),{8,7,6,5,4,3,2,1},1)),2)</f>
        <v>CC</v>
      </c>
      <c r="Q8" t="str" cm="1">
        <f t="array" ref="Q8">BIN2HEX(_xlfn.TEXTJOIN("",1,MID(HEX2BIN(G8,8),{8,7,6,5,4,3,2,1},1)),2)</f>
        <v>76</v>
      </c>
      <c r="R8" t="str" cm="1">
        <f t="array" ref="R8">BIN2HEX(_xlfn.TEXTJOIN("",1,MID(HEX2BIN(H8,8),{8,7,6,5,4,3,2,1},1)),2)</f>
        <v>00</v>
      </c>
      <c r="T8" t="str">
        <f t="shared" si="2"/>
        <v>386C3876DCCC7600</v>
      </c>
    </row>
    <row r="9" spans="1:20" x14ac:dyDescent="0.25">
      <c r="A9" t="str">
        <f>"06"</f>
        <v>06</v>
      </c>
      <c r="B9" t="str">
        <f>"06"</f>
        <v>06</v>
      </c>
      <c r="C9" t="str">
        <f>"03"</f>
        <v>03</v>
      </c>
      <c r="D9" t="str">
        <f>"00"</f>
        <v>00</v>
      </c>
      <c r="E9" t="str">
        <f>"00"</f>
        <v>00</v>
      </c>
      <c r="F9" t="str">
        <f>"00"</f>
        <v>00</v>
      </c>
      <c r="G9" t="str">
        <f>"00"</f>
        <v>00</v>
      </c>
      <c r="H9" t="str">
        <f t="shared" si="1"/>
        <v>00</v>
      </c>
      <c r="I9" t="s">
        <v>16</v>
      </c>
      <c r="K9" t="str" cm="1">
        <f t="array" ref="K9">BIN2HEX(_xlfn.TEXTJOIN("",1,MID(HEX2BIN(A9,8),{8,7,6,5,4,3,2,1},1)),2)</f>
        <v>60</v>
      </c>
      <c r="L9" t="str" cm="1">
        <f t="array" ref="L9">BIN2HEX(_xlfn.TEXTJOIN("",1,MID(HEX2BIN(B9,8),{8,7,6,5,4,3,2,1},1)),2)</f>
        <v>60</v>
      </c>
      <c r="M9" t="str" cm="1">
        <f t="array" ref="M9">BIN2HEX(_xlfn.TEXTJOIN("",1,MID(HEX2BIN(C9,8),{8,7,6,5,4,3,2,1},1)),2)</f>
        <v>C0</v>
      </c>
      <c r="N9" t="str" cm="1">
        <f t="array" ref="N9">BIN2HEX(_xlfn.TEXTJOIN("",1,MID(HEX2BIN(D9,8),{8,7,6,5,4,3,2,1},1)),2)</f>
        <v>00</v>
      </c>
      <c r="O9" t="str" cm="1">
        <f t="array" ref="O9">BIN2HEX(_xlfn.TEXTJOIN("",1,MID(HEX2BIN(E9,8),{8,7,6,5,4,3,2,1},1)),2)</f>
        <v>00</v>
      </c>
      <c r="P9" t="str" cm="1">
        <f t="array" ref="P9">BIN2HEX(_xlfn.TEXTJOIN("",1,MID(HEX2BIN(F9,8),{8,7,6,5,4,3,2,1},1)),2)</f>
        <v>00</v>
      </c>
      <c r="Q9" t="str" cm="1">
        <f t="array" ref="Q9">BIN2HEX(_xlfn.TEXTJOIN("",1,MID(HEX2BIN(G9,8),{8,7,6,5,4,3,2,1},1)),2)</f>
        <v>00</v>
      </c>
      <c r="R9" t="str" cm="1">
        <f t="array" ref="R9">BIN2HEX(_xlfn.TEXTJOIN("",1,MID(HEX2BIN(H9,8),{8,7,6,5,4,3,2,1},1)),2)</f>
        <v>00</v>
      </c>
      <c r="T9" t="str">
        <f t="shared" si="2"/>
        <v>6060C00000000000</v>
      </c>
    </row>
    <row r="10" spans="1:20" x14ac:dyDescent="0.25">
      <c r="A10">
        <v>18</v>
      </c>
      <c r="B10" t="s">
        <v>6</v>
      </c>
      <c r="C10" t="str">
        <f>"06"</f>
        <v>06</v>
      </c>
      <c r="D10" t="str">
        <f>"06"</f>
        <v>06</v>
      </c>
      <c r="E10" t="str">
        <f>"06"</f>
        <v>06</v>
      </c>
      <c r="F10" t="s">
        <v>6</v>
      </c>
      <c r="G10">
        <v>18</v>
      </c>
      <c r="H10" t="str">
        <f t="shared" si="1"/>
        <v>00</v>
      </c>
      <c r="I10" t="s">
        <v>17</v>
      </c>
      <c r="K10" t="str" cm="1">
        <f t="array" ref="K10">BIN2HEX(_xlfn.TEXTJOIN("",1,MID(HEX2BIN(A10,8),{8,7,6,5,4,3,2,1},1)),2)</f>
        <v>18</v>
      </c>
      <c r="L10" t="str" cm="1">
        <f t="array" ref="L10">BIN2HEX(_xlfn.TEXTJOIN("",1,MID(HEX2BIN(B10,8),{8,7,6,5,4,3,2,1},1)),2)</f>
        <v>30</v>
      </c>
      <c r="M10" t="str" cm="1">
        <f t="array" ref="M10">BIN2HEX(_xlfn.TEXTJOIN("",1,MID(HEX2BIN(C10,8),{8,7,6,5,4,3,2,1},1)),2)</f>
        <v>60</v>
      </c>
      <c r="N10" t="str" cm="1">
        <f t="array" ref="N10">BIN2HEX(_xlfn.TEXTJOIN("",1,MID(HEX2BIN(D10,8),{8,7,6,5,4,3,2,1},1)),2)</f>
        <v>60</v>
      </c>
      <c r="O10" t="str" cm="1">
        <f t="array" ref="O10">BIN2HEX(_xlfn.TEXTJOIN("",1,MID(HEX2BIN(E10,8),{8,7,6,5,4,3,2,1},1)),2)</f>
        <v>60</v>
      </c>
      <c r="P10" t="str" cm="1">
        <f t="array" ref="P10">BIN2HEX(_xlfn.TEXTJOIN("",1,MID(HEX2BIN(F10,8),{8,7,6,5,4,3,2,1},1)),2)</f>
        <v>30</v>
      </c>
      <c r="Q10" t="str" cm="1">
        <f t="array" ref="Q10">BIN2HEX(_xlfn.TEXTJOIN("",1,MID(HEX2BIN(G10,8),{8,7,6,5,4,3,2,1},1)),2)</f>
        <v>18</v>
      </c>
      <c r="R10" t="str" cm="1">
        <f t="array" ref="R10">BIN2HEX(_xlfn.TEXTJOIN("",1,MID(HEX2BIN(H10,8),{8,7,6,5,4,3,2,1},1)),2)</f>
        <v>00</v>
      </c>
      <c r="T10" t="str">
        <f t="shared" si="2"/>
        <v>1830606060301800</v>
      </c>
    </row>
    <row r="11" spans="1:20" x14ac:dyDescent="0.25">
      <c r="A11" t="str">
        <f>"06"</f>
        <v>06</v>
      </c>
      <c r="B11" t="s">
        <v>6</v>
      </c>
      <c r="C11">
        <v>18</v>
      </c>
      <c r="D11">
        <v>18</v>
      </c>
      <c r="E11">
        <v>18</v>
      </c>
      <c r="F11" t="s">
        <v>6</v>
      </c>
      <c r="G11" t="str">
        <f>"06"</f>
        <v>06</v>
      </c>
      <c r="H11" t="str">
        <f t="shared" si="1"/>
        <v>00</v>
      </c>
      <c r="I11" t="s">
        <v>120</v>
      </c>
      <c r="K11" t="str" cm="1">
        <f t="array" ref="K11">BIN2HEX(_xlfn.TEXTJOIN("",1,MID(HEX2BIN(A11,8),{8,7,6,5,4,3,2,1},1)),2)</f>
        <v>60</v>
      </c>
      <c r="L11" t="str" cm="1">
        <f t="array" ref="L11">BIN2HEX(_xlfn.TEXTJOIN("",1,MID(HEX2BIN(B11,8),{8,7,6,5,4,3,2,1},1)),2)</f>
        <v>30</v>
      </c>
      <c r="M11" t="str" cm="1">
        <f t="array" ref="M11">BIN2HEX(_xlfn.TEXTJOIN("",1,MID(HEX2BIN(C11,8),{8,7,6,5,4,3,2,1},1)),2)</f>
        <v>18</v>
      </c>
      <c r="N11" t="str" cm="1">
        <f t="array" ref="N11">BIN2HEX(_xlfn.TEXTJOIN("",1,MID(HEX2BIN(D11,8),{8,7,6,5,4,3,2,1},1)),2)</f>
        <v>18</v>
      </c>
      <c r="O11" t="str" cm="1">
        <f t="array" ref="O11">BIN2HEX(_xlfn.TEXTJOIN("",1,MID(HEX2BIN(E11,8),{8,7,6,5,4,3,2,1},1)),2)</f>
        <v>18</v>
      </c>
      <c r="P11" t="str" cm="1">
        <f t="array" ref="P11">BIN2HEX(_xlfn.TEXTJOIN("",1,MID(HEX2BIN(F11,8),{8,7,6,5,4,3,2,1},1)),2)</f>
        <v>30</v>
      </c>
      <c r="Q11" t="str" cm="1">
        <f t="array" ref="Q11">BIN2HEX(_xlfn.TEXTJOIN("",1,MID(HEX2BIN(G11,8),{8,7,6,5,4,3,2,1},1)),2)</f>
        <v>60</v>
      </c>
      <c r="R11" t="str" cm="1">
        <f t="array" ref="R11">BIN2HEX(_xlfn.TEXTJOIN("",1,MID(HEX2BIN(H11,8),{8,7,6,5,4,3,2,1},1)),2)</f>
        <v>00</v>
      </c>
      <c r="T11" t="str">
        <f t="shared" ref="T11" si="3">K11&amp;L11&amp;M11&amp;N11&amp;O11&amp;P11&amp;Q11&amp;R11</f>
        <v>6030181818306000</v>
      </c>
    </row>
    <row r="12" spans="1:20" x14ac:dyDescent="0.25">
      <c r="A12" t="str">
        <f>"00"</f>
        <v>00</v>
      </c>
      <c r="B12">
        <v>66</v>
      </c>
      <c r="C12" t="s">
        <v>2</v>
      </c>
      <c r="D12" t="s">
        <v>18</v>
      </c>
      <c r="E12" t="s">
        <v>2</v>
      </c>
      <c r="F12">
        <v>66</v>
      </c>
      <c r="G12" t="str">
        <f>"00"</f>
        <v>00</v>
      </c>
      <c r="H12" t="str">
        <f t="shared" si="1"/>
        <v>00</v>
      </c>
      <c r="I12" t="s">
        <v>19</v>
      </c>
      <c r="K12" t="str" cm="1">
        <f t="array" ref="K12">BIN2HEX(_xlfn.TEXTJOIN("",1,MID(HEX2BIN(A12,8),{8,7,6,5,4,3,2,1},1)),2)</f>
        <v>00</v>
      </c>
      <c r="L12" t="str" cm="1">
        <f t="array" ref="L12">BIN2HEX(_xlfn.TEXTJOIN("",1,MID(HEX2BIN(B12,8),{8,7,6,5,4,3,2,1},1)),2)</f>
        <v>66</v>
      </c>
      <c r="M12" t="str" cm="1">
        <f t="array" ref="M12">BIN2HEX(_xlfn.TEXTJOIN("",1,MID(HEX2BIN(C12,8),{8,7,6,5,4,3,2,1},1)),2)</f>
        <v>3C</v>
      </c>
      <c r="N12" t="str" cm="1">
        <f t="array" ref="N12">BIN2HEX(_xlfn.TEXTJOIN("",1,MID(HEX2BIN(D12,8),{8,7,6,5,4,3,2,1},1)),2)</f>
        <v>FF</v>
      </c>
      <c r="O12" t="str" cm="1">
        <f t="array" ref="O12">BIN2HEX(_xlfn.TEXTJOIN("",1,MID(HEX2BIN(E12,8),{8,7,6,5,4,3,2,1},1)),2)</f>
        <v>3C</v>
      </c>
      <c r="P12" t="str" cm="1">
        <f t="array" ref="P12">BIN2HEX(_xlfn.TEXTJOIN("",1,MID(HEX2BIN(F12,8),{8,7,6,5,4,3,2,1},1)),2)</f>
        <v>66</v>
      </c>
      <c r="Q12" t="str" cm="1">
        <f t="array" ref="Q12">BIN2HEX(_xlfn.TEXTJOIN("",1,MID(HEX2BIN(G12,8),{8,7,6,5,4,3,2,1},1)),2)</f>
        <v>00</v>
      </c>
      <c r="R12" t="str" cm="1">
        <f t="array" ref="R12">BIN2HEX(_xlfn.TEXTJOIN("",1,MID(HEX2BIN(H12,8),{8,7,6,5,4,3,2,1},1)),2)</f>
        <v>00</v>
      </c>
      <c r="T12" t="str">
        <f t="shared" si="2"/>
        <v>00663CFF3C660000</v>
      </c>
    </row>
    <row r="13" spans="1:20" x14ac:dyDescent="0.25">
      <c r="A13" t="str">
        <f>"00"</f>
        <v>00</v>
      </c>
      <c r="B13" t="s">
        <v>6</v>
      </c>
      <c r="C13" t="s">
        <v>6</v>
      </c>
      <c r="D13" t="s">
        <v>20</v>
      </c>
      <c r="E13" t="s">
        <v>6</v>
      </c>
      <c r="F13" t="s">
        <v>6</v>
      </c>
      <c r="G13" t="str">
        <f>"00"</f>
        <v>00</v>
      </c>
      <c r="H13" t="str">
        <f t="shared" si="1"/>
        <v>00</v>
      </c>
      <c r="I13" t="s">
        <v>21</v>
      </c>
      <c r="K13" t="str" cm="1">
        <f t="array" ref="K13">BIN2HEX(_xlfn.TEXTJOIN("",1,MID(HEX2BIN(A13,8),{8,7,6,5,4,3,2,1},1)),2)</f>
        <v>00</v>
      </c>
      <c r="L13" t="str" cm="1">
        <f t="array" ref="L13">BIN2HEX(_xlfn.TEXTJOIN("",1,MID(HEX2BIN(B13,8),{8,7,6,5,4,3,2,1},1)),2)</f>
        <v>30</v>
      </c>
      <c r="M13" t="str" cm="1">
        <f t="array" ref="M13">BIN2HEX(_xlfn.TEXTJOIN("",1,MID(HEX2BIN(C13,8),{8,7,6,5,4,3,2,1},1)),2)</f>
        <v>30</v>
      </c>
      <c r="N13" t="str" cm="1">
        <f t="array" ref="N13">BIN2HEX(_xlfn.TEXTJOIN("",1,MID(HEX2BIN(D13,8),{8,7,6,5,4,3,2,1},1)),2)</f>
        <v>FC</v>
      </c>
      <c r="O13" t="str" cm="1">
        <f t="array" ref="O13">BIN2HEX(_xlfn.TEXTJOIN("",1,MID(HEX2BIN(E13,8),{8,7,6,5,4,3,2,1},1)),2)</f>
        <v>30</v>
      </c>
      <c r="P13" t="str" cm="1">
        <f t="array" ref="P13">BIN2HEX(_xlfn.TEXTJOIN("",1,MID(HEX2BIN(F13,8),{8,7,6,5,4,3,2,1},1)),2)</f>
        <v>30</v>
      </c>
      <c r="Q13" t="str" cm="1">
        <f t="array" ref="Q13">BIN2HEX(_xlfn.TEXTJOIN("",1,MID(HEX2BIN(G13,8),{8,7,6,5,4,3,2,1},1)),2)</f>
        <v>00</v>
      </c>
      <c r="R13" t="str" cm="1">
        <f t="array" ref="R13">BIN2HEX(_xlfn.TEXTJOIN("",1,MID(HEX2BIN(H13,8),{8,7,6,5,4,3,2,1},1)),2)</f>
        <v>00</v>
      </c>
      <c r="T13" t="str">
        <f t="shared" si="2"/>
        <v>003030FC30300000</v>
      </c>
    </row>
    <row r="14" spans="1:20" x14ac:dyDescent="0.25">
      <c r="A14" t="str">
        <f>"00"</f>
        <v>00</v>
      </c>
      <c r="B14" t="str">
        <f>"00"</f>
        <v>00</v>
      </c>
      <c r="C14" t="str">
        <f>"00"</f>
        <v>00</v>
      </c>
      <c r="D14" t="str">
        <f>"00"</f>
        <v>00</v>
      </c>
      <c r="E14" t="str">
        <f>"00"</f>
        <v>00</v>
      </c>
      <c r="F14" t="s">
        <v>6</v>
      </c>
      <c r="G14" t="s">
        <v>6</v>
      </c>
      <c r="H14" t="str">
        <f>"06"</f>
        <v>06</v>
      </c>
      <c r="I14" t="s">
        <v>107</v>
      </c>
      <c r="K14" t="str" cm="1">
        <f t="array" ref="K14">BIN2HEX(_xlfn.TEXTJOIN("",1,MID(HEX2BIN(A14,8),{8,7,6,5,4,3,2,1},1)),2)</f>
        <v>00</v>
      </c>
      <c r="L14" t="str" cm="1">
        <f t="array" ref="L14">BIN2HEX(_xlfn.TEXTJOIN("",1,MID(HEX2BIN(B14,8),{8,7,6,5,4,3,2,1},1)),2)</f>
        <v>00</v>
      </c>
      <c r="M14" t="str" cm="1">
        <f t="array" ref="M14">BIN2HEX(_xlfn.TEXTJOIN("",1,MID(HEX2BIN(C14,8),{8,7,6,5,4,3,2,1},1)),2)</f>
        <v>00</v>
      </c>
      <c r="N14" t="str" cm="1">
        <f t="array" ref="N14">BIN2HEX(_xlfn.TEXTJOIN("",1,MID(HEX2BIN(D14,8),{8,7,6,5,4,3,2,1},1)),2)</f>
        <v>00</v>
      </c>
      <c r="O14" t="str" cm="1">
        <f t="array" ref="O14">BIN2HEX(_xlfn.TEXTJOIN("",1,MID(HEX2BIN(E14,8),{8,7,6,5,4,3,2,1},1)),2)</f>
        <v>00</v>
      </c>
      <c r="P14" t="str" cm="1">
        <f t="array" ref="P14">BIN2HEX(_xlfn.TEXTJOIN("",1,MID(HEX2BIN(F14,8),{8,7,6,5,4,3,2,1},1)),2)</f>
        <v>30</v>
      </c>
      <c r="Q14" t="str" cm="1">
        <f t="array" ref="Q14">BIN2HEX(_xlfn.TEXTJOIN("",1,MID(HEX2BIN(G14,8),{8,7,6,5,4,3,2,1},1)),2)</f>
        <v>30</v>
      </c>
      <c r="R14" t="str" cm="1">
        <f t="array" ref="R14">BIN2HEX(_xlfn.TEXTJOIN("",1,MID(HEX2BIN(H14,8),{8,7,6,5,4,3,2,1},1)),2)</f>
        <v>60</v>
      </c>
      <c r="T14" t="str">
        <f t="shared" si="2"/>
        <v>0000000000303060</v>
      </c>
    </row>
    <row r="15" spans="1:20" x14ac:dyDescent="0.25">
      <c r="A15" t="str">
        <f>"00"</f>
        <v>00</v>
      </c>
      <c r="B15" t="str">
        <f>"00"</f>
        <v>00</v>
      </c>
      <c r="C15" t="str">
        <f>"00"</f>
        <v>00</v>
      </c>
      <c r="D15" t="s">
        <v>20</v>
      </c>
      <c r="E15" t="str">
        <f>"00"</f>
        <v>00</v>
      </c>
      <c r="F15" t="str">
        <f>"00"</f>
        <v>00</v>
      </c>
      <c r="G15" t="str">
        <f>"00"</f>
        <v>00</v>
      </c>
      <c r="H15" t="str">
        <f>"00"</f>
        <v>00</v>
      </c>
      <c r="I15" t="s">
        <v>22</v>
      </c>
      <c r="K15" t="str" cm="1">
        <f t="array" ref="K15">BIN2HEX(_xlfn.TEXTJOIN("",1,MID(HEX2BIN(A15,8),{8,7,6,5,4,3,2,1},1)),2)</f>
        <v>00</v>
      </c>
      <c r="L15" t="str" cm="1">
        <f t="array" ref="L15">BIN2HEX(_xlfn.TEXTJOIN("",1,MID(HEX2BIN(B15,8),{8,7,6,5,4,3,2,1},1)),2)</f>
        <v>00</v>
      </c>
      <c r="M15" t="str" cm="1">
        <f t="array" ref="M15">BIN2HEX(_xlfn.TEXTJOIN("",1,MID(HEX2BIN(C15,8),{8,7,6,5,4,3,2,1},1)),2)</f>
        <v>00</v>
      </c>
      <c r="N15" t="str" cm="1">
        <f t="array" ref="N15">BIN2HEX(_xlfn.TEXTJOIN("",1,MID(HEX2BIN(D15,8),{8,7,6,5,4,3,2,1},1)),2)</f>
        <v>FC</v>
      </c>
      <c r="O15" t="str" cm="1">
        <f t="array" ref="O15">BIN2HEX(_xlfn.TEXTJOIN("",1,MID(HEX2BIN(E15,8),{8,7,6,5,4,3,2,1},1)),2)</f>
        <v>00</v>
      </c>
      <c r="P15" t="str" cm="1">
        <f t="array" ref="P15">BIN2HEX(_xlfn.TEXTJOIN("",1,MID(HEX2BIN(F15,8),{8,7,6,5,4,3,2,1},1)),2)</f>
        <v>00</v>
      </c>
      <c r="Q15" t="str" cm="1">
        <f t="array" ref="Q15">BIN2HEX(_xlfn.TEXTJOIN("",1,MID(HEX2BIN(G15,8),{8,7,6,5,4,3,2,1},1)),2)</f>
        <v>00</v>
      </c>
      <c r="R15" t="str" cm="1">
        <f t="array" ref="R15">BIN2HEX(_xlfn.TEXTJOIN("",1,MID(HEX2BIN(H15,8),{8,7,6,5,4,3,2,1},1)),2)</f>
        <v>00</v>
      </c>
      <c r="T15" t="str">
        <f t="shared" si="2"/>
        <v>000000FC00000000</v>
      </c>
    </row>
    <row r="16" spans="1:20" x14ac:dyDescent="0.25">
      <c r="A16" t="str">
        <f>"00"</f>
        <v>00</v>
      </c>
      <c r="B16" t="str">
        <f>"00"</f>
        <v>00</v>
      </c>
      <c r="C16" t="str">
        <f>"00"</f>
        <v>00</v>
      </c>
      <c r="D16" t="str">
        <f>"00"</f>
        <v>00</v>
      </c>
      <c r="E16" t="str">
        <f>"00"</f>
        <v>00</v>
      </c>
      <c r="F16" t="s">
        <v>6</v>
      </c>
      <c r="G16" t="s">
        <v>6</v>
      </c>
      <c r="H16" t="str">
        <f t="shared" ref="H16:H28" si="4">"00"</f>
        <v>00</v>
      </c>
      <c r="I16" t="s">
        <v>23</v>
      </c>
      <c r="K16" t="str" cm="1">
        <f t="array" ref="K16">BIN2HEX(_xlfn.TEXTJOIN("",1,MID(HEX2BIN(A16,8),{8,7,6,5,4,3,2,1},1)),2)</f>
        <v>00</v>
      </c>
      <c r="L16" t="str" cm="1">
        <f t="array" ref="L16">BIN2HEX(_xlfn.TEXTJOIN("",1,MID(HEX2BIN(B16,8),{8,7,6,5,4,3,2,1},1)),2)</f>
        <v>00</v>
      </c>
      <c r="M16" t="str" cm="1">
        <f t="array" ref="M16">BIN2HEX(_xlfn.TEXTJOIN("",1,MID(HEX2BIN(C16,8),{8,7,6,5,4,3,2,1},1)),2)</f>
        <v>00</v>
      </c>
      <c r="N16" t="str" cm="1">
        <f t="array" ref="N16">BIN2HEX(_xlfn.TEXTJOIN("",1,MID(HEX2BIN(D16,8),{8,7,6,5,4,3,2,1},1)),2)</f>
        <v>00</v>
      </c>
      <c r="O16" t="str" cm="1">
        <f t="array" ref="O16">BIN2HEX(_xlfn.TEXTJOIN("",1,MID(HEX2BIN(E16,8),{8,7,6,5,4,3,2,1},1)),2)</f>
        <v>00</v>
      </c>
      <c r="P16" t="str" cm="1">
        <f t="array" ref="P16">BIN2HEX(_xlfn.TEXTJOIN("",1,MID(HEX2BIN(F16,8),{8,7,6,5,4,3,2,1},1)),2)</f>
        <v>30</v>
      </c>
      <c r="Q16" t="str" cm="1">
        <f t="array" ref="Q16">BIN2HEX(_xlfn.TEXTJOIN("",1,MID(HEX2BIN(G16,8),{8,7,6,5,4,3,2,1},1)),2)</f>
        <v>30</v>
      </c>
      <c r="R16" t="str" cm="1">
        <f t="array" ref="R16">BIN2HEX(_xlfn.TEXTJOIN("",1,MID(HEX2BIN(H16,8),{8,7,6,5,4,3,2,1},1)),2)</f>
        <v>00</v>
      </c>
      <c r="T16" t="str">
        <f t="shared" si="2"/>
        <v>0000000000303000</v>
      </c>
    </row>
    <row r="17" spans="1:20" x14ac:dyDescent="0.25">
      <c r="A17">
        <v>60</v>
      </c>
      <c r="B17">
        <v>30</v>
      </c>
      <c r="C17">
        <v>18</v>
      </c>
      <c r="D17" t="s">
        <v>6</v>
      </c>
      <c r="E17" t="str">
        <f>"06"</f>
        <v>06</v>
      </c>
      <c r="F17" t="str">
        <f>"03"</f>
        <v>03</v>
      </c>
      <c r="G17" t="str">
        <f>"01"</f>
        <v>01</v>
      </c>
      <c r="H17" t="str">
        <f t="shared" si="4"/>
        <v>00</v>
      </c>
      <c r="I17" t="s">
        <v>24</v>
      </c>
      <c r="K17" t="str" cm="1">
        <f t="array" ref="K17">BIN2HEX(_xlfn.TEXTJOIN("",1,MID(HEX2BIN(A17,8),{8,7,6,5,4,3,2,1},1)),2)</f>
        <v>06</v>
      </c>
      <c r="L17" t="str" cm="1">
        <f t="array" ref="L17">BIN2HEX(_xlfn.TEXTJOIN("",1,MID(HEX2BIN(B17,8),{8,7,6,5,4,3,2,1},1)),2)</f>
        <v>0C</v>
      </c>
      <c r="M17" t="str" cm="1">
        <f t="array" ref="M17">BIN2HEX(_xlfn.TEXTJOIN("",1,MID(HEX2BIN(C17,8),{8,7,6,5,4,3,2,1},1)),2)</f>
        <v>18</v>
      </c>
      <c r="N17" t="str" cm="1">
        <f t="array" ref="N17">BIN2HEX(_xlfn.TEXTJOIN("",1,MID(HEX2BIN(D17,8),{8,7,6,5,4,3,2,1},1)),2)</f>
        <v>30</v>
      </c>
      <c r="O17" t="str" cm="1">
        <f t="array" ref="O17">BIN2HEX(_xlfn.TEXTJOIN("",1,MID(HEX2BIN(E17,8),{8,7,6,5,4,3,2,1},1)),2)</f>
        <v>60</v>
      </c>
      <c r="P17" t="str" cm="1">
        <f t="array" ref="P17">BIN2HEX(_xlfn.TEXTJOIN("",1,MID(HEX2BIN(F17,8),{8,7,6,5,4,3,2,1},1)),2)</f>
        <v>C0</v>
      </c>
      <c r="Q17" t="str" cm="1">
        <f t="array" ref="Q17">BIN2HEX(_xlfn.TEXTJOIN("",1,MID(HEX2BIN(G17,8),{8,7,6,5,4,3,2,1},1)),2)</f>
        <v>80</v>
      </c>
      <c r="R17" t="str" cm="1">
        <f t="array" ref="R17">BIN2HEX(_xlfn.TEXTJOIN("",1,MID(HEX2BIN(H17,8),{8,7,6,5,4,3,2,1},1)),2)</f>
        <v>00</v>
      </c>
      <c r="T17" t="str">
        <f t="shared" si="2"/>
        <v>060C183060C08000</v>
      </c>
    </row>
    <row r="18" spans="1:20" x14ac:dyDescent="0.25">
      <c r="A18" t="s">
        <v>7</v>
      </c>
      <c r="B18">
        <v>63</v>
      </c>
      <c r="C18">
        <v>73</v>
      </c>
      <c r="D18" t="s">
        <v>25</v>
      </c>
      <c r="E18" t="s">
        <v>26</v>
      </c>
      <c r="F18">
        <v>67</v>
      </c>
      <c r="G18" t="s">
        <v>7</v>
      </c>
      <c r="H18" t="str">
        <f t="shared" si="4"/>
        <v>00</v>
      </c>
      <c r="I18" t="str">
        <f>"0"</f>
        <v>0</v>
      </c>
      <c r="K18" t="str" cm="1">
        <f t="array" ref="K18">BIN2HEX(_xlfn.TEXTJOIN("",1,MID(HEX2BIN(A18,8),{8,7,6,5,4,3,2,1},1)),2)</f>
        <v>7C</v>
      </c>
      <c r="L18" t="str" cm="1">
        <f t="array" ref="L18">BIN2HEX(_xlfn.TEXTJOIN("",1,MID(HEX2BIN(B18,8),{8,7,6,5,4,3,2,1},1)),2)</f>
        <v>C6</v>
      </c>
      <c r="M18" t="str" cm="1">
        <f t="array" ref="M18">BIN2HEX(_xlfn.TEXTJOIN("",1,MID(HEX2BIN(C18,8),{8,7,6,5,4,3,2,1},1)),2)</f>
        <v>CE</v>
      </c>
      <c r="N18" t="str" cm="1">
        <f t="array" ref="N18">BIN2HEX(_xlfn.TEXTJOIN("",1,MID(HEX2BIN(D18,8),{8,7,6,5,4,3,2,1},1)),2)</f>
        <v>DE</v>
      </c>
      <c r="O18" t="str" cm="1">
        <f t="array" ref="O18">BIN2HEX(_xlfn.TEXTJOIN("",1,MID(HEX2BIN(E18,8),{8,7,6,5,4,3,2,1},1)),2)</f>
        <v>F6</v>
      </c>
      <c r="P18" t="str" cm="1">
        <f t="array" ref="P18">BIN2HEX(_xlfn.TEXTJOIN("",1,MID(HEX2BIN(F18,8),{8,7,6,5,4,3,2,1},1)),2)</f>
        <v>E6</v>
      </c>
      <c r="Q18" t="str" cm="1">
        <f t="array" ref="Q18">BIN2HEX(_xlfn.TEXTJOIN("",1,MID(HEX2BIN(G18,8),{8,7,6,5,4,3,2,1},1)),2)</f>
        <v>7C</v>
      </c>
      <c r="R18" t="str" cm="1">
        <f t="array" ref="R18">BIN2HEX(_xlfn.TEXTJOIN("",1,MID(HEX2BIN(H18,8),{8,7,6,5,4,3,2,1},1)),2)</f>
        <v>00</v>
      </c>
      <c r="T18" t="str">
        <f t="shared" si="2"/>
        <v>7CC6CEDEF6E67C00</v>
      </c>
    </row>
    <row r="19" spans="1:20" x14ac:dyDescent="0.25">
      <c r="A19" t="s">
        <v>6</v>
      </c>
      <c r="B19" t="s">
        <v>27</v>
      </c>
      <c r="C19" t="s">
        <v>6</v>
      </c>
      <c r="D19" t="s">
        <v>6</v>
      </c>
      <c r="E19" t="s">
        <v>6</v>
      </c>
      <c r="F19" t="s">
        <v>6</v>
      </c>
      <c r="G19" t="s">
        <v>20</v>
      </c>
      <c r="H19" t="str">
        <f t="shared" si="4"/>
        <v>00</v>
      </c>
      <c r="I19" t="s">
        <v>108</v>
      </c>
      <c r="K19" t="str" cm="1">
        <f t="array" ref="K19">BIN2HEX(_xlfn.TEXTJOIN("",1,MID(HEX2BIN(A19,8),{8,7,6,5,4,3,2,1},1)),2)</f>
        <v>30</v>
      </c>
      <c r="L19" t="str" cm="1">
        <f t="array" ref="L19">BIN2HEX(_xlfn.TEXTJOIN("",1,MID(HEX2BIN(B19,8),{8,7,6,5,4,3,2,1},1)),2)</f>
        <v>70</v>
      </c>
      <c r="M19" t="str" cm="1">
        <f t="array" ref="M19">BIN2HEX(_xlfn.TEXTJOIN("",1,MID(HEX2BIN(C19,8),{8,7,6,5,4,3,2,1},1)),2)</f>
        <v>30</v>
      </c>
      <c r="N19" t="str" cm="1">
        <f t="array" ref="N19">BIN2HEX(_xlfn.TEXTJOIN("",1,MID(HEX2BIN(D19,8),{8,7,6,5,4,3,2,1},1)),2)</f>
        <v>30</v>
      </c>
      <c r="O19" t="str" cm="1">
        <f t="array" ref="O19">BIN2HEX(_xlfn.TEXTJOIN("",1,MID(HEX2BIN(E19,8),{8,7,6,5,4,3,2,1},1)),2)</f>
        <v>30</v>
      </c>
      <c r="P19" t="str" cm="1">
        <f t="array" ref="P19">BIN2HEX(_xlfn.TEXTJOIN("",1,MID(HEX2BIN(F19,8),{8,7,6,5,4,3,2,1},1)),2)</f>
        <v>30</v>
      </c>
      <c r="Q19" t="str" cm="1">
        <f t="array" ref="Q19">BIN2HEX(_xlfn.TEXTJOIN("",1,MID(HEX2BIN(G19,8),{8,7,6,5,4,3,2,1},1)),2)</f>
        <v>FC</v>
      </c>
      <c r="R19" t="str" cm="1">
        <f t="array" ref="R19">BIN2HEX(_xlfn.TEXTJOIN("",1,MID(HEX2BIN(H19,8),{8,7,6,5,4,3,2,1},1)),2)</f>
        <v>00</v>
      </c>
      <c r="T19" t="str">
        <f t="shared" si="2"/>
        <v>307030303030FC00</v>
      </c>
    </row>
    <row r="20" spans="1:20" x14ac:dyDescent="0.25">
      <c r="A20" t="s">
        <v>8</v>
      </c>
      <c r="B20">
        <v>33</v>
      </c>
      <c r="C20">
        <v>30</v>
      </c>
      <c r="D20" t="s">
        <v>12</v>
      </c>
      <c r="E20" t="str">
        <f>"06"</f>
        <v>06</v>
      </c>
      <c r="F20">
        <v>33</v>
      </c>
      <c r="G20" t="s">
        <v>20</v>
      </c>
      <c r="H20" t="str">
        <f t="shared" si="4"/>
        <v>00</v>
      </c>
      <c r="I20" t="s">
        <v>109</v>
      </c>
      <c r="K20" t="str" cm="1">
        <f t="array" ref="K20">BIN2HEX(_xlfn.TEXTJOIN("",1,MID(HEX2BIN(A20,8),{8,7,6,5,4,3,2,1},1)),2)</f>
        <v>78</v>
      </c>
      <c r="L20" t="str" cm="1">
        <f t="array" ref="L20">BIN2HEX(_xlfn.TEXTJOIN("",1,MID(HEX2BIN(B20,8),{8,7,6,5,4,3,2,1},1)),2)</f>
        <v>CC</v>
      </c>
      <c r="M20" t="str" cm="1">
        <f t="array" ref="M20">BIN2HEX(_xlfn.TEXTJOIN("",1,MID(HEX2BIN(C20,8),{8,7,6,5,4,3,2,1},1)),2)</f>
        <v>0C</v>
      </c>
      <c r="N20" t="str" cm="1">
        <f t="array" ref="N20">BIN2HEX(_xlfn.TEXTJOIN("",1,MID(HEX2BIN(D20,8),{8,7,6,5,4,3,2,1},1)),2)</f>
        <v>38</v>
      </c>
      <c r="O20" t="str" cm="1">
        <f t="array" ref="O20">BIN2HEX(_xlfn.TEXTJOIN("",1,MID(HEX2BIN(E20,8),{8,7,6,5,4,3,2,1},1)),2)</f>
        <v>60</v>
      </c>
      <c r="P20" t="str" cm="1">
        <f t="array" ref="P20">BIN2HEX(_xlfn.TEXTJOIN("",1,MID(HEX2BIN(F20,8),{8,7,6,5,4,3,2,1},1)),2)</f>
        <v>CC</v>
      </c>
      <c r="Q20" t="str" cm="1">
        <f t="array" ref="Q20">BIN2HEX(_xlfn.TEXTJOIN("",1,MID(HEX2BIN(G20,8),{8,7,6,5,4,3,2,1},1)),2)</f>
        <v>FC</v>
      </c>
      <c r="R20" t="str" cm="1">
        <f t="array" ref="R20">BIN2HEX(_xlfn.TEXTJOIN("",1,MID(HEX2BIN(H20,8),{8,7,6,5,4,3,2,1},1)),2)</f>
        <v>00</v>
      </c>
      <c r="T20" t="str">
        <f t="shared" si="2"/>
        <v>78CC0C3860CCFC00</v>
      </c>
    </row>
    <row r="21" spans="1:20" x14ac:dyDescent="0.25">
      <c r="A21" t="s">
        <v>8</v>
      </c>
      <c r="B21">
        <v>33</v>
      </c>
      <c r="C21">
        <v>30</v>
      </c>
      <c r="D21" t="s">
        <v>12</v>
      </c>
      <c r="E21">
        <v>30</v>
      </c>
      <c r="F21">
        <v>33</v>
      </c>
      <c r="G21" t="s">
        <v>8</v>
      </c>
      <c r="H21" t="str">
        <f t="shared" si="4"/>
        <v>00</v>
      </c>
      <c r="I21" t="s">
        <v>110</v>
      </c>
      <c r="K21" t="str" cm="1">
        <f t="array" ref="K21">BIN2HEX(_xlfn.TEXTJOIN("",1,MID(HEX2BIN(A21,8),{8,7,6,5,4,3,2,1},1)),2)</f>
        <v>78</v>
      </c>
      <c r="L21" t="str" cm="1">
        <f t="array" ref="L21">BIN2HEX(_xlfn.TEXTJOIN("",1,MID(HEX2BIN(B21,8),{8,7,6,5,4,3,2,1},1)),2)</f>
        <v>CC</v>
      </c>
      <c r="M21" t="str" cm="1">
        <f t="array" ref="M21">BIN2HEX(_xlfn.TEXTJOIN("",1,MID(HEX2BIN(C21,8),{8,7,6,5,4,3,2,1},1)),2)</f>
        <v>0C</v>
      </c>
      <c r="N21" t="str" cm="1">
        <f t="array" ref="N21">BIN2HEX(_xlfn.TEXTJOIN("",1,MID(HEX2BIN(D21,8),{8,7,6,5,4,3,2,1},1)),2)</f>
        <v>38</v>
      </c>
      <c r="O21" t="str" cm="1">
        <f t="array" ref="O21">BIN2HEX(_xlfn.TEXTJOIN("",1,MID(HEX2BIN(E21,8),{8,7,6,5,4,3,2,1},1)),2)</f>
        <v>0C</v>
      </c>
      <c r="P21" t="str" cm="1">
        <f t="array" ref="P21">BIN2HEX(_xlfn.TEXTJOIN("",1,MID(HEX2BIN(F21,8),{8,7,6,5,4,3,2,1},1)),2)</f>
        <v>CC</v>
      </c>
      <c r="Q21" t="str" cm="1">
        <f t="array" ref="Q21">BIN2HEX(_xlfn.TEXTJOIN("",1,MID(HEX2BIN(G21,8),{8,7,6,5,4,3,2,1},1)),2)</f>
        <v>78</v>
      </c>
      <c r="R21" t="str" cm="1">
        <f t="array" ref="R21">BIN2HEX(_xlfn.TEXTJOIN("",1,MID(HEX2BIN(H21,8),{8,7,6,5,4,3,2,1},1)),2)</f>
        <v>00</v>
      </c>
      <c r="T21" t="str">
        <f t="shared" si="2"/>
        <v>78CC0C380CCC7800</v>
      </c>
    </row>
    <row r="22" spans="1:20" x14ac:dyDescent="0.25">
      <c r="A22">
        <v>38</v>
      </c>
      <c r="B22" t="s">
        <v>2</v>
      </c>
      <c r="C22">
        <v>36</v>
      </c>
      <c r="D22">
        <v>33</v>
      </c>
      <c r="E22" t="s">
        <v>4</v>
      </c>
      <c r="F22">
        <v>30</v>
      </c>
      <c r="G22">
        <v>78</v>
      </c>
      <c r="H22" t="str">
        <f t="shared" si="4"/>
        <v>00</v>
      </c>
      <c r="I22" t="s">
        <v>111</v>
      </c>
      <c r="K22" t="str" cm="1">
        <f t="array" ref="K22">BIN2HEX(_xlfn.TEXTJOIN("",1,MID(HEX2BIN(A22,8),{8,7,6,5,4,3,2,1},1)),2)</f>
        <v>1C</v>
      </c>
      <c r="L22" t="str" cm="1">
        <f t="array" ref="L22">BIN2HEX(_xlfn.TEXTJOIN("",1,MID(HEX2BIN(B22,8),{8,7,6,5,4,3,2,1},1)),2)</f>
        <v>3C</v>
      </c>
      <c r="M22" t="str" cm="1">
        <f t="array" ref="M22">BIN2HEX(_xlfn.TEXTJOIN("",1,MID(HEX2BIN(C22,8),{8,7,6,5,4,3,2,1},1)),2)</f>
        <v>6C</v>
      </c>
      <c r="N22" t="str" cm="1">
        <f t="array" ref="N22">BIN2HEX(_xlfn.TEXTJOIN("",1,MID(HEX2BIN(D22,8),{8,7,6,5,4,3,2,1},1)),2)</f>
        <v>CC</v>
      </c>
      <c r="O22" t="str" cm="1">
        <f t="array" ref="O22">BIN2HEX(_xlfn.TEXTJOIN("",1,MID(HEX2BIN(E22,8),{8,7,6,5,4,3,2,1},1)),2)</f>
        <v>FE</v>
      </c>
      <c r="P22" t="str" cm="1">
        <f t="array" ref="P22">BIN2HEX(_xlfn.TEXTJOIN("",1,MID(HEX2BIN(F22,8),{8,7,6,5,4,3,2,1},1)),2)</f>
        <v>0C</v>
      </c>
      <c r="Q22" t="str" cm="1">
        <f t="array" ref="Q22">BIN2HEX(_xlfn.TEXTJOIN("",1,MID(HEX2BIN(G22,8),{8,7,6,5,4,3,2,1},1)),2)</f>
        <v>1E</v>
      </c>
      <c r="R22" t="str" cm="1">
        <f t="array" ref="R22">BIN2HEX(_xlfn.TEXTJOIN("",1,MID(HEX2BIN(H22,8),{8,7,6,5,4,3,2,1},1)),2)</f>
        <v>00</v>
      </c>
      <c r="T22" t="str">
        <f t="shared" si="2"/>
        <v>1C3C6CCCFE0C1E00</v>
      </c>
    </row>
    <row r="23" spans="1:20" x14ac:dyDescent="0.25">
      <c r="A23" t="s">
        <v>20</v>
      </c>
      <c r="B23" t="str">
        <f>"03"</f>
        <v>03</v>
      </c>
      <c r="C23" t="s">
        <v>9</v>
      </c>
      <c r="D23">
        <v>30</v>
      </c>
      <c r="E23">
        <v>30</v>
      </c>
      <c r="F23">
        <v>33</v>
      </c>
      <c r="G23" t="s">
        <v>8</v>
      </c>
      <c r="H23" t="str">
        <f t="shared" si="4"/>
        <v>00</v>
      </c>
      <c r="I23" t="s">
        <v>112</v>
      </c>
      <c r="K23" t="str" cm="1">
        <f t="array" ref="K23">BIN2HEX(_xlfn.TEXTJOIN("",1,MID(HEX2BIN(A23,8),{8,7,6,5,4,3,2,1},1)),2)</f>
        <v>FC</v>
      </c>
      <c r="L23" t="str" cm="1">
        <f t="array" ref="L23">BIN2HEX(_xlfn.TEXTJOIN("",1,MID(HEX2BIN(B23,8),{8,7,6,5,4,3,2,1},1)),2)</f>
        <v>C0</v>
      </c>
      <c r="M23" t="str" cm="1">
        <f t="array" ref="M23">BIN2HEX(_xlfn.TEXTJOIN("",1,MID(HEX2BIN(C23,8),{8,7,6,5,4,3,2,1},1)),2)</f>
        <v>F8</v>
      </c>
      <c r="N23" t="str" cm="1">
        <f t="array" ref="N23">BIN2HEX(_xlfn.TEXTJOIN("",1,MID(HEX2BIN(D23,8),{8,7,6,5,4,3,2,1},1)),2)</f>
        <v>0C</v>
      </c>
      <c r="O23" t="str" cm="1">
        <f t="array" ref="O23">BIN2HEX(_xlfn.TEXTJOIN("",1,MID(HEX2BIN(E23,8),{8,7,6,5,4,3,2,1},1)),2)</f>
        <v>0C</v>
      </c>
      <c r="P23" t="str" cm="1">
        <f t="array" ref="P23">BIN2HEX(_xlfn.TEXTJOIN("",1,MID(HEX2BIN(F23,8),{8,7,6,5,4,3,2,1},1)),2)</f>
        <v>CC</v>
      </c>
      <c r="Q23" t="str" cm="1">
        <f t="array" ref="Q23">BIN2HEX(_xlfn.TEXTJOIN("",1,MID(HEX2BIN(G23,8),{8,7,6,5,4,3,2,1},1)),2)</f>
        <v>78</v>
      </c>
      <c r="R23" t="str" cm="1">
        <f t="array" ref="R23">BIN2HEX(_xlfn.TEXTJOIN("",1,MID(HEX2BIN(H23,8),{8,7,6,5,4,3,2,1},1)),2)</f>
        <v>00</v>
      </c>
      <c r="T23" t="str">
        <f t="shared" si="2"/>
        <v>FCC0F80C0CCC7800</v>
      </c>
    </row>
    <row r="24" spans="1:20" x14ac:dyDescent="0.25">
      <c r="A24" t="s">
        <v>12</v>
      </c>
      <c r="B24" t="str">
        <f>"06"</f>
        <v>06</v>
      </c>
      <c r="C24" t="str">
        <f>"03"</f>
        <v>03</v>
      </c>
      <c r="D24" t="s">
        <v>9</v>
      </c>
      <c r="E24">
        <v>33</v>
      </c>
      <c r="F24">
        <v>33</v>
      </c>
      <c r="G24" t="s">
        <v>8</v>
      </c>
      <c r="H24" t="str">
        <f t="shared" si="4"/>
        <v>00</v>
      </c>
      <c r="I24" t="s">
        <v>113</v>
      </c>
      <c r="K24" t="str" cm="1">
        <f t="array" ref="K24">BIN2HEX(_xlfn.TEXTJOIN("",1,MID(HEX2BIN(A24,8),{8,7,6,5,4,3,2,1},1)),2)</f>
        <v>38</v>
      </c>
      <c r="L24" t="str" cm="1">
        <f t="array" ref="L24">BIN2HEX(_xlfn.TEXTJOIN("",1,MID(HEX2BIN(B24,8),{8,7,6,5,4,3,2,1},1)),2)</f>
        <v>60</v>
      </c>
      <c r="M24" t="str" cm="1">
        <f t="array" ref="M24">BIN2HEX(_xlfn.TEXTJOIN("",1,MID(HEX2BIN(C24,8),{8,7,6,5,4,3,2,1},1)),2)</f>
        <v>C0</v>
      </c>
      <c r="N24" t="str" cm="1">
        <f t="array" ref="N24">BIN2HEX(_xlfn.TEXTJOIN("",1,MID(HEX2BIN(D24,8),{8,7,6,5,4,3,2,1},1)),2)</f>
        <v>F8</v>
      </c>
      <c r="O24" t="str" cm="1">
        <f t="array" ref="O24">BIN2HEX(_xlfn.TEXTJOIN("",1,MID(HEX2BIN(E24,8),{8,7,6,5,4,3,2,1},1)),2)</f>
        <v>CC</v>
      </c>
      <c r="P24" t="str" cm="1">
        <f t="array" ref="P24">BIN2HEX(_xlfn.TEXTJOIN("",1,MID(HEX2BIN(F24,8),{8,7,6,5,4,3,2,1},1)),2)</f>
        <v>CC</v>
      </c>
      <c r="Q24" t="str" cm="1">
        <f t="array" ref="Q24">BIN2HEX(_xlfn.TEXTJOIN("",1,MID(HEX2BIN(G24,8),{8,7,6,5,4,3,2,1},1)),2)</f>
        <v>78</v>
      </c>
      <c r="R24" t="str" cm="1">
        <f t="array" ref="R24">BIN2HEX(_xlfn.TEXTJOIN("",1,MID(HEX2BIN(H24,8),{8,7,6,5,4,3,2,1},1)),2)</f>
        <v>00</v>
      </c>
      <c r="T24" t="str">
        <f t="shared" si="2"/>
        <v>3860C0F8CCCC7800</v>
      </c>
    </row>
    <row r="25" spans="1:20" x14ac:dyDescent="0.25">
      <c r="A25" t="s">
        <v>20</v>
      </c>
      <c r="B25">
        <v>33</v>
      </c>
      <c r="C25">
        <v>30</v>
      </c>
      <c r="D25">
        <v>18</v>
      </c>
      <c r="E25" t="s">
        <v>6</v>
      </c>
      <c r="F25" t="s">
        <v>6</v>
      </c>
      <c r="G25" t="s">
        <v>6</v>
      </c>
      <c r="H25" t="str">
        <f t="shared" si="4"/>
        <v>00</v>
      </c>
      <c r="I25" t="s">
        <v>114</v>
      </c>
      <c r="K25" t="str" cm="1">
        <f t="array" ref="K25">BIN2HEX(_xlfn.TEXTJOIN("",1,MID(HEX2BIN(A25,8),{8,7,6,5,4,3,2,1},1)),2)</f>
        <v>FC</v>
      </c>
      <c r="L25" t="str" cm="1">
        <f t="array" ref="L25">BIN2HEX(_xlfn.TEXTJOIN("",1,MID(HEX2BIN(B25,8),{8,7,6,5,4,3,2,1},1)),2)</f>
        <v>CC</v>
      </c>
      <c r="M25" t="str" cm="1">
        <f t="array" ref="M25">BIN2HEX(_xlfn.TEXTJOIN("",1,MID(HEX2BIN(C25,8),{8,7,6,5,4,3,2,1},1)),2)</f>
        <v>0C</v>
      </c>
      <c r="N25" t="str" cm="1">
        <f t="array" ref="N25">BIN2HEX(_xlfn.TEXTJOIN("",1,MID(HEX2BIN(D25,8),{8,7,6,5,4,3,2,1},1)),2)</f>
        <v>18</v>
      </c>
      <c r="O25" t="str" cm="1">
        <f t="array" ref="O25">BIN2HEX(_xlfn.TEXTJOIN("",1,MID(HEX2BIN(E25,8),{8,7,6,5,4,3,2,1},1)),2)</f>
        <v>30</v>
      </c>
      <c r="P25" t="str" cm="1">
        <f t="array" ref="P25">BIN2HEX(_xlfn.TEXTJOIN("",1,MID(HEX2BIN(F25,8),{8,7,6,5,4,3,2,1},1)),2)</f>
        <v>30</v>
      </c>
      <c r="Q25" t="str" cm="1">
        <f t="array" ref="Q25">BIN2HEX(_xlfn.TEXTJOIN("",1,MID(HEX2BIN(G25,8),{8,7,6,5,4,3,2,1},1)),2)</f>
        <v>30</v>
      </c>
      <c r="R25" t="str" cm="1">
        <f t="array" ref="R25">BIN2HEX(_xlfn.TEXTJOIN("",1,MID(HEX2BIN(H25,8),{8,7,6,5,4,3,2,1},1)),2)</f>
        <v>00</v>
      </c>
      <c r="T25" t="str">
        <f t="shared" si="2"/>
        <v>FCCC0C1830303000</v>
      </c>
    </row>
    <row r="26" spans="1:20" x14ac:dyDescent="0.25">
      <c r="A26" t="s">
        <v>8</v>
      </c>
      <c r="B26">
        <v>33</v>
      </c>
      <c r="C26">
        <v>33</v>
      </c>
      <c r="D26" t="s">
        <v>8</v>
      </c>
      <c r="E26">
        <v>33</v>
      </c>
      <c r="F26">
        <v>33</v>
      </c>
      <c r="G26" t="s">
        <v>8</v>
      </c>
      <c r="H26" t="str">
        <f t="shared" si="4"/>
        <v>00</v>
      </c>
      <c r="I26" t="s">
        <v>115</v>
      </c>
      <c r="K26" t="str" cm="1">
        <f t="array" ref="K26">BIN2HEX(_xlfn.TEXTJOIN("",1,MID(HEX2BIN(A26,8),{8,7,6,5,4,3,2,1},1)),2)</f>
        <v>78</v>
      </c>
      <c r="L26" t="str" cm="1">
        <f t="array" ref="L26">BIN2HEX(_xlfn.TEXTJOIN("",1,MID(HEX2BIN(B26,8),{8,7,6,5,4,3,2,1},1)),2)</f>
        <v>CC</v>
      </c>
      <c r="M26" t="str" cm="1">
        <f t="array" ref="M26">BIN2HEX(_xlfn.TEXTJOIN("",1,MID(HEX2BIN(C26,8),{8,7,6,5,4,3,2,1},1)),2)</f>
        <v>CC</v>
      </c>
      <c r="N26" t="str" cm="1">
        <f t="array" ref="N26">BIN2HEX(_xlfn.TEXTJOIN("",1,MID(HEX2BIN(D26,8),{8,7,6,5,4,3,2,1},1)),2)</f>
        <v>78</v>
      </c>
      <c r="O26" t="str" cm="1">
        <f t="array" ref="O26">BIN2HEX(_xlfn.TEXTJOIN("",1,MID(HEX2BIN(E26,8),{8,7,6,5,4,3,2,1},1)),2)</f>
        <v>CC</v>
      </c>
      <c r="P26" t="str" cm="1">
        <f t="array" ref="P26">BIN2HEX(_xlfn.TEXTJOIN("",1,MID(HEX2BIN(F26,8),{8,7,6,5,4,3,2,1},1)),2)</f>
        <v>CC</v>
      </c>
      <c r="Q26" t="str" cm="1">
        <f t="array" ref="Q26">BIN2HEX(_xlfn.TEXTJOIN("",1,MID(HEX2BIN(G26,8),{8,7,6,5,4,3,2,1},1)),2)</f>
        <v>78</v>
      </c>
      <c r="R26" t="str" cm="1">
        <f t="array" ref="R26">BIN2HEX(_xlfn.TEXTJOIN("",1,MID(HEX2BIN(H26,8),{8,7,6,5,4,3,2,1},1)),2)</f>
        <v>00</v>
      </c>
      <c r="T26" t="str">
        <f t="shared" si="2"/>
        <v>78CCCC78CCCC7800</v>
      </c>
    </row>
    <row r="27" spans="1:20" x14ac:dyDescent="0.25">
      <c r="A27" t="s">
        <v>8</v>
      </c>
      <c r="B27">
        <v>33</v>
      </c>
      <c r="C27">
        <v>33</v>
      </c>
      <c r="D27" t="s">
        <v>7</v>
      </c>
      <c r="E27">
        <v>30</v>
      </c>
      <c r="F27">
        <v>18</v>
      </c>
      <c r="G27" t="s">
        <v>27</v>
      </c>
      <c r="H27" t="str">
        <f t="shared" si="4"/>
        <v>00</v>
      </c>
      <c r="I27" t="s">
        <v>116</v>
      </c>
      <c r="K27" t="str" cm="1">
        <f t="array" ref="K27">BIN2HEX(_xlfn.TEXTJOIN("",1,MID(HEX2BIN(A27,8),{8,7,6,5,4,3,2,1},1)),2)</f>
        <v>78</v>
      </c>
      <c r="L27" t="str" cm="1">
        <f t="array" ref="L27">BIN2HEX(_xlfn.TEXTJOIN("",1,MID(HEX2BIN(B27,8),{8,7,6,5,4,3,2,1},1)),2)</f>
        <v>CC</v>
      </c>
      <c r="M27" t="str" cm="1">
        <f t="array" ref="M27">BIN2HEX(_xlfn.TEXTJOIN("",1,MID(HEX2BIN(C27,8),{8,7,6,5,4,3,2,1},1)),2)</f>
        <v>CC</v>
      </c>
      <c r="N27" t="str" cm="1">
        <f t="array" ref="N27">BIN2HEX(_xlfn.TEXTJOIN("",1,MID(HEX2BIN(D27,8),{8,7,6,5,4,3,2,1},1)),2)</f>
        <v>7C</v>
      </c>
      <c r="O27" t="str" cm="1">
        <f t="array" ref="O27">BIN2HEX(_xlfn.TEXTJOIN("",1,MID(HEX2BIN(E27,8),{8,7,6,5,4,3,2,1},1)),2)</f>
        <v>0C</v>
      </c>
      <c r="P27" t="str" cm="1">
        <f t="array" ref="P27">BIN2HEX(_xlfn.TEXTJOIN("",1,MID(HEX2BIN(F27,8),{8,7,6,5,4,3,2,1},1)),2)</f>
        <v>18</v>
      </c>
      <c r="Q27" t="str" cm="1">
        <f t="array" ref="Q27">BIN2HEX(_xlfn.TEXTJOIN("",1,MID(HEX2BIN(G27,8),{8,7,6,5,4,3,2,1},1)),2)</f>
        <v>70</v>
      </c>
      <c r="R27" t="str" cm="1">
        <f t="array" ref="R27">BIN2HEX(_xlfn.TEXTJOIN("",1,MID(HEX2BIN(H27,8),{8,7,6,5,4,3,2,1},1)),2)</f>
        <v>00</v>
      </c>
      <c r="T27" t="str">
        <f t="shared" si="2"/>
        <v>78CCCC7C0C187000</v>
      </c>
    </row>
    <row r="28" spans="1:20" x14ac:dyDescent="0.25">
      <c r="A28" t="str">
        <f>"00"</f>
        <v>00</v>
      </c>
      <c r="B28" t="s">
        <v>6</v>
      </c>
      <c r="C28" t="s">
        <v>6</v>
      </c>
      <c r="D28" t="str">
        <f>"00"</f>
        <v>00</v>
      </c>
      <c r="E28" t="str">
        <f>"00"</f>
        <v>00</v>
      </c>
      <c r="F28" t="s">
        <v>6</v>
      </c>
      <c r="G28" t="s">
        <v>6</v>
      </c>
      <c r="H28" t="str">
        <f t="shared" si="4"/>
        <v>00</v>
      </c>
      <c r="I28" t="s">
        <v>28</v>
      </c>
      <c r="K28" t="str" cm="1">
        <f t="array" ref="K28">BIN2HEX(_xlfn.TEXTJOIN("",1,MID(HEX2BIN(A28,8),{8,7,6,5,4,3,2,1},1)),2)</f>
        <v>00</v>
      </c>
      <c r="L28" t="str" cm="1">
        <f t="array" ref="L28">BIN2HEX(_xlfn.TEXTJOIN("",1,MID(HEX2BIN(B28,8),{8,7,6,5,4,3,2,1},1)),2)</f>
        <v>30</v>
      </c>
      <c r="M28" t="str" cm="1">
        <f t="array" ref="M28">BIN2HEX(_xlfn.TEXTJOIN("",1,MID(HEX2BIN(C28,8),{8,7,6,5,4,3,2,1},1)),2)</f>
        <v>30</v>
      </c>
      <c r="N28" t="str" cm="1">
        <f t="array" ref="N28">BIN2HEX(_xlfn.TEXTJOIN("",1,MID(HEX2BIN(D28,8),{8,7,6,5,4,3,2,1},1)),2)</f>
        <v>00</v>
      </c>
      <c r="O28" t="str" cm="1">
        <f t="array" ref="O28">BIN2HEX(_xlfn.TEXTJOIN("",1,MID(HEX2BIN(E28,8),{8,7,6,5,4,3,2,1},1)),2)</f>
        <v>00</v>
      </c>
      <c r="P28" t="str" cm="1">
        <f t="array" ref="P28">BIN2HEX(_xlfn.TEXTJOIN("",1,MID(HEX2BIN(F28,8),{8,7,6,5,4,3,2,1},1)),2)</f>
        <v>30</v>
      </c>
      <c r="Q28" t="str" cm="1">
        <f t="array" ref="Q28">BIN2HEX(_xlfn.TEXTJOIN("",1,MID(HEX2BIN(G28,8),{8,7,6,5,4,3,2,1},1)),2)</f>
        <v>30</v>
      </c>
      <c r="R28" t="str" cm="1">
        <f t="array" ref="R28">BIN2HEX(_xlfn.TEXTJOIN("",1,MID(HEX2BIN(H28,8),{8,7,6,5,4,3,2,1},1)),2)</f>
        <v>00</v>
      </c>
      <c r="T28" t="str">
        <f t="shared" si="2"/>
        <v>0030300000303000</v>
      </c>
    </row>
    <row r="29" spans="1:20" x14ac:dyDescent="0.25">
      <c r="A29" t="str">
        <f>"00"</f>
        <v>00</v>
      </c>
      <c r="B29" t="s">
        <v>6</v>
      </c>
      <c r="C29" t="s">
        <v>6</v>
      </c>
      <c r="D29" t="str">
        <f>"00"</f>
        <v>00</v>
      </c>
      <c r="E29" t="str">
        <f>"00"</f>
        <v>00</v>
      </c>
      <c r="F29" t="s">
        <v>6</v>
      </c>
      <c r="G29" t="s">
        <v>6</v>
      </c>
      <c r="H29" t="str">
        <f>"06"</f>
        <v>06</v>
      </c>
      <c r="I29" t="s">
        <v>29</v>
      </c>
      <c r="K29" t="str" cm="1">
        <f t="array" ref="K29">BIN2HEX(_xlfn.TEXTJOIN("",1,MID(HEX2BIN(A29,8),{8,7,6,5,4,3,2,1},1)),2)</f>
        <v>00</v>
      </c>
      <c r="L29" t="str" cm="1">
        <f t="array" ref="L29">BIN2HEX(_xlfn.TEXTJOIN("",1,MID(HEX2BIN(B29,8),{8,7,6,5,4,3,2,1},1)),2)</f>
        <v>30</v>
      </c>
      <c r="M29" t="str" cm="1">
        <f t="array" ref="M29">BIN2HEX(_xlfn.TEXTJOIN("",1,MID(HEX2BIN(C29,8),{8,7,6,5,4,3,2,1},1)),2)</f>
        <v>30</v>
      </c>
      <c r="N29" t="str" cm="1">
        <f t="array" ref="N29">BIN2HEX(_xlfn.TEXTJOIN("",1,MID(HEX2BIN(D29,8),{8,7,6,5,4,3,2,1},1)),2)</f>
        <v>00</v>
      </c>
      <c r="O29" t="str" cm="1">
        <f t="array" ref="O29">BIN2HEX(_xlfn.TEXTJOIN("",1,MID(HEX2BIN(E29,8),{8,7,6,5,4,3,2,1},1)),2)</f>
        <v>00</v>
      </c>
      <c r="P29" t="str" cm="1">
        <f t="array" ref="P29">BIN2HEX(_xlfn.TEXTJOIN("",1,MID(HEX2BIN(F29,8),{8,7,6,5,4,3,2,1},1)),2)</f>
        <v>30</v>
      </c>
      <c r="Q29" t="str" cm="1">
        <f t="array" ref="Q29">BIN2HEX(_xlfn.TEXTJOIN("",1,MID(HEX2BIN(G29,8),{8,7,6,5,4,3,2,1},1)),2)</f>
        <v>30</v>
      </c>
      <c r="R29" t="str" cm="1">
        <f t="array" ref="R29">BIN2HEX(_xlfn.TEXTJOIN("",1,MID(HEX2BIN(H29,8),{8,7,6,5,4,3,2,1},1)),2)</f>
        <v>60</v>
      </c>
      <c r="T29" t="str">
        <f t="shared" si="2"/>
        <v>0030300000303060</v>
      </c>
    </row>
    <row r="30" spans="1:20" x14ac:dyDescent="0.25">
      <c r="A30">
        <v>18</v>
      </c>
      <c r="B30" t="s">
        <v>6</v>
      </c>
      <c r="C30" t="str">
        <f>"06"</f>
        <v>06</v>
      </c>
      <c r="D30" t="str">
        <f>"03"</f>
        <v>03</v>
      </c>
      <c r="E30" t="str">
        <f>"06"</f>
        <v>06</v>
      </c>
      <c r="F30" t="s">
        <v>6</v>
      </c>
      <c r="G30">
        <v>18</v>
      </c>
      <c r="H30" t="str">
        <f t="shared" ref="H30:H64" si="5">"00"</f>
        <v>00</v>
      </c>
      <c r="I30" t="s">
        <v>30</v>
      </c>
      <c r="K30" t="str" cm="1">
        <f t="array" ref="K30">BIN2HEX(_xlfn.TEXTJOIN("",1,MID(HEX2BIN(A30,8),{8,7,6,5,4,3,2,1},1)),2)</f>
        <v>18</v>
      </c>
      <c r="L30" t="str" cm="1">
        <f t="array" ref="L30">BIN2HEX(_xlfn.TEXTJOIN("",1,MID(HEX2BIN(B30,8),{8,7,6,5,4,3,2,1},1)),2)</f>
        <v>30</v>
      </c>
      <c r="M30" t="str" cm="1">
        <f t="array" ref="M30">BIN2HEX(_xlfn.TEXTJOIN("",1,MID(HEX2BIN(C30,8),{8,7,6,5,4,3,2,1},1)),2)</f>
        <v>60</v>
      </c>
      <c r="N30" t="str" cm="1">
        <f t="array" ref="N30">BIN2HEX(_xlfn.TEXTJOIN("",1,MID(HEX2BIN(D30,8),{8,7,6,5,4,3,2,1},1)),2)</f>
        <v>C0</v>
      </c>
      <c r="O30" t="str" cm="1">
        <f t="array" ref="O30">BIN2HEX(_xlfn.TEXTJOIN("",1,MID(HEX2BIN(E30,8),{8,7,6,5,4,3,2,1},1)),2)</f>
        <v>60</v>
      </c>
      <c r="P30" t="str" cm="1">
        <f t="array" ref="P30">BIN2HEX(_xlfn.TEXTJOIN("",1,MID(HEX2BIN(F30,8),{8,7,6,5,4,3,2,1},1)),2)</f>
        <v>30</v>
      </c>
      <c r="Q30" t="str" cm="1">
        <f t="array" ref="Q30">BIN2HEX(_xlfn.TEXTJOIN("",1,MID(HEX2BIN(G30,8),{8,7,6,5,4,3,2,1},1)),2)</f>
        <v>18</v>
      </c>
      <c r="R30" t="str" cm="1">
        <f t="array" ref="R30">BIN2HEX(_xlfn.TEXTJOIN("",1,MID(HEX2BIN(H30,8),{8,7,6,5,4,3,2,1},1)),2)</f>
        <v>00</v>
      </c>
      <c r="T30" t="str">
        <f t="shared" si="2"/>
        <v>183060C060301800</v>
      </c>
    </row>
    <row r="31" spans="1:20" x14ac:dyDescent="0.25">
      <c r="A31" t="str">
        <f>"00"</f>
        <v>00</v>
      </c>
      <c r="B31" t="str">
        <f>"00"</f>
        <v>00</v>
      </c>
      <c r="C31" t="s">
        <v>20</v>
      </c>
      <c r="D31" t="str">
        <f>"00"</f>
        <v>00</v>
      </c>
      <c r="E31" t="str">
        <f>"00"</f>
        <v>00</v>
      </c>
      <c r="F31" t="s">
        <v>20</v>
      </c>
      <c r="G31" t="str">
        <f>"00"</f>
        <v>00</v>
      </c>
      <c r="H31" t="str">
        <f t="shared" si="5"/>
        <v>00</v>
      </c>
      <c r="I31" t="s">
        <v>31</v>
      </c>
      <c r="K31" t="str" cm="1">
        <f t="array" ref="K31">BIN2HEX(_xlfn.TEXTJOIN("",1,MID(HEX2BIN(A31,8),{8,7,6,5,4,3,2,1},1)),2)</f>
        <v>00</v>
      </c>
      <c r="L31" t="str" cm="1">
        <f t="array" ref="L31">BIN2HEX(_xlfn.TEXTJOIN("",1,MID(HEX2BIN(B31,8),{8,7,6,5,4,3,2,1},1)),2)</f>
        <v>00</v>
      </c>
      <c r="M31" t="str" cm="1">
        <f t="array" ref="M31">BIN2HEX(_xlfn.TEXTJOIN("",1,MID(HEX2BIN(C31,8),{8,7,6,5,4,3,2,1},1)),2)</f>
        <v>FC</v>
      </c>
      <c r="N31" t="str" cm="1">
        <f t="array" ref="N31">BIN2HEX(_xlfn.TEXTJOIN("",1,MID(HEX2BIN(D31,8),{8,7,6,5,4,3,2,1},1)),2)</f>
        <v>00</v>
      </c>
      <c r="O31" t="str" cm="1">
        <f t="array" ref="O31">BIN2HEX(_xlfn.TEXTJOIN("",1,MID(HEX2BIN(E31,8),{8,7,6,5,4,3,2,1},1)),2)</f>
        <v>00</v>
      </c>
      <c r="P31" t="str" cm="1">
        <f t="array" ref="P31">BIN2HEX(_xlfn.TEXTJOIN("",1,MID(HEX2BIN(F31,8),{8,7,6,5,4,3,2,1},1)),2)</f>
        <v>FC</v>
      </c>
      <c r="Q31" t="str" cm="1">
        <f t="array" ref="Q31">BIN2HEX(_xlfn.TEXTJOIN("",1,MID(HEX2BIN(G31,8),{8,7,6,5,4,3,2,1},1)),2)</f>
        <v>00</v>
      </c>
      <c r="R31" t="str" cm="1">
        <f t="array" ref="R31">BIN2HEX(_xlfn.TEXTJOIN("",1,MID(HEX2BIN(H31,8),{8,7,6,5,4,3,2,1},1)),2)</f>
        <v>00</v>
      </c>
      <c r="T31" t="str">
        <f t="shared" si="2"/>
        <v>0000FC0000FC0000</v>
      </c>
    </row>
    <row r="32" spans="1:20" x14ac:dyDescent="0.25">
      <c r="A32" t="str">
        <f>"06"</f>
        <v>06</v>
      </c>
      <c r="B32" t="s">
        <v>6</v>
      </c>
      <c r="C32">
        <v>18</v>
      </c>
      <c r="D32">
        <v>30</v>
      </c>
      <c r="E32">
        <v>18</v>
      </c>
      <c r="F32" t="s">
        <v>6</v>
      </c>
      <c r="G32" t="str">
        <f>"06"</f>
        <v>06</v>
      </c>
      <c r="H32" t="str">
        <f t="shared" si="5"/>
        <v>00</v>
      </c>
      <c r="I32" t="s">
        <v>32</v>
      </c>
      <c r="K32" t="str" cm="1">
        <f t="array" ref="K32">BIN2HEX(_xlfn.TEXTJOIN("",1,MID(HEX2BIN(A32,8),{8,7,6,5,4,3,2,1},1)),2)</f>
        <v>60</v>
      </c>
      <c r="L32" t="str" cm="1">
        <f t="array" ref="L32">BIN2HEX(_xlfn.TEXTJOIN("",1,MID(HEX2BIN(B32,8),{8,7,6,5,4,3,2,1},1)),2)</f>
        <v>30</v>
      </c>
      <c r="M32" t="str" cm="1">
        <f t="array" ref="M32">BIN2HEX(_xlfn.TEXTJOIN("",1,MID(HEX2BIN(C32,8),{8,7,6,5,4,3,2,1},1)),2)</f>
        <v>18</v>
      </c>
      <c r="N32" t="str" cm="1">
        <f t="array" ref="N32">BIN2HEX(_xlfn.TEXTJOIN("",1,MID(HEX2BIN(D32,8),{8,7,6,5,4,3,2,1},1)),2)</f>
        <v>0C</v>
      </c>
      <c r="O32" t="str" cm="1">
        <f t="array" ref="O32">BIN2HEX(_xlfn.TEXTJOIN("",1,MID(HEX2BIN(E32,8),{8,7,6,5,4,3,2,1},1)),2)</f>
        <v>18</v>
      </c>
      <c r="P32" t="str" cm="1">
        <f t="array" ref="P32">BIN2HEX(_xlfn.TEXTJOIN("",1,MID(HEX2BIN(F32,8),{8,7,6,5,4,3,2,1},1)),2)</f>
        <v>30</v>
      </c>
      <c r="Q32" t="str" cm="1">
        <f t="array" ref="Q32">BIN2HEX(_xlfn.TEXTJOIN("",1,MID(HEX2BIN(G32,8),{8,7,6,5,4,3,2,1},1)),2)</f>
        <v>60</v>
      </c>
      <c r="R32" t="str" cm="1">
        <f t="array" ref="R32">BIN2HEX(_xlfn.TEXTJOIN("",1,MID(HEX2BIN(H32,8),{8,7,6,5,4,3,2,1},1)),2)</f>
        <v>00</v>
      </c>
      <c r="T32" t="str">
        <f t="shared" si="2"/>
        <v>6030180C18306000</v>
      </c>
    </row>
    <row r="33" spans="1:20" x14ac:dyDescent="0.25">
      <c r="A33" t="s">
        <v>8</v>
      </c>
      <c r="B33">
        <v>33</v>
      </c>
      <c r="C33">
        <v>30</v>
      </c>
      <c r="D33">
        <v>18</v>
      </c>
      <c r="E33" t="s">
        <v>6</v>
      </c>
      <c r="F33" t="str">
        <f>"00"</f>
        <v>00</v>
      </c>
      <c r="G33" t="s">
        <v>6</v>
      </c>
      <c r="H33" t="str">
        <f t="shared" si="5"/>
        <v>00</v>
      </c>
      <c r="I33" t="s">
        <v>33</v>
      </c>
      <c r="K33" t="str" cm="1">
        <f t="array" ref="K33">BIN2HEX(_xlfn.TEXTJOIN("",1,MID(HEX2BIN(A33,8),{8,7,6,5,4,3,2,1},1)),2)</f>
        <v>78</v>
      </c>
      <c r="L33" t="str" cm="1">
        <f t="array" ref="L33">BIN2HEX(_xlfn.TEXTJOIN("",1,MID(HEX2BIN(B33,8),{8,7,6,5,4,3,2,1},1)),2)</f>
        <v>CC</v>
      </c>
      <c r="M33" t="str" cm="1">
        <f t="array" ref="M33">BIN2HEX(_xlfn.TEXTJOIN("",1,MID(HEX2BIN(C33,8),{8,7,6,5,4,3,2,1},1)),2)</f>
        <v>0C</v>
      </c>
      <c r="N33" t="str" cm="1">
        <f t="array" ref="N33">BIN2HEX(_xlfn.TEXTJOIN("",1,MID(HEX2BIN(D33,8),{8,7,6,5,4,3,2,1},1)),2)</f>
        <v>18</v>
      </c>
      <c r="O33" t="str" cm="1">
        <f t="array" ref="O33">BIN2HEX(_xlfn.TEXTJOIN("",1,MID(HEX2BIN(E33,8),{8,7,6,5,4,3,2,1},1)),2)</f>
        <v>30</v>
      </c>
      <c r="P33" t="str" cm="1">
        <f t="array" ref="P33">BIN2HEX(_xlfn.TEXTJOIN("",1,MID(HEX2BIN(F33,8),{8,7,6,5,4,3,2,1},1)),2)</f>
        <v>00</v>
      </c>
      <c r="Q33" t="str" cm="1">
        <f t="array" ref="Q33">BIN2HEX(_xlfn.TEXTJOIN("",1,MID(HEX2BIN(G33,8),{8,7,6,5,4,3,2,1},1)),2)</f>
        <v>30</v>
      </c>
      <c r="R33" t="str" cm="1">
        <f t="array" ref="R33">BIN2HEX(_xlfn.TEXTJOIN("",1,MID(HEX2BIN(H33,8),{8,7,6,5,4,3,2,1},1)),2)</f>
        <v>00</v>
      </c>
      <c r="T33" t="str">
        <f t="shared" si="2"/>
        <v>78CC0C1830003000</v>
      </c>
    </row>
    <row r="34" spans="1:20" x14ac:dyDescent="0.25">
      <c r="A34" t="s">
        <v>7</v>
      </c>
      <c r="B34">
        <v>63</v>
      </c>
      <c r="C34" t="s">
        <v>25</v>
      </c>
      <c r="D34" t="s">
        <v>25</v>
      </c>
      <c r="E34" t="s">
        <v>25</v>
      </c>
      <c r="F34" t="str">
        <f>"03"</f>
        <v>03</v>
      </c>
      <c r="G34" t="s">
        <v>8</v>
      </c>
      <c r="H34" t="str">
        <f t="shared" si="5"/>
        <v>00</v>
      </c>
      <c r="I34" t="s">
        <v>34</v>
      </c>
      <c r="K34" t="str" cm="1">
        <f t="array" ref="K34">BIN2HEX(_xlfn.TEXTJOIN("",1,MID(HEX2BIN(A34,8),{8,7,6,5,4,3,2,1},1)),2)</f>
        <v>7C</v>
      </c>
      <c r="L34" t="str" cm="1">
        <f t="array" ref="L34">BIN2HEX(_xlfn.TEXTJOIN("",1,MID(HEX2BIN(B34,8),{8,7,6,5,4,3,2,1},1)),2)</f>
        <v>C6</v>
      </c>
      <c r="M34" t="str" cm="1">
        <f t="array" ref="M34">BIN2HEX(_xlfn.TEXTJOIN("",1,MID(HEX2BIN(C34,8),{8,7,6,5,4,3,2,1},1)),2)</f>
        <v>DE</v>
      </c>
      <c r="N34" t="str" cm="1">
        <f t="array" ref="N34">BIN2HEX(_xlfn.TEXTJOIN("",1,MID(HEX2BIN(D34,8),{8,7,6,5,4,3,2,1},1)),2)</f>
        <v>DE</v>
      </c>
      <c r="O34" t="str" cm="1">
        <f t="array" ref="O34">BIN2HEX(_xlfn.TEXTJOIN("",1,MID(HEX2BIN(E34,8),{8,7,6,5,4,3,2,1},1)),2)</f>
        <v>DE</v>
      </c>
      <c r="P34" t="str" cm="1">
        <f t="array" ref="P34">BIN2HEX(_xlfn.TEXTJOIN("",1,MID(HEX2BIN(F34,8),{8,7,6,5,4,3,2,1},1)),2)</f>
        <v>C0</v>
      </c>
      <c r="Q34" t="str" cm="1">
        <f t="array" ref="Q34">BIN2HEX(_xlfn.TEXTJOIN("",1,MID(HEX2BIN(G34,8),{8,7,6,5,4,3,2,1},1)),2)</f>
        <v>78</v>
      </c>
      <c r="R34" t="str" cm="1">
        <f t="array" ref="R34">BIN2HEX(_xlfn.TEXTJOIN("",1,MID(HEX2BIN(H34,8),{8,7,6,5,4,3,2,1},1)),2)</f>
        <v>00</v>
      </c>
      <c r="T34" t="str">
        <f t="shared" si="2"/>
        <v>7CC6DEDEDEC07800</v>
      </c>
    </row>
    <row r="35" spans="1:20" x14ac:dyDescent="0.25">
      <c r="A35" t="s">
        <v>6</v>
      </c>
      <c r="B35" t="s">
        <v>8</v>
      </c>
      <c r="C35">
        <v>33</v>
      </c>
      <c r="D35">
        <v>33</v>
      </c>
      <c r="E35" t="s">
        <v>20</v>
      </c>
      <c r="F35">
        <v>33</v>
      </c>
      <c r="G35">
        <v>33</v>
      </c>
      <c r="H35" t="str">
        <f t="shared" si="5"/>
        <v>00</v>
      </c>
      <c r="I35" t="s">
        <v>35</v>
      </c>
      <c r="K35" t="str" cm="1">
        <f t="array" ref="K35">BIN2HEX(_xlfn.TEXTJOIN("",1,MID(HEX2BIN(A35,8),{8,7,6,5,4,3,2,1},1)),2)</f>
        <v>30</v>
      </c>
      <c r="L35" t="str" cm="1">
        <f t="array" ref="L35">BIN2HEX(_xlfn.TEXTJOIN("",1,MID(HEX2BIN(B35,8),{8,7,6,5,4,3,2,1},1)),2)</f>
        <v>78</v>
      </c>
      <c r="M35" t="str" cm="1">
        <f t="array" ref="M35">BIN2HEX(_xlfn.TEXTJOIN("",1,MID(HEX2BIN(C35,8),{8,7,6,5,4,3,2,1},1)),2)</f>
        <v>CC</v>
      </c>
      <c r="N35" t="str" cm="1">
        <f t="array" ref="N35">BIN2HEX(_xlfn.TEXTJOIN("",1,MID(HEX2BIN(D35,8),{8,7,6,5,4,3,2,1},1)),2)</f>
        <v>CC</v>
      </c>
      <c r="O35" t="str" cm="1">
        <f t="array" ref="O35">BIN2HEX(_xlfn.TEXTJOIN("",1,MID(HEX2BIN(E35,8),{8,7,6,5,4,3,2,1},1)),2)</f>
        <v>FC</v>
      </c>
      <c r="P35" t="str" cm="1">
        <f t="array" ref="P35">BIN2HEX(_xlfn.TEXTJOIN("",1,MID(HEX2BIN(F35,8),{8,7,6,5,4,3,2,1},1)),2)</f>
        <v>CC</v>
      </c>
      <c r="Q35" t="str" cm="1">
        <f t="array" ref="Q35">BIN2HEX(_xlfn.TEXTJOIN("",1,MID(HEX2BIN(G35,8),{8,7,6,5,4,3,2,1},1)),2)</f>
        <v>CC</v>
      </c>
      <c r="R35" t="str" cm="1">
        <f t="array" ref="R35">BIN2HEX(_xlfn.TEXTJOIN("",1,MID(HEX2BIN(H35,8),{8,7,6,5,4,3,2,1},1)),2)</f>
        <v>00</v>
      </c>
      <c r="T35" t="str">
        <f t="shared" si="2"/>
        <v>3078CCCCFCCCCC00</v>
      </c>
    </row>
    <row r="36" spans="1:20" x14ac:dyDescent="0.25">
      <c r="A36" t="s">
        <v>20</v>
      </c>
      <c r="B36">
        <v>66</v>
      </c>
      <c r="C36">
        <v>66</v>
      </c>
      <c r="D36" t="s">
        <v>7</v>
      </c>
      <c r="E36">
        <v>66</v>
      </c>
      <c r="F36">
        <v>66</v>
      </c>
      <c r="G36" t="s">
        <v>20</v>
      </c>
      <c r="H36" t="str">
        <f t="shared" si="5"/>
        <v>00</v>
      </c>
      <c r="I36" t="s">
        <v>36</v>
      </c>
      <c r="K36" t="str" cm="1">
        <f t="array" ref="K36">BIN2HEX(_xlfn.TEXTJOIN("",1,MID(HEX2BIN(A36,8),{8,7,6,5,4,3,2,1},1)),2)</f>
        <v>FC</v>
      </c>
      <c r="L36" t="str" cm="1">
        <f t="array" ref="L36">BIN2HEX(_xlfn.TEXTJOIN("",1,MID(HEX2BIN(B36,8),{8,7,6,5,4,3,2,1},1)),2)</f>
        <v>66</v>
      </c>
      <c r="M36" t="str" cm="1">
        <f t="array" ref="M36">BIN2HEX(_xlfn.TEXTJOIN("",1,MID(HEX2BIN(C36,8),{8,7,6,5,4,3,2,1},1)),2)</f>
        <v>66</v>
      </c>
      <c r="N36" t="str" cm="1">
        <f t="array" ref="N36">BIN2HEX(_xlfn.TEXTJOIN("",1,MID(HEX2BIN(D36,8),{8,7,6,5,4,3,2,1},1)),2)</f>
        <v>7C</v>
      </c>
      <c r="O36" t="str" cm="1">
        <f t="array" ref="O36">BIN2HEX(_xlfn.TEXTJOIN("",1,MID(HEX2BIN(E36,8),{8,7,6,5,4,3,2,1},1)),2)</f>
        <v>66</v>
      </c>
      <c r="P36" t="str" cm="1">
        <f t="array" ref="P36">BIN2HEX(_xlfn.TEXTJOIN("",1,MID(HEX2BIN(F36,8),{8,7,6,5,4,3,2,1},1)),2)</f>
        <v>66</v>
      </c>
      <c r="Q36" t="str" cm="1">
        <f t="array" ref="Q36">BIN2HEX(_xlfn.TEXTJOIN("",1,MID(HEX2BIN(G36,8),{8,7,6,5,4,3,2,1},1)),2)</f>
        <v>FC</v>
      </c>
      <c r="R36" t="str" cm="1">
        <f t="array" ref="R36">BIN2HEX(_xlfn.TEXTJOIN("",1,MID(HEX2BIN(H36,8),{8,7,6,5,4,3,2,1},1)),2)</f>
        <v>00</v>
      </c>
      <c r="T36" t="str">
        <f t="shared" si="2"/>
        <v>FC66667C6666FC00</v>
      </c>
    </row>
    <row r="37" spans="1:20" x14ac:dyDescent="0.25">
      <c r="A37" t="s">
        <v>2</v>
      </c>
      <c r="B37">
        <v>66</v>
      </c>
      <c r="C37" t="str">
        <f>"03"</f>
        <v>03</v>
      </c>
      <c r="D37" t="str">
        <f>"03"</f>
        <v>03</v>
      </c>
      <c r="E37" t="str">
        <f>"03"</f>
        <v>03</v>
      </c>
      <c r="F37">
        <v>66</v>
      </c>
      <c r="G37" t="s">
        <v>2</v>
      </c>
      <c r="H37" t="str">
        <f t="shared" si="5"/>
        <v>00</v>
      </c>
      <c r="I37" t="s">
        <v>37</v>
      </c>
      <c r="K37" t="str" cm="1">
        <f t="array" ref="K37">BIN2HEX(_xlfn.TEXTJOIN("",1,MID(HEX2BIN(A37,8),{8,7,6,5,4,3,2,1},1)),2)</f>
        <v>3C</v>
      </c>
      <c r="L37" t="str" cm="1">
        <f t="array" ref="L37">BIN2HEX(_xlfn.TEXTJOIN("",1,MID(HEX2BIN(B37,8),{8,7,6,5,4,3,2,1},1)),2)</f>
        <v>66</v>
      </c>
      <c r="M37" t="str" cm="1">
        <f t="array" ref="M37">BIN2HEX(_xlfn.TEXTJOIN("",1,MID(HEX2BIN(C37,8),{8,7,6,5,4,3,2,1},1)),2)</f>
        <v>C0</v>
      </c>
      <c r="N37" t="str" cm="1">
        <f t="array" ref="N37">BIN2HEX(_xlfn.TEXTJOIN("",1,MID(HEX2BIN(D37,8),{8,7,6,5,4,3,2,1},1)),2)</f>
        <v>C0</v>
      </c>
      <c r="O37" t="str" cm="1">
        <f t="array" ref="O37">BIN2HEX(_xlfn.TEXTJOIN("",1,MID(HEX2BIN(E37,8),{8,7,6,5,4,3,2,1},1)),2)</f>
        <v>C0</v>
      </c>
      <c r="P37" t="str" cm="1">
        <f t="array" ref="P37">BIN2HEX(_xlfn.TEXTJOIN("",1,MID(HEX2BIN(F37,8),{8,7,6,5,4,3,2,1},1)),2)</f>
        <v>66</v>
      </c>
      <c r="Q37" t="str" cm="1">
        <f t="array" ref="Q37">BIN2HEX(_xlfn.TEXTJOIN("",1,MID(HEX2BIN(G37,8),{8,7,6,5,4,3,2,1},1)),2)</f>
        <v>3C</v>
      </c>
      <c r="R37" t="str" cm="1">
        <f t="array" ref="R37">BIN2HEX(_xlfn.TEXTJOIN("",1,MID(HEX2BIN(H37,8),{8,7,6,5,4,3,2,1},1)),2)</f>
        <v>00</v>
      </c>
      <c r="T37" t="str">
        <f t="shared" si="2"/>
        <v>3C66C0C0C0663C00</v>
      </c>
    </row>
    <row r="38" spans="1:20" x14ac:dyDescent="0.25">
      <c r="A38" t="s">
        <v>9</v>
      </c>
      <c r="B38">
        <v>36</v>
      </c>
      <c r="C38">
        <v>66</v>
      </c>
      <c r="D38">
        <v>66</v>
      </c>
      <c r="E38">
        <v>66</v>
      </c>
      <c r="F38">
        <v>36</v>
      </c>
      <c r="G38" t="s">
        <v>9</v>
      </c>
      <c r="H38" t="str">
        <f t="shared" si="5"/>
        <v>00</v>
      </c>
      <c r="I38" t="s">
        <v>38</v>
      </c>
      <c r="K38" t="str" cm="1">
        <f t="array" ref="K38">BIN2HEX(_xlfn.TEXTJOIN("",1,MID(HEX2BIN(A38,8),{8,7,6,5,4,3,2,1},1)),2)</f>
        <v>F8</v>
      </c>
      <c r="L38" t="str" cm="1">
        <f t="array" ref="L38">BIN2HEX(_xlfn.TEXTJOIN("",1,MID(HEX2BIN(B38,8),{8,7,6,5,4,3,2,1},1)),2)</f>
        <v>6C</v>
      </c>
      <c r="M38" t="str" cm="1">
        <f t="array" ref="M38">BIN2HEX(_xlfn.TEXTJOIN("",1,MID(HEX2BIN(C38,8),{8,7,6,5,4,3,2,1},1)),2)</f>
        <v>66</v>
      </c>
      <c r="N38" t="str" cm="1">
        <f t="array" ref="N38">BIN2HEX(_xlfn.TEXTJOIN("",1,MID(HEX2BIN(D38,8),{8,7,6,5,4,3,2,1},1)),2)</f>
        <v>66</v>
      </c>
      <c r="O38" t="str" cm="1">
        <f t="array" ref="O38">BIN2HEX(_xlfn.TEXTJOIN("",1,MID(HEX2BIN(E38,8),{8,7,6,5,4,3,2,1},1)),2)</f>
        <v>66</v>
      </c>
      <c r="P38" t="str" cm="1">
        <f t="array" ref="P38">BIN2HEX(_xlfn.TEXTJOIN("",1,MID(HEX2BIN(F38,8),{8,7,6,5,4,3,2,1},1)),2)</f>
        <v>6C</v>
      </c>
      <c r="Q38" t="str" cm="1">
        <f t="array" ref="Q38">BIN2HEX(_xlfn.TEXTJOIN("",1,MID(HEX2BIN(G38,8),{8,7,6,5,4,3,2,1},1)),2)</f>
        <v>F8</v>
      </c>
      <c r="R38" t="str" cm="1">
        <f t="array" ref="R38">BIN2HEX(_xlfn.TEXTJOIN("",1,MID(HEX2BIN(H38,8),{8,7,6,5,4,3,2,1},1)),2)</f>
        <v>00</v>
      </c>
      <c r="T38" t="str">
        <f t="shared" si="2"/>
        <v>F86C6666666CF800</v>
      </c>
    </row>
    <row r="39" spans="1:20" x14ac:dyDescent="0.25">
      <c r="A39" t="s">
        <v>4</v>
      </c>
      <c r="B39">
        <v>46</v>
      </c>
      <c r="C39">
        <v>16</v>
      </c>
      <c r="D39" t="s">
        <v>8</v>
      </c>
      <c r="E39">
        <v>16</v>
      </c>
      <c r="F39">
        <v>46</v>
      </c>
      <c r="G39" t="s">
        <v>4</v>
      </c>
      <c r="H39" t="str">
        <f t="shared" si="5"/>
        <v>00</v>
      </c>
      <c r="I39" t="s">
        <v>39</v>
      </c>
      <c r="K39" t="str" cm="1">
        <f t="array" ref="K39">BIN2HEX(_xlfn.TEXTJOIN("",1,MID(HEX2BIN(A39,8),{8,7,6,5,4,3,2,1},1)),2)</f>
        <v>FE</v>
      </c>
      <c r="L39" t="str" cm="1">
        <f t="array" ref="L39">BIN2HEX(_xlfn.TEXTJOIN("",1,MID(HEX2BIN(B39,8),{8,7,6,5,4,3,2,1},1)),2)</f>
        <v>62</v>
      </c>
      <c r="M39" t="str" cm="1">
        <f t="array" ref="M39">BIN2HEX(_xlfn.TEXTJOIN("",1,MID(HEX2BIN(C39,8),{8,7,6,5,4,3,2,1},1)),2)</f>
        <v>68</v>
      </c>
      <c r="N39" t="str" cm="1">
        <f t="array" ref="N39">BIN2HEX(_xlfn.TEXTJOIN("",1,MID(HEX2BIN(D39,8),{8,7,6,5,4,3,2,1},1)),2)</f>
        <v>78</v>
      </c>
      <c r="O39" t="str" cm="1">
        <f t="array" ref="O39">BIN2HEX(_xlfn.TEXTJOIN("",1,MID(HEX2BIN(E39,8),{8,7,6,5,4,3,2,1},1)),2)</f>
        <v>68</v>
      </c>
      <c r="P39" t="str" cm="1">
        <f t="array" ref="P39">BIN2HEX(_xlfn.TEXTJOIN("",1,MID(HEX2BIN(F39,8),{8,7,6,5,4,3,2,1},1)),2)</f>
        <v>62</v>
      </c>
      <c r="Q39" t="str" cm="1">
        <f t="array" ref="Q39">BIN2HEX(_xlfn.TEXTJOIN("",1,MID(HEX2BIN(G39,8),{8,7,6,5,4,3,2,1},1)),2)</f>
        <v>FE</v>
      </c>
      <c r="R39" t="str" cm="1">
        <f t="array" ref="R39">BIN2HEX(_xlfn.TEXTJOIN("",1,MID(HEX2BIN(H39,8),{8,7,6,5,4,3,2,1},1)),2)</f>
        <v>00</v>
      </c>
      <c r="T39" t="str">
        <f t="shared" si="2"/>
        <v>FE6268786862FE00</v>
      </c>
    </row>
    <row r="40" spans="1:20" x14ac:dyDescent="0.25">
      <c r="A40" t="s">
        <v>4</v>
      </c>
      <c r="B40">
        <v>46</v>
      </c>
      <c r="C40">
        <v>16</v>
      </c>
      <c r="D40" t="s">
        <v>8</v>
      </c>
      <c r="E40">
        <v>16</v>
      </c>
      <c r="F40" t="str">
        <f>"06"</f>
        <v>06</v>
      </c>
      <c r="G40" t="s">
        <v>40</v>
      </c>
      <c r="H40" t="str">
        <f t="shared" si="5"/>
        <v>00</v>
      </c>
      <c r="I40" t="s">
        <v>41</v>
      </c>
      <c r="K40" t="str" cm="1">
        <f t="array" ref="K40">BIN2HEX(_xlfn.TEXTJOIN("",1,MID(HEX2BIN(A40,8),{8,7,6,5,4,3,2,1},1)),2)</f>
        <v>FE</v>
      </c>
      <c r="L40" t="str" cm="1">
        <f t="array" ref="L40">BIN2HEX(_xlfn.TEXTJOIN("",1,MID(HEX2BIN(B40,8),{8,7,6,5,4,3,2,1},1)),2)</f>
        <v>62</v>
      </c>
      <c r="M40" t="str" cm="1">
        <f t="array" ref="M40">BIN2HEX(_xlfn.TEXTJOIN("",1,MID(HEX2BIN(C40,8),{8,7,6,5,4,3,2,1},1)),2)</f>
        <v>68</v>
      </c>
      <c r="N40" t="str" cm="1">
        <f t="array" ref="N40">BIN2HEX(_xlfn.TEXTJOIN("",1,MID(HEX2BIN(D40,8),{8,7,6,5,4,3,2,1},1)),2)</f>
        <v>78</v>
      </c>
      <c r="O40" t="str" cm="1">
        <f t="array" ref="O40">BIN2HEX(_xlfn.TEXTJOIN("",1,MID(HEX2BIN(E40,8),{8,7,6,5,4,3,2,1},1)),2)</f>
        <v>68</v>
      </c>
      <c r="P40" t="str" cm="1">
        <f t="array" ref="P40">BIN2HEX(_xlfn.TEXTJOIN("",1,MID(HEX2BIN(F40,8),{8,7,6,5,4,3,2,1},1)),2)</f>
        <v>60</v>
      </c>
      <c r="Q40" t="str" cm="1">
        <f t="array" ref="Q40">BIN2HEX(_xlfn.TEXTJOIN("",1,MID(HEX2BIN(G40,8),{8,7,6,5,4,3,2,1},1)),2)</f>
        <v>F0</v>
      </c>
      <c r="R40" t="str" cm="1">
        <f t="array" ref="R40">BIN2HEX(_xlfn.TEXTJOIN("",1,MID(HEX2BIN(H40,8),{8,7,6,5,4,3,2,1},1)),2)</f>
        <v>00</v>
      </c>
      <c r="T40" t="str">
        <f t="shared" si="2"/>
        <v>FE6268786860F000</v>
      </c>
    </row>
    <row r="41" spans="1:20" x14ac:dyDescent="0.25">
      <c r="A41" t="s">
        <v>2</v>
      </c>
      <c r="B41">
        <v>66</v>
      </c>
      <c r="C41" t="str">
        <f>"03"</f>
        <v>03</v>
      </c>
      <c r="D41" t="str">
        <f>"03"</f>
        <v>03</v>
      </c>
      <c r="E41">
        <v>73</v>
      </c>
      <c r="F41">
        <v>66</v>
      </c>
      <c r="G41" t="s">
        <v>42</v>
      </c>
      <c r="H41" t="str">
        <f t="shared" si="5"/>
        <v>00</v>
      </c>
      <c r="I41" t="s">
        <v>43</v>
      </c>
      <c r="K41" t="str" cm="1">
        <f t="array" ref="K41">BIN2HEX(_xlfn.TEXTJOIN("",1,MID(HEX2BIN(A41,8),{8,7,6,5,4,3,2,1},1)),2)</f>
        <v>3C</v>
      </c>
      <c r="L41" t="str" cm="1">
        <f t="array" ref="L41">BIN2HEX(_xlfn.TEXTJOIN("",1,MID(HEX2BIN(B41,8),{8,7,6,5,4,3,2,1},1)),2)</f>
        <v>66</v>
      </c>
      <c r="M41" t="str" cm="1">
        <f t="array" ref="M41">BIN2HEX(_xlfn.TEXTJOIN("",1,MID(HEX2BIN(C41,8),{8,7,6,5,4,3,2,1},1)),2)</f>
        <v>C0</v>
      </c>
      <c r="N41" t="str" cm="1">
        <f t="array" ref="N41">BIN2HEX(_xlfn.TEXTJOIN("",1,MID(HEX2BIN(D41,8),{8,7,6,5,4,3,2,1},1)),2)</f>
        <v>C0</v>
      </c>
      <c r="O41" t="str" cm="1">
        <f t="array" ref="O41">BIN2HEX(_xlfn.TEXTJOIN("",1,MID(HEX2BIN(E41,8),{8,7,6,5,4,3,2,1},1)),2)</f>
        <v>CE</v>
      </c>
      <c r="P41" t="str" cm="1">
        <f t="array" ref="P41">BIN2HEX(_xlfn.TEXTJOIN("",1,MID(HEX2BIN(F41,8),{8,7,6,5,4,3,2,1},1)),2)</f>
        <v>66</v>
      </c>
      <c r="Q41" t="str" cm="1">
        <f t="array" ref="Q41">BIN2HEX(_xlfn.TEXTJOIN("",1,MID(HEX2BIN(G41,8),{8,7,6,5,4,3,2,1},1)),2)</f>
        <v>3E</v>
      </c>
      <c r="R41" t="str" cm="1">
        <f t="array" ref="R41">BIN2HEX(_xlfn.TEXTJOIN("",1,MID(HEX2BIN(H41,8),{8,7,6,5,4,3,2,1},1)),2)</f>
        <v>00</v>
      </c>
      <c r="T41" t="str">
        <f t="shared" si="2"/>
        <v>3C66C0C0CE663E00</v>
      </c>
    </row>
    <row r="42" spans="1:20" x14ac:dyDescent="0.25">
      <c r="A42">
        <v>33</v>
      </c>
      <c r="B42">
        <v>33</v>
      </c>
      <c r="C42">
        <v>33</v>
      </c>
      <c r="D42" t="s">
        <v>20</v>
      </c>
      <c r="E42">
        <v>33</v>
      </c>
      <c r="F42">
        <v>33</v>
      </c>
      <c r="G42">
        <v>33</v>
      </c>
      <c r="H42" t="str">
        <f t="shared" si="5"/>
        <v>00</v>
      </c>
      <c r="I42" t="s">
        <v>44</v>
      </c>
      <c r="K42" t="str" cm="1">
        <f t="array" ref="K42">BIN2HEX(_xlfn.TEXTJOIN("",1,MID(HEX2BIN(A42,8),{8,7,6,5,4,3,2,1},1)),2)</f>
        <v>CC</v>
      </c>
      <c r="L42" t="str" cm="1">
        <f t="array" ref="L42">BIN2HEX(_xlfn.TEXTJOIN("",1,MID(HEX2BIN(B42,8),{8,7,6,5,4,3,2,1},1)),2)</f>
        <v>CC</v>
      </c>
      <c r="M42" t="str" cm="1">
        <f t="array" ref="M42">BIN2HEX(_xlfn.TEXTJOIN("",1,MID(HEX2BIN(C42,8),{8,7,6,5,4,3,2,1},1)),2)</f>
        <v>CC</v>
      </c>
      <c r="N42" t="str" cm="1">
        <f t="array" ref="N42">BIN2HEX(_xlfn.TEXTJOIN("",1,MID(HEX2BIN(D42,8),{8,7,6,5,4,3,2,1},1)),2)</f>
        <v>FC</v>
      </c>
      <c r="O42" t="str" cm="1">
        <f t="array" ref="O42">BIN2HEX(_xlfn.TEXTJOIN("",1,MID(HEX2BIN(E42,8),{8,7,6,5,4,3,2,1},1)),2)</f>
        <v>CC</v>
      </c>
      <c r="P42" t="str" cm="1">
        <f t="array" ref="P42">BIN2HEX(_xlfn.TEXTJOIN("",1,MID(HEX2BIN(F42,8),{8,7,6,5,4,3,2,1},1)),2)</f>
        <v>CC</v>
      </c>
      <c r="Q42" t="str" cm="1">
        <f t="array" ref="Q42">BIN2HEX(_xlfn.TEXTJOIN("",1,MID(HEX2BIN(G42,8),{8,7,6,5,4,3,2,1},1)),2)</f>
        <v>CC</v>
      </c>
      <c r="R42" t="str" cm="1">
        <f t="array" ref="R42">BIN2HEX(_xlfn.TEXTJOIN("",1,MID(HEX2BIN(H42,8),{8,7,6,5,4,3,2,1},1)),2)</f>
        <v>00</v>
      </c>
      <c r="T42" t="str">
        <f t="shared" si="2"/>
        <v>CCCCCCFCCCCCCC00</v>
      </c>
    </row>
    <row r="43" spans="1:20" x14ac:dyDescent="0.25">
      <c r="A43" t="s">
        <v>8</v>
      </c>
      <c r="B43" t="s">
        <v>6</v>
      </c>
      <c r="C43" t="s">
        <v>6</v>
      </c>
      <c r="D43" t="s">
        <v>6</v>
      </c>
      <c r="E43" t="s">
        <v>6</v>
      </c>
      <c r="F43" t="s">
        <v>6</v>
      </c>
      <c r="G43" t="s">
        <v>8</v>
      </c>
      <c r="H43" t="str">
        <f t="shared" si="5"/>
        <v>00</v>
      </c>
      <c r="I43" t="s">
        <v>45</v>
      </c>
      <c r="K43" t="str" cm="1">
        <f t="array" ref="K43">BIN2HEX(_xlfn.TEXTJOIN("",1,MID(HEX2BIN(A43,8),{8,7,6,5,4,3,2,1},1)),2)</f>
        <v>78</v>
      </c>
      <c r="L43" t="str" cm="1">
        <f t="array" ref="L43">BIN2HEX(_xlfn.TEXTJOIN("",1,MID(HEX2BIN(B43,8),{8,7,6,5,4,3,2,1},1)),2)</f>
        <v>30</v>
      </c>
      <c r="M43" t="str" cm="1">
        <f t="array" ref="M43">BIN2HEX(_xlfn.TEXTJOIN("",1,MID(HEX2BIN(C43,8),{8,7,6,5,4,3,2,1},1)),2)</f>
        <v>30</v>
      </c>
      <c r="N43" t="str" cm="1">
        <f t="array" ref="N43">BIN2HEX(_xlfn.TEXTJOIN("",1,MID(HEX2BIN(D43,8),{8,7,6,5,4,3,2,1},1)),2)</f>
        <v>30</v>
      </c>
      <c r="O43" t="str" cm="1">
        <f t="array" ref="O43">BIN2HEX(_xlfn.TEXTJOIN("",1,MID(HEX2BIN(E43,8),{8,7,6,5,4,3,2,1},1)),2)</f>
        <v>30</v>
      </c>
      <c r="P43" t="str" cm="1">
        <f t="array" ref="P43">BIN2HEX(_xlfn.TEXTJOIN("",1,MID(HEX2BIN(F43,8),{8,7,6,5,4,3,2,1},1)),2)</f>
        <v>30</v>
      </c>
      <c r="Q43" t="str" cm="1">
        <f t="array" ref="Q43">BIN2HEX(_xlfn.TEXTJOIN("",1,MID(HEX2BIN(G43,8),{8,7,6,5,4,3,2,1},1)),2)</f>
        <v>78</v>
      </c>
      <c r="R43" t="str" cm="1">
        <f t="array" ref="R43">BIN2HEX(_xlfn.TEXTJOIN("",1,MID(HEX2BIN(H43,8),{8,7,6,5,4,3,2,1},1)),2)</f>
        <v>00</v>
      </c>
      <c r="T43" t="str">
        <f t="shared" si="2"/>
        <v>7830303030307800</v>
      </c>
    </row>
    <row r="44" spans="1:20" x14ac:dyDescent="0.25">
      <c r="A44">
        <v>78</v>
      </c>
      <c r="B44">
        <v>30</v>
      </c>
      <c r="C44">
        <v>30</v>
      </c>
      <c r="D44">
        <v>30</v>
      </c>
      <c r="E44">
        <v>33</v>
      </c>
      <c r="F44">
        <v>33</v>
      </c>
      <c r="G44" t="s">
        <v>8</v>
      </c>
      <c r="H44" t="str">
        <f t="shared" si="5"/>
        <v>00</v>
      </c>
      <c r="I44" t="s">
        <v>46</v>
      </c>
      <c r="K44" t="str" cm="1">
        <f t="array" ref="K44">BIN2HEX(_xlfn.TEXTJOIN("",1,MID(HEX2BIN(A44,8),{8,7,6,5,4,3,2,1},1)),2)</f>
        <v>1E</v>
      </c>
      <c r="L44" t="str" cm="1">
        <f t="array" ref="L44">BIN2HEX(_xlfn.TEXTJOIN("",1,MID(HEX2BIN(B44,8),{8,7,6,5,4,3,2,1},1)),2)</f>
        <v>0C</v>
      </c>
      <c r="M44" t="str" cm="1">
        <f t="array" ref="M44">BIN2HEX(_xlfn.TEXTJOIN("",1,MID(HEX2BIN(C44,8),{8,7,6,5,4,3,2,1},1)),2)</f>
        <v>0C</v>
      </c>
      <c r="N44" t="str" cm="1">
        <f t="array" ref="N44">BIN2HEX(_xlfn.TEXTJOIN("",1,MID(HEX2BIN(D44,8),{8,7,6,5,4,3,2,1},1)),2)</f>
        <v>0C</v>
      </c>
      <c r="O44" t="str" cm="1">
        <f t="array" ref="O44">BIN2HEX(_xlfn.TEXTJOIN("",1,MID(HEX2BIN(E44,8),{8,7,6,5,4,3,2,1},1)),2)</f>
        <v>CC</v>
      </c>
      <c r="P44" t="str" cm="1">
        <f t="array" ref="P44">BIN2HEX(_xlfn.TEXTJOIN("",1,MID(HEX2BIN(F44,8),{8,7,6,5,4,3,2,1},1)),2)</f>
        <v>CC</v>
      </c>
      <c r="Q44" t="str" cm="1">
        <f t="array" ref="Q44">BIN2HEX(_xlfn.TEXTJOIN("",1,MID(HEX2BIN(G44,8),{8,7,6,5,4,3,2,1},1)),2)</f>
        <v>78</v>
      </c>
      <c r="R44" t="str" cm="1">
        <f t="array" ref="R44">BIN2HEX(_xlfn.TEXTJOIN("",1,MID(HEX2BIN(H44,8),{8,7,6,5,4,3,2,1},1)),2)</f>
        <v>00</v>
      </c>
      <c r="T44" t="str">
        <f t="shared" si="2"/>
        <v>1E0C0C0CCCCC7800</v>
      </c>
    </row>
    <row r="45" spans="1:20" x14ac:dyDescent="0.25">
      <c r="A45">
        <v>67</v>
      </c>
      <c r="B45">
        <v>66</v>
      </c>
      <c r="C45">
        <v>36</v>
      </c>
      <c r="D45" t="s">
        <v>8</v>
      </c>
      <c r="E45">
        <v>36</v>
      </c>
      <c r="F45">
        <v>66</v>
      </c>
      <c r="G45">
        <v>67</v>
      </c>
      <c r="H45" t="str">
        <f t="shared" si="5"/>
        <v>00</v>
      </c>
      <c r="I45" t="s">
        <v>47</v>
      </c>
      <c r="K45" t="str" cm="1">
        <f t="array" ref="K45">BIN2HEX(_xlfn.TEXTJOIN("",1,MID(HEX2BIN(A45,8),{8,7,6,5,4,3,2,1},1)),2)</f>
        <v>E6</v>
      </c>
      <c r="L45" t="str" cm="1">
        <f t="array" ref="L45">BIN2HEX(_xlfn.TEXTJOIN("",1,MID(HEX2BIN(B45,8),{8,7,6,5,4,3,2,1},1)),2)</f>
        <v>66</v>
      </c>
      <c r="M45" t="str" cm="1">
        <f t="array" ref="M45">BIN2HEX(_xlfn.TEXTJOIN("",1,MID(HEX2BIN(C45,8),{8,7,6,5,4,3,2,1},1)),2)</f>
        <v>6C</v>
      </c>
      <c r="N45" t="str" cm="1">
        <f t="array" ref="N45">BIN2HEX(_xlfn.TEXTJOIN("",1,MID(HEX2BIN(D45,8),{8,7,6,5,4,3,2,1},1)),2)</f>
        <v>78</v>
      </c>
      <c r="O45" t="str" cm="1">
        <f t="array" ref="O45">BIN2HEX(_xlfn.TEXTJOIN("",1,MID(HEX2BIN(E45,8),{8,7,6,5,4,3,2,1},1)),2)</f>
        <v>6C</v>
      </c>
      <c r="P45" t="str" cm="1">
        <f t="array" ref="P45">BIN2HEX(_xlfn.TEXTJOIN("",1,MID(HEX2BIN(F45,8),{8,7,6,5,4,3,2,1},1)),2)</f>
        <v>66</v>
      </c>
      <c r="Q45" t="str" cm="1">
        <f t="array" ref="Q45">BIN2HEX(_xlfn.TEXTJOIN("",1,MID(HEX2BIN(G45,8),{8,7,6,5,4,3,2,1},1)),2)</f>
        <v>E6</v>
      </c>
      <c r="R45" t="str" cm="1">
        <f t="array" ref="R45">BIN2HEX(_xlfn.TEXTJOIN("",1,MID(HEX2BIN(H45,8),{8,7,6,5,4,3,2,1},1)),2)</f>
        <v>00</v>
      </c>
      <c r="T45" t="str">
        <f t="shared" si="2"/>
        <v>E6666C786C66E600</v>
      </c>
    </row>
    <row r="46" spans="1:20" x14ac:dyDescent="0.25">
      <c r="A46" t="s">
        <v>40</v>
      </c>
      <c r="B46" t="str">
        <f>"06"</f>
        <v>06</v>
      </c>
      <c r="C46" t="str">
        <f>"06"</f>
        <v>06</v>
      </c>
      <c r="D46" t="str">
        <f>"06"</f>
        <v>06</v>
      </c>
      <c r="E46">
        <v>46</v>
      </c>
      <c r="F46">
        <v>66</v>
      </c>
      <c r="G46" t="s">
        <v>4</v>
      </c>
      <c r="H46" t="str">
        <f t="shared" si="5"/>
        <v>00</v>
      </c>
      <c r="I46" t="s">
        <v>48</v>
      </c>
      <c r="K46" t="str" cm="1">
        <f t="array" ref="K46">BIN2HEX(_xlfn.TEXTJOIN("",1,MID(HEX2BIN(A46,8),{8,7,6,5,4,3,2,1},1)),2)</f>
        <v>F0</v>
      </c>
      <c r="L46" t="str" cm="1">
        <f t="array" ref="L46">BIN2HEX(_xlfn.TEXTJOIN("",1,MID(HEX2BIN(B46,8),{8,7,6,5,4,3,2,1},1)),2)</f>
        <v>60</v>
      </c>
      <c r="M46" t="str" cm="1">
        <f t="array" ref="M46">BIN2HEX(_xlfn.TEXTJOIN("",1,MID(HEX2BIN(C46,8),{8,7,6,5,4,3,2,1},1)),2)</f>
        <v>60</v>
      </c>
      <c r="N46" t="str" cm="1">
        <f t="array" ref="N46">BIN2HEX(_xlfn.TEXTJOIN("",1,MID(HEX2BIN(D46,8),{8,7,6,5,4,3,2,1},1)),2)</f>
        <v>60</v>
      </c>
      <c r="O46" t="str" cm="1">
        <f t="array" ref="O46">BIN2HEX(_xlfn.TEXTJOIN("",1,MID(HEX2BIN(E46,8),{8,7,6,5,4,3,2,1},1)),2)</f>
        <v>62</v>
      </c>
      <c r="P46" t="str" cm="1">
        <f t="array" ref="P46">BIN2HEX(_xlfn.TEXTJOIN("",1,MID(HEX2BIN(F46,8),{8,7,6,5,4,3,2,1},1)),2)</f>
        <v>66</v>
      </c>
      <c r="Q46" t="str" cm="1">
        <f t="array" ref="Q46">BIN2HEX(_xlfn.TEXTJOIN("",1,MID(HEX2BIN(G46,8),{8,7,6,5,4,3,2,1},1)),2)</f>
        <v>FE</v>
      </c>
      <c r="R46" t="str" cm="1">
        <f t="array" ref="R46">BIN2HEX(_xlfn.TEXTJOIN("",1,MID(HEX2BIN(H46,8),{8,7,6,5,4,3,2,1},1)),2)</f>
        <v>00</v>
      </c>
      <c r="T46" t="str">
        <f t="shared" si="2"/>
        <v>F06060606266FE00</v>
      </c>
    </row>
    <row r="47" spans="1:20" x14ac:dyDescent="0.25">
      <c r="A47">
        <v>63</v>
      </c>
      <c r="B47">
        <v>77</v>
      </c>
      <c r="C47" t="s">
        <v>4</v>
      </c>
      <c r="D47" t="s">
        <v>4</v>
      </c>
      <c r="E47" t="s">
        <v>49</v>
      </c>
      <c r="F47">
        <v>63</v>
      </c>
      <c r="G47">
        <v>63</v>
      </c>
      <c r="H47" t="str">
        <f t="shared" si="5"/>
        <v>00</v>
      </c>
      <c r="I47" t="s">
        <v>50</v>
      </c>
      <c r="K47" t="str" cm="1">
        <f t="array" ref="K47">BIN2HEX(_xlfn.TEXTJOIN("",1,MID(HEX2BIN(A47,8),{8,7,6,5,4,3,2,1},1)),2)</f>
        <v>C6</v>
      </c>
      <c r="L47" t="str" cm="1">
        <f t="array" ref="L47">BIN2HEX(_xlfn.TEXTJOIN("",1,MID(HEX2BIN(B47,8),{8,7,6,5,4,3,2,1},1)),2)</f>
        <v>EE</v>
      </c>
      <c r="M47" t="str" cm="1">
        <f t="array" ref="M47">BIN2HEX(_xlfn.TEXTJOIN("",1,MID(HEX2BIN(C47,8),{8,7,6,5,4,3,2,1},1)),2)</f>
        <v>FE</v>
      </c>
      <c r="N47" t="str" cm="1">
        <f t="array" ref="N47">BIN2HEX(_xlfn.TEXTJOIN("",1,MID(HEX2BIN(D47,8),{8,7,6,5,4,3,2,1},1)),2)</f>
        <v>FE</v>
      </c>
      <c r="O47" t="str" cm="1">
        <f t="array" ref="O47">BIN2HEX(_xlfn.TEXTJOIN("",1,MID(HEX2BIN(E47,8),{8,7,6,5,4,3,2,1},1)),2)</f>
        <v>D6</v>
      </c>
      <c r="P47" t="str" cm="1">
        <f t="array" ref="P47">BIN2HEX(_xlfn.TEXTJOIN("",1,MID(HEX2BIN(F47,8),{8,7,6,5,4,3,2,1},1)),2)</f>
        <v>C6</v>
      </c>
      <c r="Q47" t="str" cm="1">
        <f t="array" ref="Q47">BIN2HEX(_xlfn.TEXTJOIN("",1,MID(HEX2BIN(G47,8),{8,7,6,5,4,3,2,1},1)),2)</f>
        <v>C6</v>
      </c>
      <c r="R47" t="str" cm="1">
        <f t="array" ref="R47">BIN2HEX(_xlfn.TEXTJOIN("",1,MID(HEX2BIN(H47,8),{8,7,6,5,4,3,2,1},1)),2)</f>
        <v>00</v>
      </c>
      <c r="T47" t="str">
        <f t="shared" si="2"/>
        <v>C6EEFEFED6C6C600</v>
      </c>
    </row>
    <row r="48" spans="1:20" x14ac:dyDescent="0.25">
      <c r="A48">
        <v>63</v>
      </c>
      <c r="B48">
        <v>67</v>
      </c>
      <c r="C48" t="s">
        <v>26</v>
      </c>
      <c r="D48" t="s">
        <v>25</v>
      </c>
      <c r="E48">
        <v>73</v>
      </c>
      <c r="F48">
        <v>63</v>
      </c>
      <c r="G48">
        <v>63</v>
      </c>
      <c r="H48" t="str">
        <f t="shared" si="5"/>
        <v>00</v>
      </c>
      <c r="I48" t="s">
        <v>51</v>
      </c>
      <c r="K48" t="str" cm="1">
        <f t="array" ref="K48">BIN2HEX(_xlfn.TEXTJOIN("",1,MID(HEX2BIN(A48,8),{8,7,6,5,4,3,2,1},1)),2)</f>
        <v>C6</v>
      </c>
      <c r="L48" t="str" cm="1">
        <f t="array" ref="L48">BIN2HEX(_xlfn.TEXTJOIN("",1,MID(HEX2BIN(B48,8),{8,7,6,5,4,3,2,1},1)),2)</f>
        <v>E6</v>
      </c>
      <c r="M48" t="str" cm="1">
        <f t="array" ref="M48">BIN2HEX(_xlfn.TEXTJOIN("",1,MID(HEX2BIN(C48,8),{8,7,6,5,4,3,2,1},1)),2)</f>
        <v>F6</v>
      </c>
      <c r="N48" t="str" cm="1">
        <f t="array" ref="N48">BIN2HEX(_xlfn.TEXTJOIN("",1,MID(HEX2BIN(D48,8),{8,7,6,5,4,3,2,1},1)),2)</f>
        <v>DE</v>
      </c>
      <c r="O48" t="str" cm="1">
        <f t="array" ref="O48">BIN2HEX(_xlfn.TEXTJOIN("",1,MID(HEX2BIN(E48,8),{8,7,6,5,4,3,2,1},1)),2)</f>
        <v>CE</v>
      </c>
      <c r="P48" t="str" cm="1">
        <f t="array" ref="P48">BIN2HEX(_xlfn.TEXTJOIN("",1,MID(HEX2BIN(F48,8),{8,7,6,5,4,3,2,1},1)),2)</f>
        <v>C6</v>
      </c>
      <c r="Q48" t="str" cm="1">
        <f t="array" ref="Q48">BIN2HEX(_xlfn.TEXTJOIN("",1,MID(HEX2BIN(G48,8),{8,7,6,5,4,3,2,1},1)),2)</f>
        <v>C6</v>
      </c>
      <c r="R48" t="str" cm="1">
        <f t="array" ref="R48">BIN2HEX(_xlfn.TEXTJOIN("",1,MID(HEX2BIN(H48,8),{8,7,6,5,4,3,2,1},1)),2)</f>
        <v>00</v>
      </c>
      <c r="T48" t="str">
        <f t="shared" si="2"/>
        <v>C6E6F6DECEC6C600</v>
      </c>
    </row>
    <row r="49" spans="1:20" x14ac:dyDescent="0.25">
      <c r="A49" t="s">
        <v>12</v>
      </c>
      <c r="B49">
        <v>36</v>
      </c>
      <c r="C49">
        <v>63</v>
      </c>
      <c r="D49">
        <v>63</v>
      </c>
      <c r="E49">
        <v>63</v>
      </c>
      <c r="F49">
        <v>36</v>
      </c>
      <c r="G49" t="s">
        <v>12</v>
      </c>
      <c r="H49" t="str">
        <f t="shared" si="5"/>
        <v>00</v>
      </c>
      <c r="I49" t="s">
        <v>52</v>
      </c>
      <c r="K49" t="str" cm="1">
        <f t="array" ref="K49">BIN2HEX(_xlfn.TEXTJOIN("",1,MID(HEX2BIN(A49,8),{8,7,6,5,4,3,2,1},1)),2)</f>
        <v>38</v>
      </c>
      <c r="L49" t="str" cm="1">
        <f t="array" ref="L49">BIN2HEX(_xlfn.TEXTJOIN("",1,MID(HEX2BIN(B49,8),{8,7,6,5,4,3,2,1},1)),2)</f>
        <v>6C</v>
      </c>
      <c r="M49" t="str" cm="1">
        <f t="array" ref="M49">BIN2HEX(_xlfn.TEXTJOIN("",1,MID(HEX2BIN(C49,8),{8,7,6,5,4,3,2,1},1)),2)</f>
        <v>C6</v>
      </c>
      <c r="N49" t="str" cm="1">
        <f t="array" ref="N49">BIN2HEX(_xlfn.TEXTJOIN("",1,MID(HEX2BIN(D49,8),{8,7,6,5,4,3,2,1},1)),2)</f>
        <v>C6</v>
      </c>
      <c r="O49" t="str" cm="1">
        <f t="array" ref="O49">BIN2HEX(_xlfn.TEXTJOIN("",1,MID(HEX2BIN(E49,8),{8,7,6,5,4,3,2,1},1)),2)</f>
        <v>C6</v>
      </c>
      <c r="P49" t="str" cm="1">
        <f t="array" ref="P49">BIN2HEX(_xlfn.TEXTJOIN("",1,MID(HEX2BIN(F49,8),{8,7,6,5,4,3,2,1},1)),2)</f>
        <v>6C</v>
      </c>
      <c r="Q49" t="str" cm="1">
        <f t="array" ref="Q49">BIN2HEX(_xlfn.TEXTJOIN("",1,MID(HEX2BIN(G49,8),{8,7,6,5,4,3,2,1},1)),2)</f>
        <v>38</v>
      </c>
      <c r="R49" t="str" cm="1">
        <f t="array" ref="R49">BIN2HEX(_xlfn.TEXTJOIN("",1,MID(HEX2BIN(H49,8),{8,7,6,5,4,3,2,1},1)),2)</f>
        <v>00</v>
      </c>
      <c r="T49" t="str">
        <f t="shared" si="2"/>
        <v>386CC6C6C66C3800</v>
      </c>
    </row>
    <row r="50" spans="1:20" x14ac:dyDescent="0.25">
      <c r="A50" t="s">
        <v>20</v>
      </c>
      <c r="B50">
        <v>66</v>
      </c>
      <c r="C50">
        <v>66</v>
      </c>
      <c r="D50" t="s">
        <v>7</v>
      </c>
      <c r="E50" t="str">
        <f>"06"</f>
        <v>06</v>
      </c>
      <c r="F50" t="str">
        <f>"06"</f>
        <v>06</v>
      </c>
      <c r="G50" t="s">
        <v>40</v>
      </c>
      <c r="H50" t="str">
        <f t="shared" si="5"/>
        <v>00</v>
      </c>
      <c r="I50" t="s">
        <v>53</v>
      </c>
      <c r="K50" t="str" cm="1">
        <f t="array" ref="K50">BIN2HEX(_xlfn.TEXTJOIN("",1,MID(HEX2BIN(A50,8),{8,7,6,5,4,3,2,1},1)),2)</f>
        <v>FC</v>
      </c>
      <c r="L50" t="str" cm="1">
        <f t="array" ref="L50">BIN2HEX(_xlfn.TEXTJOIN("",1,MID(HEX2BIN(B50,8),{8,7,6,5,4,3,2,1},1)),2)</f>
        <v>66</v>
      </c>
      <c r="M50" t="str" cm="1">
        <f t="array" ref="M50">BIN2HEX(_xlfn.TEXTJOIN("",1,MID(HEX2BIN(C50,8),{8,7,6,5,4,3,2,1},1)),2)</f>
        <v>66</v>
      </c>
      <c r="N50" t="str" cm="1">
        <f t="array" ref="N50">BIN2HEX(_xlfn.TEXTJOIN("",1,MID(HEX2BIN(D50,8),{8,7,6,5,4,3,2,1},1)),2)</f>
        <v>7C</v>
      </c>
      <c r="O50" t="str" cm="1">
        <f t="array" ref="O50">BIN2HEX(_xlfn.TEXTJOIN("",1,MID(HEX2BIN(E50,8),{8,7,6,5,4,3,2,1},1)),2)</f>
        <v>60</v>
      </c>
      <c r="P50" t="str" cm="1">
        <f t="array" ref="P50">BIN2HEX(_xlfn.TEXTJOIN("",1,MID(HEX2BIN(F50,8),{8,7,6,5,4,3,2,1},1)),2)</f>
        <v>60</v>
      </c>
      <c r="Q50" t="str" cm="1">
        <f t="array" ref="Q50">BIN2HEX(_xlfn.TEXTJOIN("",1,MID(HEX2BIN(G50,8),{8,7,6,5,4,3,2,1},1)),2)</f>
        <v>F0</v>
      </c>
      <c r="R50" t="str" cm="1">
        <f t="array" ref="R50">BIN2HEX(_xlfn.TEXTJOIN("",1,MID(HEX2BIN(H50,8),{8,7,6,5,4,3,2,1},1)),2)</f>
        <v>00</v>
      </c>
      <c r="T50" t="str">
        <f t="shared" si="2"/>
        <v>FC66667C6060F000</v>
      </c>
    </row>
    <row r="51" spans="1:20" x14ac:dyDescent="0.25">
      <c r="A51" t="s">
        <v>8</v>
      </c>
      <c r="B51">
        <v>33</v>
      </c>
      <c r="C51">
        <v>33</v>
      </c>
      <c r="D51">
        <v>33</v>
      </c>
      <c r="E51" t="s">
        <v>14</v>
      </c>
      <c r="F51" t="s">
        <v>8</v>
      </c>
      <c r="G51">
        <v>38</v>
      </c>
      <c r="H51" t="str">
        <f t="shared" si="5"/>
        <v>00</v>
      </c>
      <c r="I51" t="s">
        <v>54</v>
      </c>
      <c r="K51" t="str" cm="1">
        <f t="array" ref="K51">BIN2HEX(_xlfn.TEXTJOIN("",1,MID(HEX2BIN(A51,8),{8,7,6,5,4,3,2,1},1)),2)</f>
        <v>78</v>
      </c>
      <c r="L51" t="str" cm="1">
        <f t="array" ref="L51">BIN2HEX(_xlfn.TEXTJOIN("",1,MID(HEX2BIN(B51,8),{8,7,6,5,4,3,2,1},1)),2)</f>
        <v>CC</v>
      </c>
      <c r="M51" t="str" cm="1">
        <f t="array" ref="M51">BIN2HEX(_xlfn.TEXTJOIN("",1,MID(HEX2BIN(C51,8),{8,7,6,5,4,3,2,1},1)),2)</f>
        <v>CC</v>
      </c>
      <c r="N51" t="str" cm="1">
        <f t="array" ref="N51">BIN2HEX(_xlfn.TEXTJOIN("",1,MID(HEX2BIN(D51,8),{8,7,6,5,4,3,2,1},1)),2)</f>
        <v>CC</v>
      </c>
      <c r="O51" t="str" cm="1">
        <f t="array" ref="O51">BIN2HEX(_xlfn.TEXTJOIN("",1,MID(HEX2BIN(E51,8),{8,7,6,5,4,3,2,1},1)),2)</f>
        <v>DC</v>
      </c>
      <c r="P51" t="str" cm="1">
        <f t="array" ref="P51">BIN2HEX(_xlfn.TEXTJOIN("",1,MID(HEX2BIN(F51,8),{8,7,6,5,4,3,2,1},1)),2)</f>
        <v>78</v>
      </c>
      <c r="Q51" t="str" cm="1">
        <f t="array" ref="Q51">BIN2HEX(_xlfn.TEXTJOIN("",1,MID(HEX2BIN(G51,8),{8,7,6,5,4,3,2,1},1)),2)</f>
        <v>1C</v>
      </c>
      <c r="R51" t="str" cm="1">
        <f t="array" ref="R51">BIN2HEX(_xlfn.TEXTJOIN("",1,MID(HEX2BIN(H51,8),{8,7,6,5,4,3,2,1},1)),2)</f>
        <v>00</v>
      </c>
      <c r="T51" t="str">
        <f t="shared" si="2"/>
        <v>78CCCCCCDC781C00</v>
      </c>
    </row>
    <row r="52" spans="1:20" x14ac:dyDescent="0.25">
      <c r="A52" t="s">
        <v>20</v>
      </c>
      <c r="B52">
        <v>66</v>
      </c>
      <c r="C52">
        <v>66</v>
      </c>
      <c r="D52" t="s">
        <v>7</v>
      </c>
      <c r="E52">
        <v>36</v>
      </c>
      <c r="F52">
        <v>66</v>
      </c>
      <c r="G52">
        <v>67</v>
      </c>
      <c r="H52" t="str">
        <f t="shared" si="5"/>
        <v>00</v>
      </c>
      <c r="I52" t="s">
        <v>55</v>
      </c>
      <c r="K52" t="str" cm="1">
        <f t="array" ref="K52">BIN2HEX(_xlfn.TEXTJOIN("",1,MID(HEX2BIN(A52,8),{8,7,6,5,4,3,2,1},1)),2)</f>
        <v>FC</v>
      </c>
      <c r="L52" t="str" cm="1">
        <f t="array" ref="L52">BIN2HEX(_xlfn.TEXTJOIN("",1,MID(HEX2BIN(B52,8),{8,7,6,5,4,3,2,1},1)),2)</f>
        <v>66</v>
      </c>
      <c r="M52" t="str" cm="1">
        <f t="array" ref="M52">BIN2HEX(_xlfn.TEXTJOIN("",1,MID(HEX2BIN(C52,8),{8,7,6,5,4,3,2,1},1)),2)</f>
        <v>66</v>
      </c>
      <c r="N52" t="str" cm="1">
        <f t="array" ref="N52">BIN2HEX(_xlfn.TEXTJOIN("",1,MID(HEX2BIN(D52,8),{8,7,6,5,4,3,2,1},1)),2)</f>
        <v>7C</v>
      </c>
      <c r="O52" t="str" cm="1">
        <f t="array" ref="O52">BIN2HEX(_xlfn.TEXTJOIN("",1,MID(HEX2BIN(E52,8),{8,7,6,5,4,3,2,1},1)),2)</f>
        <v>6C</v>
      </c>
      <c r="P52" t="str" cm="1">
        <f t="array" ref="P52">BIN2HEX(_xlfn.TEXTJOIN("",1,MID(HEX2BIN(F52,8),{8,7,6,5,4,3,2,1},1)),2)</f>
        <v>66</v>
      </c>
      <c r="Q52" t="str" cm="1">
        <f t="array" ref="Q52">BIN2HEX(_xlfn.TEXTJOIN("",1,MID(HEX2BIN(G52,8),{8,7,6,5,4,3,2,1},1)),2)</f>
        <v>E6</v>
      </c>
      <c r="R52" t="str" cm="1">
        <f t="array" ref="R52">BIN2HEX(_xlfn.TEXTJOIN("",1,MID(HEX2BIN(H52,8),{8,7,6,5,4,3,2,1},1)),2)</f>
        <v>00</v>
      </c>
      <c r="T52" t="str">
        <f t="shared" si="2"/>
        <v>FC66667C6C66E600</v>
      </c>
    </row>
    <row r="53" spans="1:20" x14ac:dyDescent="0.25">
      <c r="A53" t="s">
        <v>8</v>
      </c>
      <c r="B53">
        <v>33</v>
      </c>
      <c r="C53" t="str">
        <f>"07"</f>
        <v>07</v>
      </c>
      <c r="D53" t="s">
        <v>27</v>
      </c>
      <c r="E53">
        <v>38</v>
      </c>
      <c r="F53">
        <v>33</v>
      </c>
      <c r="G53" t="s">
        <v>8</v>
      </c>
      <c r="H53" t="str">
        <f t="shared" si="5"/>
        <v>00</v>
      </c>
      <c r="I53" t="s">
        <v>56</v>
      </c>
      <c r="K53" t="str" cm="1">
        <f t="array" ref="K53">BIN2HEX(_xlfn.TEXTJOIN("",1,MID(HEX2BIN(A53,8),{8,7,6,5,4,3,2,1},1)),2)</f>
        <v>78</v>
      </c>
      <c r="L53" t="str" cm="1">
        <f t="array" ref="L53">BIN2HEX(_xlfn.TEXTJOIN("",1,MID(HEX2BIN(B53,8),{8,7,6,5,4,3,2,1},1)),2)</f>
        <v>CC</v>
      </c>
      <c r="M53" t="str" cm="1">
        <f t="array" ref="M53">BIN2HEX(_xlfn.TEXTJOIN("",1,MID(HEX2BIN(C53,8),{8,7,6,5,4,3,2,1},1)),2)</f>
        <v>E0</v>
      </c>
      <c r="N53" t="str" cm="1">
        <f t="array" ref="N53">BIN2HEX(_xlfn.TEXTJOIN("",1,MID(HEX2BIN(D53,8),{8,7,6,5,4,3,2,1},1)),2)</f>
        <v>70</v>
      </c>
      <c r="O53" t="str" cm="1">
        <f t="array" ref="O53">BIN2HEX(_xlfn.TEXTJOIN("",1,MID(HEX2BIN(E53,8),{8,7,6,5,4,3,2,1},1)),2)</f>
        <v>1C</v>
      </c>
      <c r="P53" t="str" cm="1">
        <f t="array" ref="P53">BIN2HEX(_xlfn.TEXTJOIN("",1,MID(HEX2BIN(F53,8),{8,7,6,5,4,3,2,1},1)),2)</f>
        <v>CC</v>
      </c>
      <c r="Q53" t="str" cm="1">
        <f t="array" ref="Q53">BIN2HEX(_xlfn.TEXTJOIN("",1,MID(HEX2BIN(G53,8),{8,7,6,5,4,3,2,1},1)),2)</f>
        <v>78</v>
      </c>
      <c r="R53" t="str" cm="1">
        <f t="array" ref="R53">BIN2HEX(_xlfn.TEXTJOIN("",1,MID(HEX2BIN(H53,8),{8,7,6,5,4,3,2,1},1)),2)</f>
        <v>00</v>
      </c>
      <c r="T53" t="str">
        <f t="shared" si="2"/>
        <v>78CCE0701CCC7800</v>
      </c>
    </row>
    <row r="54" spans="1:20" x14ac:dyDescent="0.25">
      <c r="A54" t="s">
        <v>20</v>
      </c>
      <c r="B54" t="s">
        <v>57</v>
      </c>
      <c r="C54" t="s">
        <v>6</v>
      </c>
      <c r="D54" t="s">
        <v>6</v>
      </c>
      <c r="E54" t="s">
        <v>6</v>
      </c>
      <c r="F54" t="s">
        <v>6</v>
      </c>
      <c r="G54" t="s">
        <v>8</v>
      </c>
      <c r="H54" t="str">
        <f t="shared" si="5"/>
        <v>00</v>
      </c>
      <c r="I54" t="s">
        <v>58</v>
      </c>
      <c r="K54" t="str" cm="1">
        <f t="array" ref="K54">BIN2HEX(_xlfn.TEXTJOIN("",1,MID(HEX2BIN(A54,8),{8,7,6,5,4,3,2,1},1)),2)</f>
        <v>FC</v>
      </c>
      <c r="L54" t="str" cm="1">
        <f t="array" ref="L54">BIN2HEX(_xlfn.TEXTJOIN("",1,MID(HEX2BIN(B54,8),{8,7,6,5,4,3,2,1},1)),2)</f>
        <v>B4</v>
      </c>
      <c r="M54" t="str" cm="1">
        <f t="array" ref="M54">BIN2HEX(_xlfn.TEXTJOIN("",1,MID(HEX2BIN(C54,8),{8,7,6,5,4,3,2,1},1)),2)</f>
        <v>30</v>
      </c>
      <c r="N54" t="str" cm="1">
        <f t="array" ref="N54">BIN2HEX(_xlfn.TEXTJOIN("",1,MID(HEX2BIN(D54,8),{8,7,6,5,4,3,2,1},1)),2)</f>
        <v>30</v>
      </c>
      <c r="O54" t="str" cm="1">
        <f t="array" ref="O54">BIN2HEX(_xlfn.TEXTJOIN("",1,MID(HEX2BIN(E54,8),{8,7,6,5,4,3,2,1},1)),2)</f>
        <v>30</v>
      </c>
      <c r="P54" t="str" cm="1">
        <f t="array" ref="P54">BIN2HEX(_xlfn.TEXTJOIN("",1,MID(HEX2BIN(F54,8),{8,7,6,5,4,3,2,1},1)),2)</f>
        <v>30</v>
      </c>
      <c r="Q54" t="str" cm="1">
        <f t="array" ref="Q54">BIN2HEX(_xlfn.TEXTJOIN("",1,MID(HEX2BIN(G54,8),{8,7,6,5,4,3,2,1},1)),2)</f>
        <v>78</v>
      </c>
      <c r="R54" t="str" cm="1">
        <f t="array" ref="R54">BIN2HEX(_xlfn.TEXTJOIN("",1,MID(HEX2BIN(H54,8),{8,7,6,5,4,3,2,1},1)),2)</f>
        <v>00</v>
      </c>
      <c r="T54" t="str">
        <f t="shared" si="2"/>
        <v>FCB4303030307800</v>
      </c>
    </row>
    <row r="55" spans="1:20" x14ac:dyDescent="0.25">
      <c r="A55">
        <v>33</v>
      </c>
      <c r="B55">
        <v>33</v>
      </c>
      <c r="C55">
        <v>33</v>
      </c>
      <c r="D55">
        <v>33</v>
      </c>
      <c r="E55">
        <v>33</v>
      </c>
      <c r="F55">
        <v>33</v>
      </c>
      <c r="G55" t="s">
        <v>20</v>
      </c>
      <c r="H55" t="str">
        <f t="shared" si="5"/>
        <v>00</v>
      </c>
      <c r="I55" t="s">
        <v>59</v>
      </c>
      <c r="K55" t="str" cm="1">
        <f t="array" ref="K55">BIN2HEX(_xlfn.TEXTJOIN("",1,MID(HEX2BIN(A55,8),{8,7,6,5,4,3,2,1},1)),2)</f>
        <v>CC</v>
      </c>
      <c r="L55" t="str" cm="1">
        <f t="array" ref="L55">BIN2HEX(_xlfn.TEXTJOIN("",1,MID(HEX2BIN(B55,8),{8,7,6,5,4,3,2,1},1)),2)</f>
        <v>CC</v>
      </c>
      <c r="M55" t="str" cm="1">
        <f t="array" ref="M55">BIN2HEX(_xlfn.TEXTJOIN("",1,MID(HEX2BIN(C55,8),{8,7,6,5,4,3,2,1},1)),2)</f>
        <v>CC</v>
      </c>
      <c r="N55" t="str" cm="1">
        <f t="array" ref="N55">BIN2HEX(_xlfn.TEXTJOIN("",1,MID(HEX2BIN(D55,8),{8,7,6,5,4,3,2,1},1)),2)</f>
        <v>CC</v>
      </c>
      <c r="O55" t="str" cm="1">
        <f t="array" ref="O55">BIN2HEX(_xlfn.TEXTJOIN("",1,MID(HEX2BIN(E55,8),{8,7,6,5,4,3,2,1},1)),2)</f>
        <v>CC</v>
      </c>
      <c r="P55" t="str" cm="1">
        <f t="array" ref="P55">BIN2HEX(_xlfn.TEXTJOIN("",1,MID(HEX2BIN(F55,8),{8,7,6,5,4,3,2,1},1)),2)</f>
        <v>CC</v>
      </c>
      <c r="Q55" t="str" cm="1">
        <f t="array" ref="Q55">BIN2HEX(_xlfn.TEXTJOIN("",1,MID(HEX2BIN(G55,8),{8,7,6,5,4,3,2,1},1)),2)</f>
        <v>FC</v>
      </c>
      <c r="R55" t="str" cm="1">
        <f t="array" ref="R55">BIN2HEX(_xlfn.TEXTJOIN("",1,MID(HEX2BIN(H55,8),{8,7,6,5,4,3,2,1},1)),2)</f>
        <v>00</v>
      </c>
      <c r="T55" t="str">
        <f t="shared" si="2"/>
        <v>CCCCCCCCCCCCFC00</v>
      </c>
    </row>
    <row r="56" spans="1:20" x14ac:dyDescent="0.25">
      <c r="A56">
        <v>33</v>
      </c>
      <c r="B56">
        <v>33</v>
      </c>
      <c r="C56">
        <v>33</v>
      </c>
      <c r="D56">
        <v>33</v>
      </c>
      <c r="E56">
        <v>33</v>
      </c>
      <c r="F56" t="s">
        <v>8</v>
      </c>
      <c r="G56" t="s">
        <v>6</v>
      </c>
      <c r="H56" t="str">
        <f t="shared" si="5"/>
        <v>00</v>
      </c>
      <c r="I56" t="s">
        <v>60</v>
      </c>
      <c r="K56" t="str" cm="1">
        <f t="array" ref="K56">BIN2HEX(_xlfn.TEXTJOIN("",1,MID(HEX2BIN(A56,8),{8,7,6,5,4,3,2,1},1)),2)</f>
        <v>CC</v>
      </c>
      <c r="L56" t="str" cm="1">
        <f t="array" ref="L56">BIN2HEX(_xlfn.TEXTJOIN("",1,MID(HEX2BIN(B56,8),{8,7,6,5,4,3,2,1},1)),2)</f>
        <v>CC</v>
      </c>
      <c r="M56" t="str" cm="1">
        <f t="array" ref="M56">BIN2HEX(_xlfn.TEXTJOIN("",1,MID(HEX2BIN(C56,8),{8,7,6,5,4,3,2,1},1)),2)</f>
        <v>CC</v>
      </c>
      <c r="N56" t="str" cm="1">
        <f t="array" ref="N56">BIN2HEX(_xlfn.TEXTJOIN("",1,MID(HEX2BIN(D56,8),{8,7,6,5,4,3,2,1},1)),2)</f>
        <v>CC</v>
      </c>
      <c r="O56" t="str" cm="1">
        <f t="array" ref="O56">BIN2HEX(_xlfn.TEXTJOIN("",1,MID(HEX2BIN(E56,8),{8,7,6,5,4,3,2,1},1)),2)</f>
        <v>CC</v>
      </c>
      <c r="P56" t="str" cm="1">
        <f t="array" ref="P56">BIN2HEX(_xlfn.TEXTJOIN("",1,MID(HEX2BIN(F56,8),{8,7,6,5,4,3,2,1},1)),2)</f>
        <v>78</v>
      </c>
      <c r="Q56" t="str" cm="1">
        <f t="array" ref="Q56">BIN2HEX(_xlfn.TEXTJOIN("",1,MID(HEX2BIN(G56,8),{8,7,6,5,4,3,2,1},1)),2)</f>
        <v>30</v>
      </c>
      <c r="R56" t="str" cm="1">
        <f t="array" ref="R56">BIN2HEX(_xlfn.TEXTJOIN("",1,MID(HEX2BIN(H56,8),{8,7,6,5,4,3,2,1},1)),2)</f>
        <v>00</v>
      </c>
      <c r="T56" t="str">
        <f t="shared" si="2"/>
        <v>CCCCCCCCCC783000</v>
      </c>
    </row>
    <row r="57" spans="1:20" x14ac:dyDescent="0.25">
      <c r="A57">
        <v>63</v>
      </c>
      <c r="B57">
        <v>63</v>
      </c>
      <c r="C57">
        <v>63</v>
      </c>
      <c r="D57" t="s">
        <v>49</v>
      </c>
      <c r="E57" t="s">
        <v>4</v>
      </c>
      <c r="F57">
        <v>77</v>
      </c>
      <c r="G57">
        <v>63</v>
      </c>
      <c r="H57" t="str">
        <f t="shared" si="5"/>
        <v>00</v>
      </c>
      <c r="I57" t="s">
        <v>61</v>
      </c>
      <c r="K57" t="str" cm="1">
        <f t="array" ref="K57">BIN2HEX(_xlfn.TEXTJOIN("",1,MID(HEX2BIN(A57,8),{8,7,6,5,4,3,2,1},1)),2)</f>
        <v>C6</v>
      </c>
      <c r="L57" t="str" cm="1">
        <f t="array" ref="L57">BIN2HEX(_xlfn.TEXTJOIN("",1,MID(HEX2BIN(B57,8),{8,7,6,5,4,3,2,1},1)),2)</f>
        <v>C6</v>
      </c>
      <c r="M57" t="str" cm="1">
        <f t="array" ref="M57">BIN2HEX(_xlfn.TEXTJOIN("",1,MID(HEX2BIN(C57,8),{8,7,6,5,4,3,2,1},1)),2)</f>
        <v>C6</v>
      </c>
      <c r="N57" t="str" cm="1">
        <f t="array" ref="N57">BIN2HEX(_xlfn.TEXTJOIN("",1,MID(HEX2BIN(D57,8),{8,7,6,5,4,3,2,1},1)),2)</f>
        <v>D6</v>
      </c>
      <c r="O57" t="str" cm="1">
        <f t="array" ref="O57">BIN2HEX(_xlfn.TEXTJOIN("",1,MID(HEX2BIN(E57,8),{8,7,6,5,4,3,2,1},1)),2)</f>
        <v>FE</v>
      </c>
      <c r="P57" t="str" cm="1">
        <f t="array" ref="P57">BIN2HEX(_xlfn.TEXTJOIN("",1,MID(HEX2BIN(F57,8),{8,7,6,5,4,3,2,1},1)),2)</f>
        <v>EE</v>
      </c>
      <c r="Q57" t="str" cm="1">
        <f t="array" ref="Q57">BIN2HEX(_xlfn.TEXTJOIN("",1,MID(HEX2BIN(G57,8),{8,7,6,5,4,3,2,1},1)),2)</f>
        <v>C6</v>
      </c>
      <c r="R57" t="str" cm="1">
        <f t="array" ref="R57">BIN2HEX(_xlfn.TEXTJOIN("",1,MID(HEX2BIN(H57,8),{8,7,6,5,4,3,2,1},1)),2)</f>
        <v>00</v>
      </c>
      <c r="T57" t="str">
        <f t="shared" si="2"/>
        <v>C6C6C6D6FEEEC600</v>
      </c>
    </row>
    <row r="58" spans="1:20" x14ac:dyDescent="0.25">
      <c r="A58">
        <v>63</v>
      </c>
      <c r="B58">
        <v>63</v>
      </c>
      <c r="C58">
        <v>36</v>
      </c>
      <c r="D58" t="s">
        <v>12</v>
      </c>
      <c r="E58" t="s">
        <v>12</v>
      </c>
      <c r="F58">
        <v>36</v>
      </c>
      <c r="G58">
        <v>63</v>
      </c>
      <c r="H58" t="str">
        <f t="shared" si="5"/>
        <v>00</v>
      </c>
      <c r="I58" t="s">
        <v>62</v>
      </c>
      <c r="K58" t="str" cm="1">
        <f t="array" ref="K58">BIN2HEX(_xlfn.TEXTJOIN("",1,MID(HEX2BIN(A58,8),{8,7,6,5,4,3,2,1},1)),2)</f>
        <v>C6</v>
      </c>
      <c r="L58" t="str" cm="1">
        <f t="array" ref="L58">BIN2HEX(_xlfn.TEXTJOIN("",1,MID(HEX2BIN(B58,8),{8,7,6,5,4,3,2,1},1)),2)</f>
        <v>C6</v>
      </c>
      <c r="M58" t="str" cm="1">
        <f t="array" ref="M58">BIN2HEX(_xlfn.TEXTJOIN("",1,MID(HEX2BIN(C58,8),{8,7,6,5,4,3,2,1},1)),2)</f>
        <v>6C</v>
      </c>
      <c r="N58" t="str" cm="1">
        <f t="array" ref="N58">BIN2HEX(_xlfn.TEXTJOIN("",1,MID(HEX2BIN(D58,8),{8,7,6,5,4,3,2,1},1)),2)</f>
        <v>38</v>
      </c>
      <c r="O58" t="str" cm="1">
        <f t="array" ref="O58">BIN2HEX(_xlfn.TEXTJOIN("",1,MID(HEX2BIN(E58,8),{8,7,6,5,4,3,2,1},1)),2)</f>
        <v>38</v>
      </c>
      <c r="P58" t="str" cm="1">
        <f t="array" ref="P58">BIN2HEX(_xlfn.TEXTJOIN("",1,MID(HEX2BIN(F58,8),{8,7,6,5,4,3,2,1},1)),2)</f>
        <v>6C</v>
      </c>
      <c r="Q58" t="str" cm="1">
        <f t="array" ref="Q58">BIN2HEX(_xlfn.TEXTJOIN("",1,MID(HEX2BIN(G58,8),{8,7,6,5,4,3,2,1},1)),2)</f>
        <v>C6</v>
      </c>
      <c r="R58" t="str" cm="1">
        <f t="array" ref="R58">BIN2HEX(_xlfn.TEXTJOIN("",1,MID(HEX2BIN(H58,8),{8,7,6,5,4,3,2,1},1)),2)</f>
        <v>00</v>
      </c>
      <c r="T58" t="str">
        <f t="shared" si="2"/>
        <v>C6C66C38386CC600</v>
      </c>
    </row>
    <row r="59" spans="1:20" x14ac:dyDescent="0.25">
      <c r="A59">
        <v>33</v>
      </c>
      <c r="B59">
        <v>33</v>
      </c>
      <c r="C59">
        <v>33</v>
      </c>
      <c r="D59" t="s">
        <v>8</v>
      </c>
      <c r="E59" t="s">
        <v>6</v>
      </c>
      <c r="F59" t="s">
        <v>6</v>
      </c>
      <c r="G59" t="s">
        <v>8</v>
      </c>
      <c r="H59" t="str">
        <f t="shared" si="5"/>
        <v>00</v>
      </c>
      <c r="I59" t="s">
        <v>63</v>
      </c>
      <c r="K59" t="str" cm="1">
        <f t="array" ref="K59">BIN2HEX(_xlfn.TEXTJOIN("",1,MID(HEX2BIN(A59,8),{8,7,6,5,4,3,2,1},1)),2)</f>
        <v>CC</v>
      </c>
      <c r="L59" t="str" cm="1">
        <f t="array" ref="L59">BIN2HEX(_xlfn.TEXTJOIN("",1,MID(HEX2BIN(B59,8),{8,7,6,5,4,3,2,1},1)),2)</f>
        <v>CC</v>
      </c>
      <c r="M59" t="str" cm="1">
        <f t="array" ref="M59">BIN2HEX(_xlfn.TEXTJOIN("",1,MID(HEX2BIN(C59,8),{8,7,6,5,4,3,2,1},1)),2)</f>
        <v>CC</v>
      </c>
      <c r="N59" t="str" cm="1">
        <f t="array" ref="N59">BIN2HEX(_xlfn.TEXTJOIN("",1,MID(HEX2BIN(D59,8),{8,7,6,5,4,3,2,1},1)),2)</f>
        <v>78</v>
      </c>
      <c r="O59" t="str" cm="1">
        <f t="array" ref="O59">BIN2HEX(_xlfn.TEXTJOIN("",1,MID(HEX2BIN(E59,8),{8,7,6,5,4,3,2,1},1)),2)</f>
        <v>30</v>
      </c>
      <c r="P59" t="str" cm="1">
        <f t="array" ref="P59">BIN2HEX(_xlfn.TEXTJOIN("",1,MID(HEX2BIN(F59,8),{8,7,6,5,4,3,2,1},1)),2)</f>
        <v>30</v>
      </c>
      <c r="Q59" t="str" cm="1">
        <f t="array" ref="Q59">BIN2HEX(_xlfn.TEXTJOIN("",1,MID(HEX2BIN(G59,8),{8,7,6,5,4,3,2,1},1)),2)</f>
        <v>78</v>
      </c>
      <c r="R59" t="str" cm="1">
        <f t="array" ref="R59">BIN2HEX(_xlfn.TEXTJOIN("",1,MID(HEX2BIN(H59,8),{8,7,6,5,4,3,2,1},1)),2)</f>
        <v>00</v>
      </c>
      <c r="T59" t="str">
        <f t="shared" si="2"/>
        <v>CCCCCC7830307800</v>
      </c>
    </row>
    <row r="60" spans="1:20" x14ac:dyDescent="0.25">
      <c r="A60" t="s">
        <v>4</v>
      </c>
      <c r="B60">
        <v>63</v>
      </c>
      <c r="C60">
        <v>31</v>
      </c>
      <c r="D60">
        <v>18</v>
      </c>
      <c r="E60" t="s">
        <v>64</v>
      </c>
      <c r="F60">
        <v>66</v>
      </c>
      <c r="G60" t="s">
        <v>4</v>
      </c>
      <c r="H60" t="str">
        <f t="shared" si="5"/>
        <v>00</v>
      </c>
      <c r="I60" t="s">
        <v>65</v>
      </c>
      <c r="K60" t="str" cm="1">
        <f t="array" ref="K60">BIN2HEX(_xlfn.TEXTJOIN("",1,MID(HEX2BIN(A60,8),{8,7,6,5,4,3,2,1},1)),2)</f>
        <v>FE</v>
      </c>
      <c r="L60" t="str" cm="1">
        <f t="array" ref="L60">BIN2HEX(_xlfn.TEXTJOIN("",1,MID(HEX2BIN(B60,8),{8,7,6,5,4,3,2,1},1)),2)</f>
        <v>C6</v>
      </c>
      <c r="M60" t="str" cm="1">
        <f t="array" ref="M60">BIN2HEX(_xlfn.TEXTJOIN("",1,MID(HEX2BIN(C60,8),{8,7,6,5,4,3,2,1},1)),2)</f>
        <v>8C</v>
      </c>
      <c r="N60" t="str" cm="1">
        <f t="array" ref="N60">BIN2HEX(_xlfn.TEXTJOIN("",1,MID(HEX2BIN(D60,8),{8,7,6,5,4,3,2,1},1)),2)</f>
        <v>18</v>
      </c>
      <c r="O60" t="str" cm="1">
        <f t="array" ref="O60">BIN2HEX(_xlfn.TEXTJOIN("",1,MID(HEX2BIN(E60,8),{8,7,6,5,4,3,2,1},1)),2)</f>
        <v>32</v>
      </c>
      <c r="P60" t="str" cm="1">
        <f t="array" ref="P60">BIN2HEX(_xlfn.TEXTJOIN("",1,MID(HEX2BIN(F60,8),{8,7,6,5,4,3,2,1},1)),2)</f>
        <v>66</v>
      </c>
      <c r="Q60" t="str" cm="1">
        <f t="array" ref="Q60">BIN2HEX(_xlfn.TEXTJOIN("",1,MID(HEX2BIN(G60,8),{8,7,6,5,4,3,2,1},1)),2)</f>
        <v>FE</v>
      </c>
      <c r="R60" t="str" cm="1">
        <f t="array" ref="R60">BIN2HEX(_xlfn.TEXTJOIN("",1,MID(HEX2BIN(H60,8),{8,7,6,5,4,3,2,1},1)),2)</f>
        <v>00</v>
      </c>
      <c r="T60" t="str">
        <f t="shared" si="2"/>
        <v>FEC68C183266FE00</v>
      </c>
    </row>
    <row r="61" spans="1:20" x14ac:dyDescent="0.25">
      <c r="A61" t="s">
        <v>8</v>
      </c>
      <c r="B61" t="str">
        <f>"06"</f>
        <v>06</v>
      </c>
      <c r="C61" t="str">
        <f>"06"</f>
        <v>06</v>
      </c>
      <c r="D61" t="str">
        <f>"06"</f>
        <v>06</v>
      </c>
      <c r="E61" t="str">
        <f>"06"</f>
        <v>06</v>
      </c>
      <c r="F61" t="str">
        <f>"06"</f>
        <v>06</v>
      </c>
      <c r="G61" t="s">
        <v>8</v>
      </c>
      <c r="H61" t="str">
        <f t="shared" si="5"/>
        <v>00</v>
      </c>
      <c r="I61" t="s">
        <v>66</v>
      </c>
      <c r="K61" t="str" cm="1">
        <f t="array" ref="K61">BIN2HEX(_xlfn.TEXTJOIN("",1,MID(HEX2BIN(A61,8),{8,7,6,5,4,3,2,1},1)),2)</f>
        <v>78</v>
      </c>
      <c r="L61" t="str" cm="1">
        <f t="array" ref="L61">BIN2HEX(_xlfn.TEXTJOIN("",1,MID(HEX2BIN(B61,8),{8,7,6,5,4,3,2,1},1)),2)</f>
        <v>60</v>
      </c>
      <c r="M61" t="str" cm="1">
        <f t="array" ref="M61">BIN2HEX(_xlfn.TEXTJOIN("",1,MID(HEX2BIN(C61,8),{8,7,6,5,4,3,2,1},1)),2)</f>
        <v>60</v>
      </c>
      <c r="N61" t="str" cm="1">
        <f t="array" ref="N61">BIN2HEX(_xlfn.TEXTJOIN("",1,MID(HEX2BIN(D61,8),{8,7,6,5,4,3,2,1},1)),2)</f>
        <v>60</v>
      </c>
      <c r="O61" t="str" cm="1">
        <f t="array" ref="O61">BIN2HEX(_xlfn.TEXTJOIN("",1,MID(HEX2BIN(E61,8),{8,7,6,5,4,3,2,1},1)),2)</f>
        <v>60</v>
      </c>
      <c r="P61" t="str" cm="1">
        <f t="array" ref="P61">BIN2HEX(_xlfn.TEXTJOIN("",1,MID(HEX2BIN(F61,8),{8,7,6,5,4,3,2,1},1)),2)</f>
        <v>60</v>
      </c>
      <c r="Q61" t="str" cm="1">
        <f t="array" ref="Q61">BIN2HEX(_xlfn.TEXTJOIN("",1,MID(HEX2BIN(G61,8),{8,7,6,5,4,3,2,1},1)),2)</f>
        <v>78</v>
      </c>
      <c r="R61" t="str" cm="1">
        <f t="array" ref="R61">BIN2HEX(_xlfn.TEXTJOIN("",1,MID(HEX2BIN(H61,8),{8,7,6,5,4,3,2,1},1)),2)</f>
        <v>00</v>
      </c>
      <c r="T61" t="str">
        <f t="shared" si="2"/>
        <v>7860606060607800</v>
      </c>
    </row>
    <row r="62" spans="1:20" x14ac:dyDescent="0.25">
      <c r="A62" t="str">
        <f>"03"</f>
        <v>03</v>
      </c>
      <c r="B62" t="str">
        <f>"06"</f>
        <v>06</v>
      </c>
      <c r="C62" t="s">
        <v>6</v>
      </c>
      <c r="D62">
        <v>18</v>
      </c>
      <c r="E62">
        <v>30</v>
      </c>
      <c r="F62">
        <v>60</v>
      </c>
      <c r="G62">
        <v>40</v>
      </c>
      <c r="H62" t="str">
        <f t="shared" si="5"/>
        <v>00</v>
      </c>
      <c r="I62" t="s">
        <v>67</v>
      </c>
      <c r="K62" t="str" cm="1">
        <f t="array" ref="K62">BIN2HEX(_xlfn.TEXTJOIN("",1,MID(HEX2BIN(A62,8),{8,7,6,5,4,3,2,1},1)),2)</f>
        <v>C0</v>
      </c>
      <c r="L62" t="str" cm="1">
        <f t="array" ref="L62">BIN2HEX(_xlfn.TEXTJOIN("",1,MID(HEX2BIN(B62,8),{8,7,6,5,4,3,2,1},1)),2)</f>
        <v>60</v>
      </c>
      <c r="M62" t="str" cm="1">
        <f t="array" ref="M62">BIN2HEX(_xlfn.TEXTJOIN("",1,MID(HEX2BIN(C62,8),{8,7,6,5,4,3,2,1},1)),2)</f>
        <v>30</v>
      </c>
      <c r="N62" t="str" cm="1">
        <f t="array" ref="N62">BIN2HEX(_xlfn.TEXTJOIN("",1,MID(HEX2BIN(D62,8),{8,7,6,5,4,3,2,1},1)),2)</f>
        <v>18</v>
      </c>
      <c r="O62" t="str" cm="1">
        <f t="array" ref="O62">BIN2HEX(_xlfn.TEXTJOIN("",1,MID(HEX2BIN(E62,8),{8,7,6,5,4,3,2,1},1)),2)</f>
        <v>0C</v>
      </c>
      <c r="P62" t="str" cm="1">
        <f t="array" ref="P62">BIN2HEX(_xlfn.TEXTJOIN("",1,MID(HEX2BIN(F62,8),{8,7,6,5,4,3,2,1},1)),2)</f>
        <v>06</v>
      </c>
      <c r="Q62" t="str" cm="1">
        <f t="array" ref="Q62">BIN2HEX(_xlfn.TEXTJOIN("",1,MID(HEX2BIN(G62,8),{8,7,6,5,4,3,2,1},1)),2)</f>
        <v>02</v>
      </c>
      <c r="R62" t="str" cm="1">
        <f t="array" ref="R62">BIN2HEX(_xlfn.TEXTJOIN("",1,MID(HEX2BIN(H62,8),{8,7,6,5,4,3,2,1},1)),2)</f>
        <v>00</v>
      </c>
      <c r="T62" t="str">
        <f t="shared" si="2"/>
        <v>C06030180C060200</v>
      </c>
    </row>
    <row r="63" spans="1:20" x14ac:dyDescent="0.25">
      <c r="A63" t="s">
        <v>8</v>
      </c>
      <c r="B63">
        <v>18</v>
      </c>
      <c r="C63">
        <v>18</v>
      </c>
      <c r="D63">
        <v>18</v>
      </c>
      <c r="E63">
        <v>18</v>
      </c>
      <c r="F63">
        <v>18</v>
      </c>
      <c r="G63" t="s">
        <v>8</v>
      </c>
      <c r="H63" t="str">
        <f t="shared" si="5"/>
        <v>00</v>
      </c>
      <c r="I63" t="s">
        <v>68</v>
      </c>
      <c r="K63" t="str" cm="1">
        <f t="array" ref="K63">BIN2HEX(_xlfn.TEXTJOIN("",1,MID(HEX2BIN(A63,8),{8,7,6,5,4,3,2,1},1)),2)</f>
        <v>78</v>
      </c>
      <c r="L63" t="str" cm="1">
        <f t="array" ref="L63">BIN2HEX(_xlfn.TEXTJOIN("",1,MID(HEX2BIN(B63,8),{8,7,6,5,4,3,2,1},1)),2)</f>
        <v>18</v>
      </c>
      <c r="M63" t="str" cm="1">
        <f t="array" ref="M63">BIN2HEX(_xlfn.TEXTJOIN("",1,MID(HEX2BIN(C63,8),{8,7,6,5,4,3,2,1},1)),2)</f>
        <v>18</v>
      </c>
      <c r="N63" t="str" cm="1">
        <f t="array" ref="N63">BIN2HEX(_xlfn.TEXTJOIN("",1,MID(HEX2BIN(D63,8),{8,7,6,5,4,3,2,1},1)),2)</f>
        <v>18</v>
      </c>
      <c r="O63" t="str" cm="1">
        <f t="array" ref="O63">BIN2HEX(_xlfn.TEXTJOIN("",1,MID(HEX2BIN(E63,8),{8,7,6,5,4,3,2,1},1)),2)</f>
        <v>18</v>
      </c>
      <c r="P63" t="str" cm="1">
        <f t="array" ref="P63">BIN2HEX(_xlfn.TEXTJOIN("",1,MID(HEX2BIN(F63,8),{8,7,6,5,4,3,2,1},1)),2)</f>
        <v>18</v>
      </c>
      <c r="Q63" t="str" cm="1">
        <f t="array" ref="Q63">BIN2HEX(_xlfn.TEXTJOIN("",1,MID(HEX2BIN(G63,8),{8,7,6,5,4,3,2,1},1)),2)</f>
        <v>78</v>
      </c>
      <c r="R63" t="str" cm="1">
        <f t="array" ref="R63">BIN2HEX(_xlfn.TEXTJOIN("",1,MID(HEX2BIN(H63,8),{8,7,6,5,4,3,2,1},1)),2)</f>
        <v>00</v>
      </c>
      <c r="T63" t="str">
        <f t="shared" si="2"/>
        <v>7818181818187800</v>
      </c>
    </row>
    <row r="64" spans="1:20" x14ac:dyDescent="0.25">
      <c r="A64" t="str">
        <f>"08"</f>
        <v>08</v>
      </c>
      <c r="B64" t="s">
        <v>12</v>
      </c>
      <c r="C64">
        <v>36</v>
      </c>
      <c r="D64">
        <v>63</v>
      </c>
      <c r="E64" t="str">
        <f t="shared" ref="E64:G66" si="6">"00"</f>
        <v>00</v>
      </c>
      <c r="F64" t="str">
        <f t="shared" si="6"/>
        <v>00</v>
      </c>
      <c r="G64" t="str">
        <f t="shared" si="6"/>
        <v>00</v>
      </c>
      <c r="H64" t="str">
        <f t="shared" si="5"/>
        <v>00</v>
      </c>
      <c r="I64" t="s">
        <v>69</v>
      </c>
      <c r="K64" t="str" cm="1">
        <f t="array" ref="K64">BIN2HEX(_xlfn.TEXTJOIN("",1,MID(HEX2BIN(A64,8),{8,7,6,5,4,3,2,1},1)),2)</f>
        <v>10</v>
      </c>
      <c r="L64" t="str" cm="1">
        <f t="array" ref="L64">BIN2HEX(_xlfn.TEXTJOIN("",1,MID(HEX2BIN(B64,8),{8,7,6,5,4,3,2,1},1)),2)</f>
        <v>38</v>
      </c>
      <c r="M64" t="str" cm="1">
        <f t="array" ref="M64">BIN2HEX(_xlfn.TEXTJOIN("",1,MID(HEX2BIN(C64,8),{8,7,6,5,4,3,2,1},1)),2)</f>
        <v>6C</v>
      </c>
      <c r="N64" t="str" cm="1">
        <f t="array" ref="N64">BIN2HEX(_xlfn.TEXTJOIN("",1,MID(HEX2BIN(D64,8),{8,7,6,5,4,3,2,1},1)),2)</f>
        <v>C6</v>
      </c>
      <c r="O64" t="str" cm="1">
        <f t="array" ref="O64">BIN2HEX(_xlfn.TEXTJOIN("",1,MID(HEX2BIN(E64,8),{8,7,6,5,4,3,2,1},1)),2)</f>
        <v>00</v>
      </c>
      <c r="P64" t="str" cm="1">
        <f t="array" ref="P64">BIN2HEX(_xlfn.TEXTJOIN("",1,MID(HEX2BIN(F64,8),{8,7,6,5,4,3,2,1},1)),2)</f>
        <v>00</v>
      </c>
      <c r="Q64" t="str" cm="1">
        <f t="array" ref="Q64">BIN2HEX(_xlfn.TEXTJOIN("",1,MID(HEX2BIN(G64,8),{8,7,6,5,4,3,2,1},1)),2)</f>
        <v>00</v>
      </c>
      <c r="R64" t="str" cm="1">
        <f t="array" ref="R64">BIN2HEX(_xlfn.TEXTJOIN("",1,MID(HEX2BIN(H64,8),{8,7,6,5,4,3,2,1},1)),2)</f>
        <v>00</v>
      </c>
      <c r="T64" t="str">
        <f t="shared" si="2"/>
        <v>10386CC600000000</v>
      </c>
    </row>
    <row r="65" spans="1:20" x14ac:dyDescent="0.25">
      <c r="A65" t="str">
        <f>"00"</f>
        <v>00</v>
      </c>
      <c r="B65" t="str">
        <f>"00"</f>
        <v>00</v>
      </c>
      <c r="C65" t="str">
        <f>"00"</f>
        <v>00</v>
      </c>
      <c r="D65" t="str">
        <f>"00"</f>
        <v>00</v>
      </c>
      <c r="E65" t="str">
        <f t="shared" si="6"/>
        <v>00</v>
      </c>
      <c r="F65" t="str">
        <f t="shared" si="6"/>
        <v>00</v>
      </c>
      <c r="G65" t="str">
        <f t="shared" si="6"/>
        <v>00</v>
      </c>
      <c r="H65" t="s">
        <v>18</v>
      </c>
      <c r="I65" t="s">
        <v>70</v>
      </c>
      <c r="K65" t="str" cm="1">
        <f t="array" ref="K65">BIN2HEX(_xlfn.TEXTJOIN("",1,MID(HEX2BIN(A65,8),{8,7,6,5,4,3,2,1},1)),2)</f>
        <v>00</v>
      </c>
      <c r="L65" t="str" cm="1">
        <f t="array" ref="L65">BIN2HEX(_xlfn.TEXTJOIN("",1,MID(HEX2BIN(B65,8),{8,7,6,5,4,3,2,1},1)),2)</f>
        <v>00</v>
      </c>
      <c r="M65" t="str" cm="1">
        <f t="array" ref="M65">BIN2HEX(_xlfn.TEXTJOIN("",1,MID(HEX2BIN(C65,8),{8,7,6,5,4,3,2,1},1)),2)</f>
        <v>00</v>
      </c>
      <c r="N65" t="str" cm="1">
        <f t="array" ref="N65">BIN2HEX(_xlfn.TEXTJOIN("",1,MID(HEX2BIN(D65,8),{8,7,6,5,4,3,2,1},1)),2)</f>
        <v>00</v>
      </c>
      <c r="O65" t="str" cm="1">
        <f t="array" ref="O65">BIN2HEX(_xlfn.TEXTJOIN("",1,MID(HEX2BIN(E65,8),{8,7,6,5,4,3,2,1},1)),2)</f>
        <v>00</v>
      </c>
      <c r="P65" t="str" cm="1">
        <f t="array" ref="P65">BIN2HEX(_xlfn.TEXTJOIN("",1,MID(HEX2BIN(F65,8),{8,7,6,5,4,3,2,1},1)),2)</f>
        <v>00</v>
      </c>
      <c r="Q65" t="str" cm="1">
        <f t="array" ref="Q65">BIN2HEX(_xlfn.TEXTJOIN("",1,MID(HEX2BIN(G65,8),{8,7,6,5,4,3,2,1},1)),2)</f>
        <v>00</v>
      </c>
      <c r="R65" t="str" cm="1">
        <f t="array" ref="R65">BIN2HEX(_xlfn.TEXTJOIN("",1,MID(HEX2BIN(H65,8),{8,7,6,5,4,3,2,1},1)),2)</f>
        <v>FF</v>
      </c>
      <c r="T65" t="str">
        <f t="shared" si="2"/>
        <v>00000000000000FF</v>
      </c>
    </row>
    <row r="66" spans="1:20" x14ac:dyDescent="0.25">
      <c r="A66" t="s">
        <v>6</v>
      </c>
      <c r="B66" t="s">
        <v>6</v>
      </c>
      <c r="C66">
        <v>18</v>
      </c>
      <c r="D66" t="str">
        <f>"00"</f>
        <v>00</v>
      </c>
      <c r="E66" t="str">
        <f t="shared" si="6"/>
        <v>00</v>
      </c>
      <c r="F66" t="str">
        <f t="shared" si="6"/>
        <v>00</v>
      </c>
      <c r="G66" t="str">
        <f t="shared" si="6"/>
        <v>00</v>
      </c>
      <c r="H66" t="str">
        <f t="shared" ref="H66:H72" si="7">"00"</f>
        <v>00</v>
      </c>
      <c r="I66" t="s">
        <v>71</v>
      </c>
      <c r="K66" t="str" cm="1">
        <f t="array" ref="K66">BIN2HEX(_xlfn.TEXTJOIN("",1,MID(HEX2BIN(A66,8),{8,7,6,5,4,3,2,1},1)),2)</f>
        <v>30</v>
      </c>
      <c r="L66" t="str" cm="1">
        <f t="array" ref="L66">BIN2HEX(_xlfn.TEXTJOIN("",1,MID(HEX2BIN(B66,8),{8,7,6,5,4,3,2,1},1)),2)</f>
        <v>30</v>
      </c>
      <c r="M66" t="str" cm="1">
        <f t="array" ref="M66">BIN2HEX(_xlfn.TEXTJOIN("",1,MID(HEX2BIN(C66,8),{8,7,6,5,4,3,2,1},1)),2)</f>
        <v>18</v>
      </c>
      <c r="N66" t="str" cm="1">
        <f t="array" ref="N66">BIN2HEX(_xlfn.TEXTJOIN("",1,MID(HEX2BIN(D66,8),{8,7,6,5,4,3,2,1},1)),2)</f>
        <v>00</v>
      </c>
      <c r="O66" t="str" cm="1">
        <f t="array" ref="O66">BIN2HEX(_xlfn.TEXTJOIN("",1,MID(HEX2BIN(E66,8),{8,7,6,5,4,3,2,1},1)),2)</f>
        <v>00</v>
      </c>
      <c r="P66" t="str" cm="1">
        <f t="array" ref="P66">BIN2HEX(_xlfn.TEXTJOIN("",1,MID(HEX2BIN(F66,8),{8,7,6,5,4,3,2,1},1)),2)</f>
        <v>00</v>
      </c>
      <c r="Q66" t="str" cm="1">
        <f t="array" ref="Q66">BIN2HEX(_xlfn.TEXTJOIN("",1,MID(HEX2BIN(G66,8),{8,7,6,5,4,3,2,1},1)),2)</f>
        <v>00</v>
      </c>
      <c r="R66" t="str" cm="1">
        <f t="array" ref="R66">BIN2HEX(_xlfn.TEXTJOIN("",1,MID(HEX2BIN(H66,8),{8,7,6,5,4,3,2,1},1)),2)</f>
        <v>00</v>
      </c>
      <c r="T66" t="str">
        <f t="shared" si="2"/>
        <v>3030180000000000</v>
      </c>
    </row>
    <row r="67" spans="1:20" x14ac:dyDescent="0.25">
      <c r="A67" t="str">
        <f>"00"</f>
        <v>00</v>
      </c>
      <c r="B67" t="str">
        <f>"00"</f>
        <v>00</v>
      </c>
      <c r="C67" t="s">
        <v>8</v>
      </c>
      <c r="D67">
        <v>30</v>
      </c>
      <c r="E67" t="s">
        <v>7</v>
      </c>
      <c r="F67">
        <v>33</v>
      </c>
      <c r="G67" t="s">
        <v>13</v>
      </c>
      <c r="H67" t="str">
        <f t="shared" si="7"/>
        <v>00</v>
      </c>
      <c r="I67" t="s">
        <v>72</v>
      </c>
      <c r="K67" t="str" cm="1">
        <f t="array" ref="K67">BIN2HEX(_xlfn.TEXTJOIN("",1,MID(HEX2BIN(A67,8),{8,7,6,5,4,3,2,1},1)),2)</f>
        <v>00</v>
      </c>
      <c r="L67" t="str" cm="1">
        <f t="array" ref="L67">BIN2HEX(_xlfn.TEXTJOIN("",1,MID(HEX2BIN(B67,8),{8,7,6,5,4,3,2,1},1)),2)</f>
        <v>00</v>
      </c>
      <c r="M67" t="str" cm="1">
        <f t="array" ref="M67">BIN2HEX(_xlfn.TEXTJOIN("",1,MID(HEX2BIN(C67,8),{8,7,6,5,4,3,2,1},1)),2)</f>
        <v>78</v>
      </c>
      <c r="N67" t="str" cm="1">
        <f t="array" ref="N67">BIN2HEX(_xlfn.TEXTJOIN("",1,MID(HEX2BIN(D67,8),{8,7,6,5,4,3,2,1},1)),2)</f>
        <v>0C</v>
      </c>
      <c r="O67" t="str" cm="1">
        <f t="array" ref="O67">BIN2HEX(_xlfn.TEXTJOIN("",1,MID(HEX2BIN(E67,8),{8,7,6,5,4,3,2,1},1)),2)</f>
        <v>7C</v>
      </c>
      <c r="P67" t="str" cm="1">
        <f t="array" ref="P67">BIN2HEX(_xlfn.TEXTJOIN("",1,MID(HEX2BIN(F67,8),{8,7,6,5,4,3,2,1},1)),2)</f>
        <v>CC</v>
      </c>
      <c r="Q67" t="str" cm="1">
        <f t="array" ref="Q67">BIN2HEX(_xlfn.TEXTJOIN("",1,MID(HEX2BIN(G67,8),{8,7,6,5,4,3,2,1},1)),2)</f>
        <v>76</v>
      </c>
      <c r="R67" t="str" cm="1">
        <f t="array" ref="R67">BIN2HEX(_xlfn.TEXTJOIN("",1,MID(HEX2BIN(H67,8),{8,7,6,5,4,3,2,1},1)),2)</f>
        <v>00</v>
      </c>
      <c r="T67" t="str">
        <f t="shared" ref="T67:T96" si="8">K67&amp;L67&amp;M67&amp;N67&amp;O67&amp;P67&amp;Q67&amp;R67</f>
        <v>0000780C7CCC7600</v>
      </c>
    </row>
    <row r="68" spans="1:20" x14ac:dyDescent="0.25">
      <c r="A68" t="str">
        <f>"07"</f>
        <v>07</v>
      </c>
      <c r="B68" t="str">
        <f>"06"</f>
        <v>06</v>
      </c>
      <c r="C68" t="str">
        <f>"06"</f>
        <v>06</v>
      </c>
      <c r="D68" t="s">
        <v>7</v>
      </c>
      <c r="E68">
        <v>66</v>
      </c>
      <c r="F68">
        <v>66</v>
      </c>
      <c r="G68" t="s">
        <v>14</v>
      </c>
      <c r="H68" t="str">
        <f t="shared" si="7"/>
        <v>00</v>
      </c>
      <c r="I68" t="s">
        <v>73</v>
      </c>
      <c r="K68" t="str" cm="1">
        <f t="array" ref="K68">BIN2HEX(_xlfn.TEXTJOIN("",1,MID(HEX2BIN(A68,8),{8,7,6,5,4,3,2,1},1)),2)</f>
        <v>E0</v>
      </c>
      <c r="L68" t="str" cm="1">
        <f t="array" ref="L68">BIN2HEX(_xlfn.TEXTJOIN("",1,MID(HEX2BIN(B68,8),{8,7,6,5,4,3,2,1},1)),2)</f>
        <v>60</v>
      </c>
      <c r="M68" t="str" cm="1">
        <f t="array" ref="M68">BIN2HEX(_xlfn.TEXTJOIN("",1,MID(HEX2BIN(C68,8),{8,7,6,5,4,3,2,1},1)),2)</f>
        <v>60</v>
      </c>
      <c r="N68" t="str" cm="1">
        <f t="array" ref="N68">BIN2HEX(_xlfn.TEXTJOIN("",1,MID(HEX2BIN(D68,8),{8,7,6,5,4,3,2,1},1)),2)</f>
        <v>7C</v>
      </c>
      <c r="O68" t="str" cm="1">
        <f t="array" ref="O68">BIN2HEX(_xlfn.TEXTJOIN("",1,MID(HEX2BIN(E68,8),{8,7,6,5,4,3,2,1},1)),2)</f>
        <v>66</v>
      </c>
      <c r="P68" t="str" cm="1">
        <f t="array" ref="P68">BIN2HEX(_xlfn.TEXTJOIN("",1,MID(HEX2BIN(F68,8),{8,7,6,5,4,3,2,1},1)),2)</f>
        <v>66</v>
      </c>
      <c r="Q68" t="str" cm="1">
        <f t="array" ref="Q68">BIN2HEX(_xlfn.TEXTJOIN("",1,MID(HEX2BIN(G68,8),{8,7,6,5,4,3,2,1},1)),2)</f>
        <v>DC</v>
      </c>
      <c r="R68" t="str" cm="1">
        <f t="array" ref="R68">BIN2HEX(_xlfn.TEXTJOIN("",1,MID(HEX2BIN(H68,8),{8,7,6,5,4,3,2,1},1)),2)</f>
        <v>00</v>
      </c>
      <c r="T68" t="str">
        <f t="shared" si="8"/>
        <v>E060607C6666DC00</v>
      </c>
    </row>
    <row r="69" spans="1:20" x14ac:dyDescent="0.25">
      <c r="A69" t="str">
        <f>"00"</f>
        <v>00</v>
      </c>
      <c r="B69" t="str">
        <f>"00"</f>
        <v>00</v>
      </c>
      <c r="C69" t="s">
        <v>8</v>
      </c>
      <c r="D69">
        <v>33</v>
      </c>
      <c r="E69" t="str">
        <f>"03"</f>
        <v>03</v>
      </c>
      <c r="F69">
        <v>33</v>
      </c>
      <c r="G69" t="s">
        <v>8</v>
      </c>
      <c r="H69" t="str">
        <f t="shared" si="7"/>
        <v>00</v>
      </c>
      <c r="I69" t="s">
        <v>74</v>
      </c>
      <c r="K69" t="str" cm="1">
        <f t="array" ref="K69">BIN2HEX(_xlfn.TEXTJOIN("",1,MID(HEX2BIN(A69,8),{8,7,6,5,4,3,2,1},1)),2)</f>
        <v>00</v>
      </c>
      <c r="L69" t="str" cm="1">
        <f t="array" ref="L69">BIN2HEX(_xlfn.TEXTJOIN("",1,MID(HEX2BIN(B69,8),{8,7,6,5,4,3,2,1},1)),2)</f>
        <v>00</v>
      </c>
      <c r="M69" t="str" cm="1">
        <f t="array" ref="M69">BIN2HEX(_xlfn.TEXTJOIN("",1,MID(HEX2BIN(C69,8),{8,7,6,5,4,3,2,1},1)),2)</f>
        <v>78</v>
      </c>
      <c r="N69" t="str" cm="1">
        <f t="array" ref="N69">BIN2HEX(_xlfn.TEXTJOIN("",1,MID(HEX2BIN(D69,8),{8,7,6,5,4,3,2,1},1)),2)</f>
        <v>CC</v>
      </c>
      <c r="O69" t="str" cm="1">
        <f t="array" ref="O69">BIN2HEX(_xlfn.TEXTJOIN("",1,MID(HEX2BIN(E69,8),{8,7,6,5,4,3,2,1},1)),2)</f>
        <v>C0</v>
      </c>
      <c r="P69" t="str" cm="1">
        <f t="array" ref="P69">BIN2HEX(_xlfn.TEXTJOIN("",1,MID(HEX2BIN(F69,8),{8,7,6,5,4,3,2,1},1)),2)</f>
        <v>CC</v>
      </c>
      <c r="Q69" t="str" cm="1">
        <f t="array" ref="Q69">BIN2HEX(_xlfn.TEXTJOIN("",1,MID(HEX2BIN(G69,8),{8,7,6,5,4,3,2,1},1)),2)</f>
        <v>78</v>
      </c>
      <c r="R69" t="str" cm="1">
        <f t="array" ref="R69">BIN2HEX(_xlfn.TEXTJOIN("",1,MID(HEX2BIN(H69,8),{8,7,6,5,4,3,2,1},1)),2)</f>
        <v>00</v>
      </c>
      <c r="T69" t="str">
        <f t="shared" si="8"/>
        <v>000078CCC0CC7800</v>
      </c>
    </row>
    <row r="70" spans="1:20" x14ac:dyDescent="0.25">
      <c r="A70">
        <v>38</v>
      </c>
      <c r="B70">
        <v>30</v>
      </c>
      <c r="C70">
        <v>30</v>
      </c>
      <c r="D70" t="s">
        <v>75</v>
      </c>
      <c r="E70">
        <v>33</v>
      </c>
      <c r="F70">
        <v>33</v>
      </c>
      <c r="G70" t="s">
        <v>13</v>
      </c>
      <c r="H70" t="str">
        <f t="shared" si="7"/>
        <v>00</v>
      </c>
      <c r="I70" t="s">
        <v>76</v>
      </c>
      <c r="K70" t="str" cm="1">
        <f t="array" ref="K70">BIN2HEX(_xlfn.TEXTJOIN("",1,MID(HEX2BIN(A70,8),{8,7,6,5,4,3,2,1},1)),2)</f>
        <v>1C</v>
      </c>
      <c r="L70" t="str" cm="1">
        <f t="array" ref="L70">BIN2HEX(_xlfn.TEXTJOIN("",1,MID(HEX2BIN(B70,8),{8,7,6,5,4,3,2,1},1)),2)</f>
        <v>0C</v>
      </c>
      <c r="M70" t="str" cm="1">
        <f t="array" ref="M70">BIN2HEX(_xlfn.TEXTJOIN("",1,MID(HEX2BIN(C70,8),{8,7,6,5,4,3,2,1},1)),2)</f>
        <v>0C</v>
      </c>
      <c r="N70" t="str" cm="1">
        <f t="array" ref="N70">BIN2HEX(_xlfn.TEXTJOIN("",1,MID(HEX2BIN(D70,8),{8,7,6,5,4,3,2,1},1)),2)</f>
        <v>7C</v>
      </c>
      <c r="O70" t="str" cm="1">
        <f t="array" ref="O70">BIN2HEX(_xlfn.TEXTJOIN("",1,MID(HEX2BIN(E70,8),{8,7,6,5,4,3,2,1},1)),2)</f>
        <v>CC</v>
      </c>
      <c r="P70" t="str" cm="1">
        <f t="array" ref="P70">BIN2HEX(_xlfn.TEXTJOIN("",1,MID(HEX2BIN(F70,8),{8,7,6,5,4,3,2,1},1)),2)</f>
        <v>CC</v>
      </c>
      <c r="Q70" t="str" cm="1">
        <f t="array" ref="Q70">BIN2HEX(_xlfn.TEXTJOIN("",1,MID(HEX2BIN(G70,8),{8,7,6,5,4,3,2,1},1)),2)</f>
        <v>76</v>
      </c>
      <c r="R70" t="str" cm="1">
        <f t="array" ref="R70">BIN2HEX(_xlfn.TEXTJOIN("",1,MID(HEX2BIN(H70,8),{8,7,6,5,4,3,2,1},1)),2)</f>
        <v>00</v>
      </c>
      <c r="T70" t="str">
        <f t="shared" si="8"/>
        <v>1C0C0C7CCCCC7600</v>
      </c>
    </row>
    <row r="71" spans="1:20" x14ac:dyDescent="0.25">
      <c r="A71" t="str">
        <f>"00"</f>
        <v>00</v>
      </c>
      <c r="B71" t="str">
        <f>"00"</f>
        <v>00</v>
      </c>
      <c r="C71" t="s">
        <v>8</v>
      </c>
      <c r="D71">
        <v>33</v>
      </c>
      <c r="E71" t="s">
        <v>77</v>
      </c>
      <c r="F71" t="str">
        <f>"03"</f>
        <v>03</v>
      </c>
      <c r="G71" t="s">
        <v>8</v>
      </c>
      <c r="H71" t="str">
        <f t="shared" si="7"/>
        <v>00</v>
      </c>
      <c r="I71" t="s">
        <v>78</v>
      </c>
      <c r="K71" t="str" cm="1">
        <f t="array" ref="K71">BIN2HEX(_xlfn.TEXTJOIN("",1,MID(HEX2BIN(A71,8),{8,7,6,5,4,3,2,1},1)),2)</f>
        <v>00</v>
      </c>
      <c r="L71" t="str" cm="1">
        <f t="array" ref="L71">BIN2HEX(_xlfn.TEXTJOIN("",1,MID(HEX2BIN(B71,8),{8,7,6,5,4,3,2,1},1)),2)</f>
        <v>00</v>
      </c>
      <c r="M71" t="str" cm="1">
        <f t="array" ref="M71">BIN2HEX(_xlfn.TEXTJOIN("",1,MID(HEX2BIN(C71,8),{8,7,6,5,4,3,2,1},1)),2)</f>
        <v>78</v>
      </c>
      <c r="N71" t="str" cm="1">
        <f t="array" ref="N71">BIN2HEX(_xlfn.TEXTJOIN("",1,MID(HEX2BIN(D71,8),{8,7,6,5,4,3,2,1},1)),2)</f>
        <v>CC</v>
      </c>
      <c r="O71" t="str" cm="1">
        <f t="array" ref="O71">BIN2HEX(_xlfn.TEXTJOIN("",1,MID(HEX2BIN(E71,8),{8,7,6,5,4,3,2,1},1)),2)</f>
        <v>FC</v>
      </c>
      <c r="P71" t="str" cm="1">
        <f t="array" ref="P71">BIN2HEX(_xlfn.TEXTJOIN("",1,MID(HEX2BIN(F71,8),{8,7,6,5,4,3,2,1},1)),2)</f>
        <v>C0</v>
      </c>
      <c r="Q71" t="str" cm="1">
        <f t="array" ref="Q71">BIN2HEX(_xlfn.TEXTJOIN("",1,MID(HEX2BIN(G71,8),{8,7,6,5,4,3,2,1},1)),2)</f>
        <v>78</v>
      </c>
      <c r="R71" t="str" cm="1">
        <f t="array" ref="R71">BIN2HEX(_xlfn.TEXTJOIN("",1,MID(HEX2BIN(H71,8),{8,7,6,5,4,3,2,1},1)),2)</f>
        <v>00</v>
      </c>
      <c r="T71" t="str">
        <f t="shared" si="8"/>
        <v>000078CCFCC07800</v>
      </c>
    </row>
    <row r="72" spans="1:20" x14ac:dyDescent="0.25">
      <c r="A72" t="s">
        <v>12</v>
      </c>
      <c r="B72">
        <v>36</v>
      </c>
      <c r="C72" t="str">
        <f>"06"</f>
        <v>06</v>
      </c>
      <c r="D72" t="s">
        <v>79</v>
      </c>
      <c r="E72" t="str">
        <f>"06"</f>
        <v>06</v>
      </c>
      <c r="F72" t="str">
        <f>"06"</f>
        <v>06</v>
      </c>
      <c r="G72" t="s">
        <v>40</v>
      </c>
      <c r="H72" t="str">
        <f t="shared" si="7"/>
        <v>00</v>
      </c>
      <c r="I72" t="s">
        <v>80</v>
      </c>
      <c r="K72" t="str" cm="1">
        <f t="array" ref="K72">BIN2HEX(_xlfn.TEXTJOIN("",1,MID(HEX2BIN(A72,8),{8,7,6,5,4,3,2,1},1)),2)</f>
        <v>38</v>
      </c>
      <c r="L72" t="str" cm="1">
        <f t="array" ref="L72">BIN2HEX(_xlfn.TEXTJOIN("",1,MID(HEX2BIN(B72,8),{8,7,6,5,4,3,2,1},1)),2)</f>
        <v>6C</v>
      </c>
      <c r="M72" t="str" cm="1">
        <f t="array" ref="M72">BIN2HEX(_xlfn.TEXTJOIN("",1,MID(HEX2BIN(C72,8),{8,7,6,5,4,3,2,1},1)),2)</f>
        <v>60</v>
      </c>
      <c r="N72" t="str" cm="1">
        <f t="array" ref="N72">BIN2HEX(_xlfn.TEXTJOIN("",1,MID(HEX2BIN(D72,8),{8,7,6,5,4,3,2,1},1)),2)</f>
        <v>F0</v>
      </c>
      <c r="O72" t="str" cm="1">
        <f t="array" ref="O72">BIN2HEX(_xlfn.TEXTJOIN("",1,MID(HEX2BIN(E72,8),{8,7,6,5,4,3,2,1},1)),2)</f>
        <v>60</v>
      </c>
      <c r="P72" t="str" cm="1">
        <f t="array" ref="P72">BIN2HEX(_xlfn.TEXTJOIN("",1,MID(HEX2BIN(F72,8),{8,7,6,5,4,3,2,1},1)),2)</f>
        <v>60</v>
      </c>
      <c r="Q72" t="str" cm="1">
        <f t="array" ref="Q72">BIN2HEX(_xlfn.TEXTJOIN("",1,MID(HEX2BIN(G72,8),{8,7,6,5,4,3,2,1},1)),2)</f>
        <v>F0</v>
      </c>
      <c r="R72" t="str" cm="1">
        <f t="array" ref="R72">BIN2HEX(_xlfn.TEXTJOIN("",1,MID(HEX2BIN(H72,8),{8,7,6,5,4,3,2,1},1)),2)</f>
        <v>00</v>
      </c>
      <c r="T72" t="str">
        <f t="shared" si="8"/>
        <v>386C60F06060F000</v>
      </c>
    </row>
    <row r="73" spans="1:20" x14ac:dyDescent="0.25">
      <c r="A73" t="str">
        <f>"00"</f>
        <v>00</v>
      </c>
      <c r="B73" t="str">
        <f>"00"</f>
        <v>00</v>
      </c>
      <c r="C73" t="s">
        <v>13</v>
      </c>
      <c r="D73">
        <v>33</v>
      </c>
      <c r="E73">
        <v>33</v>
      </c>
      <c r="F73" t="s">
        <v>7</v>
      </c>
      <c r="G73">
        <v>30</v>
      </c>
      <c r="H73" t="s">
        <v>9</v>
      </c>
      <c r="I73" t="s">
        <v>81</v>
      </c>
      <c r="K73" t="str" cm="1">
        <f t="array" ref="K73">BIN2HEX(_xlfn.TEXTJOIN("",1,MID(HEX2BIN(A73,8),{8,7,6,5,4,3,2,1},1)),2)</f>
        <v>00</v>
      </c>
      <c r="L73" t="str" cm="1">
        <f t="array" ref="L73">BIN2HEX(_xlfn.TEXTJOIN("",1,MID(HEX2BIN(B73,8),{8,7,6,5,4,3,2,1},1)),2)</f>
        <v>00</v>
      </c>
      <c r="M73" t="str" cm="1">
        <f t="array" ref="M73">BIN2HEX(_xlfn.TEXTJOIN("",1,MID(HEX2BIN(C73,8),{8,7,6,5,4,3,2,1},1)),2)</f>
        <v>76</v>
      </c>
      <c r="N73" t="str" cm="1">
        <f t="array" ref="N73">BIN2HEX(_xlfn.TEXTJOIN("",1,MID(HEX2BIN(D73,8),{8,7,6,5,4,3,2,1},1)),2)</f>
        <v>CC</v>
      </c>
      <c r="O73" t="str" cm="1">
        <f t="array" ref="O73">BIN2HEX(_xlfn.TEXTJOIN("",1,MID(HEX2BIN(E73,8),{8,7,6,5,4,3,2,1},1)),2)</f>
        <v>CC</v>
      </c>
      <c r="P73" t="str" cm="1">
        <f t="array" ref="P73">BIN2HEX(_xlfn.TEXTJOIN("",1,MID(HEX2BIN(F73,8),{8,7,6,5,4,3,2,1},1)),2)</f>
        <v>7C</v>
      </c>
      <c r="Q73" t="str" cm="1">
        <f t="array" ref="Q73">BIN2HEX(_xlfn.TEXTJOIN("",1,MID(HEX2BIN(G73,8),{8,7,6,5,4,3,2,1},1)),2)</f>
        <v>0C</v>
      </c>
      <c r="R73" t="str" cm="1">
        <f t="array" ref="R73">BIN2HEX(_xlfn.TEXTJOIN("",1,MID(HEX2BIN(H73,8),{8,7,6,5,4,3,2,1},1)),2)</f>
        <v>F8</v>
      </c>
      <c r="T73" t="str">
        <f t="shared" si="8"/>
        <v>000076CCCC7C0CF8</v>
      </c>
    </row>
    <row r="74" spans="1:20" x14ac:dyDescent="0.25">
      <c r="A74" t="str">
        <f>"07"</f>
        <v>07</v>
      </c>
      <c r="B74" t="str">
        <f>"06"</f>
        <v>06</v>
      </c>
      <c r="C74">
        <v>36</v>
      </c>
      <c r="D74" t="s">
        <v>13</v>
      </c>
      <c r="E74">
        <v>66</v>
      </c>
      <c r="F74">
        <v>66</v>
      </c>
      <c r="G74">
        <v>67</v>
      </c>
      <c r="H74" t="str">
        <f>"00"</f>
        <v>00</v>
      </c>
      <c r="I74" t="s">
        <v>82</v>
      </c>
      <c r="K74" t="str" cm="1">
        <f t="array" ref="K74">BIN2HEX(_xlfn.TEXTJOIN("",1,MID(HEX2BIN(A74,8),{8,7,6,5,4,3,2,1},1)),2)</f>
        <v>E0</v>
      </c>
      <c r="L74" t="str" cm="1">
        <f t="array" ref="L74">BIN2HEX(_xlfn.TEXTJOIN("",1,MID(HEX2BIN(B74,8),{8,7,6,5,4,3,2,1},1)),2)</f>
        <v>60</v>
      </c>
      <c r="M74" t="str" cm="1">
        <f t="array" ref="M74">BIN2HEX(_xlfn.TEXTJOIN("",1,MID(HEX2BIN(C74,8),{8,7,6,5,4,3,2,1},1)),2)</f>
        <v>6C</v>
      </c>
      <c r="N74" t="str" cm="1">
        <f t="array" ref="N74">BIN2HEX(_xlfn.TEXTJOIN("",1,MID(HEX2BIN(D74,8),{8,7,6,5,4,3,2,1},1)),2)</f>
        <v>76</v>
      </c>
      <c r="O74" t="str" cm="1">
        <f t="array" ref="O74">BIN2HEX(_xlfn.TEXTJOIN("",1,MID(HEX2BIN(E74,8),{8,7,6,5,4,3,2,1},1)),2)</f>
        <v>66</v>
      </c>
      <c r="P74" t="str" cm="1">
        <f t="array" ref="P74">BIN2HEX(_xlfn.TEXTJOIN("",1,MID(HEX2BIN(F74,8),{8,7,6,5,4,3,2,1},1)),2)</f>
        <v>66</v>
      </c>
      <c r="Q74" t="str" cm="1">
        <f t="array" ref="Q74">BIN2HEX(_xlfn.TEXTJOIN("",1,MID(HEX2BIN(G74,8),{8,7,6,5,4,3,2,1},1)),2)</f>
        <v>E6</v>
      </c>
      <c r="R74" t="str" cm="1">
        <f t="array" ref="R74">BIN2HEX(_xlfn.TEXTJOIN("",1,MID(HEX2BIN(H74,8),{8,7,6,5,4,3,2,1},1)),2)</f>
        <v>00</v>
      </c>
      <c r="T74" t="str">
        <f t="shared" si="8"/>
        <v>E0606C766666E600</v>
      </c>
    </row>
    <row r="75" spans="1:20" x14ac:dyDescent="0.25">
      <c r="A75" t="s">
        <v>6</v>
      </c>
      <c r="B75" t="str">
        <f>"00"</f>
        <v>00</v>
      </c>
      <c r="C75" t="s">
        <v>27</v>
      </c>
      <c r="D75" t="s">
        <v>6</v>
      </c>
      <c r="E75" t="s">
        <v>6</v>
      </c>
      <c r="F75" t="s">
        <v>6</v>
      </c>
      <c r="G75" t="s">
        <v>8</v>
      </c>
      <c r="H75" t="str">
        <f>"00"</f>
        <v>00</v>
      </c>
      <c r="I75" t="s">
        <v>83</v>
      </c>
      <c r="K75" t="str" cm="1">
        <f t="array" ref="K75">BIN2HEX(_xlfn.TEXTJOIN("",1,MID(HEX2BIN(A75,8),{8,7,6,5,4,3,2,1},1)),2)</f>
        <v>30</v>
      </c>
      <c r="L75" t="str" cm="1">
        <f t="array" ref="L75">BIN2HEX(_xlfn.TEXTJOIN("",1,MID(HEX2BIN(B75,8),{8,7,6,5,4,3,2,1},1)),2)</f>
        <v>00</v>
      </c>
      <c r="M75" t="str" cm="1">
        <f t="array" ref="M75">BIN2HEX(_xlfn.TEXTJOIN("",1,MID(HEX2BIN(C75,8),{8,7,6,5,4,3,2,1},1)),2)</f>
        <v>70</v>
      </c>
      <c r="N75" t="str" cm="1">
        <f t="array" ref="N75">BIN2HEX(_xlfn.TEXTJOIN("",1,MID(HEX2BIN(D75,8),{8,7,6,5,4,3,2,1},1)),2)</f>
        <v>30</v>
      </c>
      <c r="O75" t="str" cm="1">
        <f t="array" ref="O75">BIN2HEX(_xlfn.TEXTJOIN("",1,MID(HEX2BIN(E75,8),{8,7,6,5,4,3,2,1},1)),2)</f>
        <v>30</v>
      </c>
      <c r="P75" t="str" cm="1">
        <f t="array" ref="P75">BIN2HEX(_xlfn.TEXTJOIN("",1,MID(HEX2BIN(F75,8),{8,7,6,5,4,3,2,1},1)),2)</f>
        <v>30</v>
      </c>
      <c r="Q75" t="str" cm="1">
        <f t="array" ref="Q75">BIN2HEX(_xlfn.TEXTJOIN("",1,MID(HEX2BIN(G75,8),{8,7,6,5,4,3,2,1},1)),2)</f>
        <v>78</v>
      </c>
      <c r="R75" t="str" cm="1">
        <f t="array" ref="R75">BIN2HEX(_xlfn.TEXTJOIN("",1,MID(HEX2BIN(H75,8),{8,7,6,5,4,3,2,1},1)),2)</f>
        <v>00</v>
      </c>
      <c r="T75" t="str">
        <f t="shared" si="8"/>
        <v>3000703030307800</v>
      </c>
    </row>
    <row r="76" spans="1:20" x14ac:dyDescent="0.25">
      <c r="A76">
        <v>30</v>
      </c>
      <c r="B76" t="str">
        <f>"00"</f>
        <v>00</v>
      </c>
      <c r="C76">
        <v>30</v>
      </c>
      <c r="D76">
        <v>30</v>
      </c>
      <c r="E76">
        <v>30</v>
      </c>
      <c r="F76">
        <v>33</v>
      </c>
      <c r="G76">
        <v>33</v>
      </c>
      <c r="H76" t="s">
        <v>8</v>
      </c>
      <c r="I76" t="s">
        <v>84</v>
      </c>
      <c r="K76" t="str" cm="1">
        <f t="array" ref="K76">BIN2HEX(_xlfn.TEXTJOIN("",1,MID(HEX2BIN(A76,8),{8,7,6,5,4,3,2,1},1)),2)</f>
        <v>0C</v>
      </c>
      <c r="L76" t="str" cm="1">
        <f t="array" ref="L76">BIN2HEX(_xlfn.TEXTJOIN("",1,MID(HEX2BIN(B76,8),{8,7,6,5,4,3,2,1},1)),2)</f>
        <v>00</v>
      </c>
      <c r="M76" t="str" cm="1">
        <f t="array" ref="M76">BIN2HEX(_xlfn.TEXTJOIN("",1,MID(HEX2BIN(C76,8),{8,7,6,5,4,3,2,1},1)),2)</f>
        <v>0C</v>
      </c>
      <c r="N76" t="str" cm="1">
        <f t="array" ref="N76">BIN2HEX(_xlfn.TEXTJOIN("",1,MID(HEX2BIN(D76,8),{8,7,6,5,4,3,2,1},1)),2)</f>
        <v>0C</v>
      </c>
      <c r="O76" t="str" cm="1">
        <f t="array" ref="O76">BIN2HEX(_xlfn.TEXTJOIN("",1,MID(HEX2BIN(E76,8),{8,7,6,5,4,3,2,1},1)),2)</f>
        <v>0C</v>
      </c>
      <c r="P76" t="str" cm="1">
        <f t="array" ref="P76">BIN2HEX(_xlfn.TEXTJOIN("",1,MID(HEX2BIN(F76,8),{8,7,6,5,4,3,2,1},1)),2)</f>
        <v>CC</v>
      </c>
      <c r="Q76" t="str" cm="1">
        <f t="array" ref="Q76">BIN2HEX(_xlfn.TEXTJOIN("",1,MID(HEX2BIN(G76,8),{8,7,6,5,4,3,2,1},1)),2)</f>
        <v>CC</v>
      </c>
      <c r="R76" t="str" cm="1">
        <f t="array" ref="R76">BIN2HEX(_xlfn.TEXTJOIN("",1,MID(HEX2BIN(H76,8),{8,7,6,5,4,3,2,1},1)),2)</f>
        <v>78</v>
      </c>
      <c r="T76" t="str">
        <f t="shared" si="8"/>
        <v>0C000C0C0CCCCC78</v>
      </c>
    </row>
    <row r="77" spans="1:20" x14ac:dyDescent="0.25">
      <c r="A77" t="str">
        <f>"07"</f>
        <v>07</v>
      </c>
      <c r="B77" t="str">
        <f>"06"</f>
        <v>06</v>
      </c>
      <c r="C77">
        <v>66</v>
      </c>
      <c r="D77">
        <v>36</v>
      </c>
      <c r="E77" t="s">
        <v>8</v>
      </c>
      <c r="F77">
        <v>36</v>
      </c>
      <c r="G77">
        <v>67</v>
      </c>
      <c r="H77" t="str">
        <f>"00"</f>
        <v>00</v>
      </c>
      <c r="I77" t="s">
        <v>85</v>
      </c>
      <c r="K77" t="str" cm="1">
        <f t="array" ref="K77">BIN2HEX(_xlfn.TEXTJOIN("",1,MID(HEX2BIN(A77,8),{8,7,6,5,4,3,2,1},1)),2)</f>
        <v>E0</v>
      </c>
      <c r="L77" t="str" cm="1">
        <f t="array" ref="L77">BIN2HEX(_xlfn.TEXTJOIN("",1,MID(HEX2BIN(B77,8),{8,7,6,5,4,3,2,1},1)),2)</f>
        <v>60</v>
      </c>
      <c r="M77" t="str" cm="1">
        <f t="array" ref="M77">BIN2HEX(_xlfn.TEXTJOIN("",1,MID(HEX2BIN(C77,8),{8,7,6,5,4,3,2,1},1)),2)</f>
        <v>66</v>
      </c>
      <c r="N77" t="str" cm="1">
        <f t="array" ref="N77">BIN2HEX(_xlfn.TEXTJOIN("",1,MID(HEX2BIN(D77,8),{8,7,6,5,4,3,2,1},1)),2)</f>
        <v>6C</v>
      </c>
      <c r="O77" t="str" cm="1">
        <f t="array" ref="O77">BIN2HEX(_xlfn.TEXTJOIN("",1,MID(HEX2BIN(E77,8),{8,7,6,5,4,3,2,1},1)),2)</f>
        <v>78</v>
      </c>
      <c r="P77" t="str" cm="1">
        <f t="array" ref="P77">BIN2HEX(_xlfn.TEXTJOIN("",1,MID(HEX2BIN(F77,8),{8,7,6,5,4,3,2,1},1)),2)</f>
        <v>6C</v>
      </c>
      <c r="Q77" t="str" cm="1">
        <f t="array" ref="Q77">BIN2HEX(_xlfn.TEXTJOIN("",1,MID(HEX2BIN(G77,8),{8,7,6,5,4,3,2,1},1)),2)</f>
        <v>E6</v>
      </c>
      <c r="R77" t="str" cm="1">
        <f t="array" ref="R77">BIN2HEX(_xlfn.TEXTJOIN("",1,MID(HEX2BIN(H77,8),{8,7,6,5,4,3,2,1},1)),2)</f>
        <v>00</v>
      </c>
      <c r="T77" t="str">
        <f t="shared" si="8"/>
        <v>E060666C786CE600</v>
      </c>
    </row>
    <row r="78" spans="1:20" x14ac:dyDescent="0.25">
      <c r="A78" t="s">
        <v>27</v>
      </c>
      <c r="B78" t="s">
        <v>6</v>
      </c>
      <c r="C78" t="s">
        <v>6</v>
      </c>
      <c r="D78" t="s">
        <v>6</v>
      </c>
      <c r="E78" t="s">
        <v>6</v>
      </c>
      <c r="F78" t="s">
        <v>6</v>
      </c>
      <c r="G78" t="s">
        <v>8</v>
      </c>
      <c r="H78" t="str">
        <f>"00"</f>
        <v>00</v>
      </c>
      <c r="I78" t="s">
        <v>86</v>
      </c>
      <c r="K78" t="str" cm="1">
        <f t="array" ref="K78">BIN2HEX(_xlfn.TEXTJOIN("",1,MID(HEX2BIN(A78,8),{8,7,6,5,4,3,2,1},1)),2)</f>
        <v>70</v>
      </c>
      <c r="L78" t="str" cm="1">
        <f t="array" ref="L78">BIN2HEX(_xlfn.TEXTJOIN("",1,MID(HEX2BIN(B78,8),{8,7,6,5,4,3,2,1},1)),2)</f>
        <v>30</v>
      </c>
      <c r="M78" t="str" cm="1">
        <f t="array" ref="M78">BIN2HEX(_xlfn.TEXTJOIN("",1,MID(HEX2BIN(C78,8),{8,7,6,5,4,3,2,1},1)),2)</f>
        <v>30</v>
      </c>
      <c r="N78" t="str" cm="1">
        <f t="array" ref="N78">BIN2HEX(_xlfn.TEXTJOIN("",1,MID(HEX2BIN(D78,8),{8,7,6,5,4,3,2,1},1)),2)</f>
        <v>30</v>
      </c>
      <c r="O78" t="str" cm="1">
        <f t="array" ref="O78">BIN2HEX(_xlfn.TEXTJOIN("",1,MID(HEX2BIN(E78,8),{8,7,6,5,4,3,2,1},1)),2)</f>
        <v>30</v>
      </c>
      <c r="P78" t="str" cm="1">
        <f t="array" ref="P78">BIN2HEX(_xlfn.TEXTJOIN("",1,MID(HEX2BIN(F78,8),{8,7,6,5,4,3,2,1},1)),2)</f>
        <v>30</v>
      </c>
      <c r="Q78" t="str" cm="1">
        <f t="array" ref="Q78">BIN2HEX(_xlfn.TEXTJOIN("",1,MID(HEX2BIN(G78,8),{8,7,6,5,4,3,2,1},1)),2)</f>
        <v>78</v>
      </c>
      <c r="R78" t="str" cm="1">
        <f t="array" ref="R78">BIN2HEX(_xlfn.TEXTJOIN("",1,MID(HEX2BIN(H78,8),{8,7,6,5,4,3,2,1},1)),2)</f>
        <v>00</v>
      </c>
      <c r="T78" t="str">
        <f t="shared" si="8"/>
        <v>7030303030307800</v>
      </c>
    </row>
    <row r="79" spans="1:20" x14ac:dyDescent="0.25">
      <c r="A79" t="str">
        <f t="shared" ref="A79:B85" si="9">"00"</f>
        <v>00</v>
      </c>
      <c r="B79" t="str">
        <f t="shared" si="9"/>
        <v>00</v>
      </c>
      <c r="C79">
        <v>33</v>
      </c>
      <c r="D79" t="s">
        <v>4</v>
      </c>
      <c r="E79" t="s">
        <v>4</v>
      </c>
      <c r="F79" t="s">
        <v>49</v>
      </c>
      <c r="G79">
        <v>63</v>
      </c>
      <c r="H79" t="str">
        <f>"00"</f>
        <v>00</v>
      </c>
      <c r="I79" t="s">
        <v>87</v>
      </c>
      <c r="K79" t="str" cm="1">
        <f t="array" ref="K79">BIN2HEX(_xlfn.TEXTJOIN("",1,MID(HEX2BIN(A79,8),{8,7,6,5,4,3,2,1},1)),2)</f>
        <v>00</v>
      </c>
      <c r="L79" t="str" cm="1">
        <f t="array" ref="L79">BIN2HEX(_xlfn.TEXTJOIN("",1,MID(HEX2BIN(B79,8),{8,7,6,5,4,3,2,1},1)),2)</f>
        <v>00</v>
      </c>
      <c r="M79" t="str" cm="1">
        <f t="array" ref="M79">BIN2HEX(_xlfn.TEXTJOIN("",1,MID(HEX2BIN(C79,8),{8,7,6,5,4,3,2,1},1)),2)</f>
        <v>CC</v>
      </c>
      <c r="N79" t="str" cm="1">
        <f t="array" ref="N79">BIN2HEX(_xlfn.TEXTJOIN("",1,MID(HEX2BIN(D79,8),{8,7,6,5,4,3,2,1},1)),2)</f>
        <v>FE</v>
      </c>
      <c r="O79" t="str" cm="1">
        <f t="array" ref="O79">BIN2HEX(_xlfn.TEXTJOIN("",1,MID(HEX2BIN(E79,8),{8,7,6,5,4,3,2,1},1)),2)</f>
        <v>FE</v>
      </c>
      <c r="P79" t="str" cm="1">
        <f t="array" ref="P79">BIN2HEX(_xlfn.TEXTJOIN("",1,MID(HEX2BIN(F79,8),{8,7,6,5,4,3,2,1},1)),2)</f>
        <v>D6</v>
      </c>
      <c r="Q79" t="str" cm="1">
        <f t="array" ref="Q79">BIN2HEX(_xlfn.TEXTJOIN("",1,MID(HEX2BIN(G79,8),{8,7,6,5,4,3,2,1},1)),2)</f>
        <v>C6</v>
      </c>
      <c r="R79" t="str" cm="1">
        <f t="array" ref="R79">BIN2HEX(_xlfn.TEXTJOIN("",1,MID(HEX2BIN(H79,8),{8,7,6,5,4,3,2,1},1)),2)</f>
        <v>00</v>
      </c>
      <c r="T79" t="str">
        <f t="shared" si="8"/>
        <v>0000CCFEFED6C600</v>
      </c>
    </row>
    <row r="80" spans="1:20" x14ac:dyDescent="0.25">
      <c r="A80" t="str">
        <f t="shared" si="9"/>
        <v>00</v>
      </c>
      <c r="B80" t="str">
        <f t="shared" si="9"/>
        <v>00</v>
      </c>
      <c r="C80" t="s">
        <v>9</v>
      </c>
      <c r="D80">
        <v>33</v>
      </c>
      <c r="E80">
        <v>33</v>
      </c>
      <c r="F80">
        <v>33</v>
      </c>
      <c r="G80">
        <v>33</v>
      </c>
      <c r="H80" t="str">
        <f>"00"</f>
        <v>00</v>
      </c>
      <c r="I80" t="s">
        <v>88</v>
      </c>
      <c r="K80" t="str" cm="1">
        <f t="array" ref="K80">BIN2HEX(_xlfn.TEXTJOIN("",1,MID(HEX2BIN(A80,8),{8,7,6,5,4,3,2,1},1)),2)</f>
        <v>00</v>
      </c>
      <c r="L80" t="str" cm="1">
        <f t="array" ref="L80">BIN2HEX(_xlfn.TEXTJOIN("",1,MID(HEX2BIN(B80,8),{8,7,6,5,4,3,2,1},1)),2)</f>
        <v>00</v>
      </c>
      <c r="M80" t="str" cm="1">
        <f t="array" ref="M80">BIN2HEX(_xlfn.TEXTJOIN("",1,MID(HEX2BIN(C80,8),{8,7,6,5,4,3,2,1},1)),2)</f>
        <v>F8</v>
      </c>
      <c r="N80" t="str" cm="1">
        <f t="array" ref="N80">BIN2HEX(_xlfn.TEXTJOIN("",1,MID(HEX2BIN(D80,8),{8,7,6,5,4,3,2,1},1)),2)</f>
        <v>CC</v>
      </c>
      <c r="O80" t="str" cm="1">
        <f t="array" ref="O80">BIN2HEX(_xlfn.TEXTJOIN("",1,MID(HEX2BIN(E80,8),{8,7,6,5,4,3,2,1},1)),2)</f>
        <v>CC</v>
      </c>
      <c r="P80" t="str" cm="1">
        <f t="array" ref="P80">BIN2HEX(_xlfn.TEXTJOIN("",1,MID(HEX2BIN(F80,8),{8,7,6,5,4,3,2,1},1)),2)</f>
        <v>CC</v>
      </c>
      <c r="Q80" t="str" cm="1">
        <f t="array" ref="Q80">BIN2HEX(_xlfn.TEXTJOIN("",1,MID(HEX2BIN(G80,8),{8,7,6,5,4,3,2,1},1)),2)</f>
        <v>CC</v>
      </c>
      <c r="R80" t="str" cm="1">
        <f t="array" ref="R80">BIN2HEX(_xlfn.TEXTJOIN("",1,MID(HEX2BIN(H80,8),{8,7,6,5,4,3,2,1},1)),2)</f>
        <v>00</v>
      </c>
      <c r="T80" t="str">
        <f t="shared" si="8"/>
        <v>0000F8CCCCCCCC00</v>
      </c>
    </row>
    <row r="81" spans="1:20" x14ac:dyDescent="0.25">
      <c r="A81" t="str">
        <f t="shared" si="9"/>
        <v>00</v>
      </c>
      <c r="B81" t="str">
        <f t="shared" si="9"/>
        <v>00</v>
      </c>
      <c r="C81" t="s">
        <v>8</v>
      </c>
      <c r="D81">
        <v>33</v>
      </c>
      <c r="E81">
        <v>33</v>
      </c>
      <c r="F81">
        <v>33</v>
      </c>
      <c r="G81" t="s">
        <v>8</v>
      </c>
      <c r="H81" t="str">
        <f>"00"</f>
        <v>00</v>
      </c>
      <c r="I81" t="s">
        <v>89</v>
      </c>
      <c r="K81" t="str" cm="1">
        <f t="array" ref="K81">BIN2HEX(_xlfn.TEXTJOIN("",1,MID(HEX2BIN(A81,8),{8,7,6,5,4,3,2,1},1)),2)</f>
        <v>00</v>
      </c>
      <c r="L81" t="str" cm="1">
        <f t="array" ref="L81">BIN2HEX(_xlfn.TEXTJOIN("",1,MID(HEX2BIN(B81,8),{8,7,6,5,4,3,2,1},1)),2)</f>
        <v>00</v>
      </c>
      <c r="M81" t="str" cm="1">
        <f t="array" ref="M81">BIN2HEX(_xlfn.TEXTJOIN("",1,MID(HEX2BIN(C81,8),{8,7,6,5,4,3,2,1},1)),2)</f>
        <v>78</v>
      </c>
      <c r="N81" t="str" cm="1">
        <f t="array" ref="N81">BIN2HEX(_xlfn.TEXTJOIN("",1,MID(HEX2BIN(D81,8),{8,7,6,5,4,3,2,1},1)),2)</f>
        <v>CC</v>
      </c>
      <c r="O81" t="str" cm="1">
        <f t="array" ref="O81">BIN2HEX(_xlfn.TEXTJOIN("",1,MID(HEX2BIN(E81,8),{8,7,6,5,4,3,2,1},1)),2)</f>
        <v>CC</v>
      </c>
      <c r="P81" t="str" cm="1">
        <f t="array" ref="P81">BIN2HEX(_xlfn.TEXTJOIN("",1,MID(HEX2BIN(F81,8),{8,7,6,5,4,3,2,1},1)),2)</f>
        <v>CC</v>
      </c>
      <c r="Q81" t="str" cm="1">
        <f t="array" ref="Q81">BIN2HEX(_xlfn.TEXTJOIN("",1,MID(HEX2BIN(G81,8),{8,7,6,5,4,3,2,1},1)),2)</f>
        <v>78</v>
      </c>
      <c r="R81" t="str" cm="1">
        <f t="array" ref="R81">BIN2HEX(_xlfn.TEXTJOIN("",1,MID(HEX2BIN(H81,8),{8,7,6,5,4,3,2,1},1)),2)</f>
        <v>00</v>
      </c>
      <c r="T81" t="str">
        <f t="shared" si="8"/>
        <v>000078CCCCCC7800</v>
      </c>
    </row>
    <row r="82" spans="1:20" x14ac:dyDescent="0.25">
      <c r="A82" t="str">
        <f t="shared" si="9"/>
        <v>00</v>
      </c>
      <c r="B82" t="str">
        <f t="shared" si="9"/>
        <v>00</v>
      </c>
      <c r="C82" t="s">
        <v>14</v>
      </c>
      <c r="D82">
        <v>66</v>
      </c>
      <c r="E82">
        <v>66</v>
      </c>
      <c r="F82" t="s">
        <v>7</v>
      </c>
      <c r="G82" t="str">
        <f>"06"</f>
        <v>06</v>
      </c>
      <c r="H82" t="s">
        <v>40</v>
      </c>
      <c r="I82" t="s">
        <v>90</v>
      </c>
      <c r="K82" t="str" cm="1">
        <f t="array" ref="K82">BIN2HEX(_xlfn.TEXTJOIN("",1,MID(HEX2BIN(A82,8),{8,7,6,5,4,3,2,1},1)),2)</f>
        <v>00</v>
      </c>
      <c r="L82" t="str" cm="1">
        <f t="array" ref="L82">BIN2HEX(_xlfn.TEXTJOIN("",1,MID(HEX2BIN(B82,8),{8,7,6,5,4,3,2,1},1)),2)</f>
        <v>00</v>
      </c>
      <c r="M82" t="str" cm="1">
        <f t="array" ref="M82">BIN2HEX(_xlfn.TEXTJOIN("",1,MID(HEX2BIN(C82,8),{8,7,6,5,4,3,2,1},1)),2)</f>
        <v>DC</v>
      </c>
      <c r="N82" t="str" cm="1">
        <f t="array" ref="N82">BIN2HEX(_xlfn.TEXTJOIN("",1,MID(HEX2BIN(D82,8),{8,7,6,5,4,3,2,1},1)),2)</f>
        <v>66</v>
      </c>
      <c r="O82" t="str" cm="1">
        <f t="array" ref="O82">BIN2HEX(_xlfn.TEXTJOIN("",1,MID(HEX2BIN(E82,8),{8,7,6,5,4,3,2,1},1)),2)</f>
        <v>66</v>
      </c>
      <c r="P82" t="str" cm="1">
        <f t="array" ref="P82">BIN2HEX(_xlfn.TEXTJOIN("",1,MID(HEX2BIN(F82,8),{8,7,6,5,4,3,2,1},1)),2)</f>
        <v>7C</v>
      </c>
      <c r="Q82" t="str" cm="1">
        <f t="array" ref="Q82">BIN2HEX(_xlfn.TEXTJOIN("",1,MID(HEX2BIN(G82,8),{8,7,6,5,4,3,2,1},1)),2)</f>
        <v>60</v>
      </c>
      <c r="R82" t="str" cm="1">
        <f t="array" ref="R82">BIN2HEX(_xlfn.TEXTJOIN("",1,MID(HEX2BIN(H82,8),{8,7,6,5,4,3,2,1},1)),2)</f>
        <v>F0</v>
      </c>
      <c r="T82" t="str">
        <f t="shared" si="8"/>
        <v>0000DC66667C60F0</v>
      </c>
    </row>
    <row r="83" spans="1:20" x14ac:dyDescent="0.25">
      <c r="A83" t="str">
        <f t="shared" si="9"/>
        <v>00</v>
      </c>
      <c r="B83" t="str">
        <f t="shared" si="9"/>
        <v>00</v>
      </c>
      <c r="C83" t="s">
        <v>13</v>
      </c>
      <c r="D83">
        <v>33</v>
      </c>
      <c r="E83">
        <v>33</v>
      </c>
      <c r="F83" t="s">
        <v>7</v>
      </c>
      <c r="G83">
        <v>30</v>
      </c>
      <c r="H83">
        <v>78</v>
      </c>
      <c r="I83" t="s">
        <v>91</v>
      </c>
      <c r="K83" t="str" cm="1">
        <f t="array" ref="K83">BIN2HEX(_xlfn.TEXTJOIN("",1,MID(HEX2BIN(A83,8),{8,7,6,5,4,3,2,1},1)),2)</f>
        <v>00</v>
      </c>
      <c r="L83" t="str" cm="1">
        <f t="array" ref="L83">BIN2HEX(_xlfn.TEXTJOIN("",1,MID(HEX2BIN(B83,8),{8,7,6,5,4,3,2,1},1)),2)</f>
        <v>00</v>
      </c>
      <c r="M83" t="str" cm="1">
        <f t="array" ref="M83">BIN2HEX(_xlfn.TEXTJOIN("",1,MID(HEX2BIN(C83,8),{8,7,6,5,4,3,2,1},1)),2)</f>
        <v>76</v>
      </c>
      <c r="N83" t="str" cm="1">
        <f t="array" ref="N83">BIN2HEX(_xlfn.TEXTJOIN("",1,MID(HEX2BIN(D83,8),{8,7,6,5,4,3,2,1},1)),2)</f>
        <v>CC</v>
      </c>
      <c r="O83" t="str" cm="1">
        <f t="array" ref="O83">BIN2HEX(_xlfn.TEXTJOIN("",1,MID(HEX2BIN(E83,8),{8,7,6,5,4,3,2,1},1)),2)</f>
        <v>CC</v>
      </c>
      <c r="P83" t="str" cm="1">
        <f t="array" ref="P83">BIN2HEX(_xlfn.TEXTJOIN("",1,MID(HEX2BIN(F83,8),{8,7,6,5,4,3,2,1},1)),2)</f>
        <v>7C</v>
      </c>
      <c r="Q83" t="str" cm="1">
        <f t="array" ref="Q83">BIN2HEX(_xlfn.TEXTJOIN("",1,MID(HEX2BIN(G83,8),{8,7,6,5,4,3,2,1},1)),2)</f>
        <v>0C</v>
      </c>
      <c r="R83" t="str" cm="1">
        <f t="array" ref="R83">BIN2HEX(_xlfn.TEXTJOIN("",1,MID(HEX2BIN(H83,8),{8,7,6,5,4,3,2,1},1)),2)</f>
        <v>1E</v>
      </c>
      <c r="T83" t="str">
        <f t="shared" si="8"/>
        <v>000076CCCC7C0C1E</v>
      </c>
    </row>
    <row r="84" spans="1:20" x14ac:dyDescent="0.25">
      <c r="A84" t="str">
        <f t="shared" si="9"/>
        <v>00</v>
      </c>
      <c r="B84" t="str">
        <f t="shared" si="9"/>
        <v>00</v>
      </c>
      <c r="C84" t="s">
        <v>14</v>
      </c>
      <c r="D84" t="s">
        <v>13</v>
      </c>
      <c r="E84">
        <v>66</v>
      </c>
      <c r="F84" t="str">
        <f>"06"</f>
        <v>06</v>
      </c>
      <c r="G84" t="s">
        <v>40</v>
      </c>
      <c r="H84" t="str">
        <f t="shared" ref="H84:H90" si="10">"00"</f>
        <v>00</v>
      </c>
      <c r="I84" t="s">
        <v>92</v>
      </c>
      <c r="K84" t="str" cm="1">
        <f t="array" ref="K84">BIN2HEX(_xlfn.TEXTJOIN("",1,MID(HEX2BIN(A84,8),{8,7,6,5,4,3,2,1},1)),2)</f>
        <v>00</v>
      </c>
      <c r="L84" t="str" cm="1">
        <f t="array" ref="L84">BIN2HEX(_xlfn.TEXTJOIN("",1,MID(HEX2BIN(B84,8),{8,7,6,5,4,3,2,1},1)),2)</f>
        <v>00</v>
      </c>
      <c r="M84" t="str" cm="1">
        <f t="array" ref="M84">BIN2HEX(_xlfn.TEXTJOIN("",1,MID(HEX2BIN(C84,8),{8,7,6,5,4,3,2,1},1)),2)</f>
        <v>DC</v>
      </c>
      <c r="N84" t="str" cm="1">
        <f t="array" ref="N84">BIN2HEX(_xlfn.TEXTJOIN("",1,MID(HEX2BIN(D84,8),{8,7,6,5,4,3,2,1},1)),2)</f>
        <v>76</v>
      </c>
      <c r="O84" t="str" cm="1">
        <f t="array" ref="O84">BIN2HEX(_xlfn.TEXTJOIN("",1,MID(HEX2BIN(E84,8),{8,7,6,5,4,3,2,1},1)),2)</f>
        <v>66</v>
      </c>
      <c r="P84" t="str" cm="1">
        <f t="array" ref="P84">BIN2HEX(_xlfn.TEXTJOIN("",1,MID(HEX2BIN(F84,8),{8,7,6,5,4,3,2,1},1)),2)</f>
        <v>60</v>
      </c>
      <c r="Q84" t="str" cm="1">
        <f t="array" ref="Q84">BIN2HEX(_xlfn.TEXTJOIN("",1,MID(HEX2BIN(G84,8),{8,7,6,5,4,3,2,1},1)),2)</f>
        <v>F0</v>
      </c>
      <c r="R84" t="str" cm="1">
        <f t="array" ref="R84">BIN2HEX(_xlfn.TEXTJOIN("",1,MID(HEX2BIN(H84,8),{8,7,6,5,4,3,2,1},1)),2)</f>
        <v>00</v>
      </c>
      <c r="T84" t="str">
        <f t="shared" si="8"/>
        <v>0000DC766660F000</v>
      </c>
    </row>
    <row r="85" spans="1:20" x14ac:dyDescent="0.25">
      <c r="A85" t="str">
        <f t="shared" si="9"/>
        <v>00</v>
      </c>
      <c r="B85" t="str">
        <f t="shared" si="9"/>
        <v>00</v>
      </c>
      <c r="C85" t="s">
        <v>7</v>
      </c>
      <c r="D85" t="str">
        <f>"03"</f>
        <v>03</v>
      </c>
      <c r="E85" t="s">
        <v>8</v>
      </c>
      <c r="F85">
        <v>30</v>
      </c>
      <c r="G85" t="s">
        <v>9</v>
      </c>
      <c r="H85" t="str">
        <f t="shared" si="10"/>
        <v>00</v>
      </c>
      <c r="I85" t="s">
        <v>93</v>
      </c>
      <c r="K85" t="str" cm="1">
        <f t="array" ref="K85">BIN2HEX(_xlfn.TEXTJOIN("",1,MID(HEX2BIN(A85,8),{8,7,6,5,4,3,2,1},1)),2)</f>
        <v>00</v>
      </c>
      <c r="L85" t="str" cm="1">
        <f t="array" ref="L85">BIN2HEX(_xlfn.TEXTJOIN("",1,MID(HEX2BIN(B85,8),{8,7,6,5,4,3,2,1},1)),2)</f>
        <v>00</v>
      </c>
      <c r="M85" t="str" cm="1">
        <f t="array" ref="M85">BIN2HEX(_xlfn.TEXTJOIN("",1,MID(HEX2BIN(C85,8),{8,7,6,5,4,3,2,1},1)),2)</f>
        <v>7C</v>
      </c>
      <c r="N85" t="str" cm="1">
        <f t="array" ref="N85">BIN2HEX(_xlfn.TEXTJOIN("",1,MID(HEX2BIN(D85,8),{8,7,6,5,4,3,2,1},1)),2)</f>
        <v>C0</v>
      </c>
      <c r="O85" t="str" cm="1">
        <f t="array" ref="O85">BIN2HEX(_xlfn.TEXTJOIN("",1,MID(HEX2BIN(E85,8),{8,7,6,5,4,3,2,1},1)),2)</f>
        <v>78</v>
      </c>
      <c r="P85" t="str" cm="1">
        <f t="array" ref="P85">BIN2HEX(_xlfn.TEXTJOIN("",1,MID(HEX2BIN(F85,8),{8,7,6,5,4,3,2,1},1)),2)</f>
        <v>0C</v>
      </c>
      <c r="Q85" t="str" cm="1">
        <f t="array" ref="Q85">BIN2HEX(_xlfn.TEXTJOIN("",1,MID(HEX2BIN(G85,8),{8,7,6,5,4,3,2,1},1)),2)</f>
        <v>F8</v>
      </c>
      <c r="R85" t="str" cm="1">
        <f t="array" ref="R85">BIN2HEX(_xlfn.TEXTJOIN("",1,MID(HEX2BIN(H85,8),{8,7,6,5,4,3,2,1},1)),2)</f>
        <v>00</v>
      </c>
      <c r="T85" t="str">
        <f t="shared" si="8"/>
        <v>00007CC0780CF800</v>
      </c>
    </row>
    <row r="86" spans="1:20" x14ac:dyDescent="0.25">
      <c r="A86" t="str">
        <f>"08"</f>
        <v>08</v>
      </c>
      <c r="B86" t="s">
        <v>6</v>
      </c>
      <c r="C86" t="s">
        <v>7</v>
      </c>
      <c r="D86" t="s">
        <v>6</v>
      </c>
      <c r="E86" t="s">
        <v>6</v>
      </c>
      <c r="F86" t="s">
        <v>94</v>
      </c>
      <c r="G86">
        <v>18</v>
      </c>
      <c r="H86" t="str">
        <f t="shared" si="10"/>
        <v>00</v>
      </c>
      <c r="I86" t="s">
        <v>95</v>
      </c>
      <c r="K86" t="str" cm="1">
        <f t="array" ref="K86">BIN2HEX(_xlfn.TEXTJOIN("",1,MID(HEX2BIN(A86,8),{8,7,6,5,4,3,2,1},1)),2)</f>
        <v>10</v>
      </c>
      <c r="L86" t="str" cm="1">
        <f t="array" ref="L86">BIN2HEX(_xlfn.TEXTJOIN("",1,MID(HEX2BIN(B86,8),{8,7,6,5,4,3,2,1},1)),2)</f>
        <v>30</v>
      </c>
      <c r="M86" t="str" cm="1">
        <f t="array" ref="M86">BIN2HEX(_xlfn.TEXTJOIN("",1,MID(HEX2BIN(C86,8),{8,7,6,5,4,3,2,1},1)),2)</f>
        <v>7C</v>
      </c>
      <c r="N86" t="str" cm="1">
        <f t="array" ref="N86">BIN2HEX(_xlfn.TEXTJOIN("",1,MID(HEX2BIN(D86,8),{8,7,6,5,4,3,2,1},1)),2)</f>
        <v>30</v>
      </c>
      <c r="O86" t="str" cm="1">
        <f t="array" ref="O86">BIN2HEX(_xlfn.TEXTJOIN("",1,MID(HEX2BIN(E86,8),{8,7,6,5,4,3,2,1},1)),2)</f>
        <v>30</v>
      </c>
      <c r="P86" t="str" cm="1">
        <f t="array" ref="P86">BIN2HEX(_xlfn.TEXTJOIN("",1,MID(HEX2BIN(F86,8),{8,7,6,5,4,3,2,1},1)),2)</f>
        <v>34</v>
      </c>
      <c r="Q86" t="str" cm="1">
        <f t="array" ref="Q86">BIN2HEX(_xlfn.TEXTJOIN("",1,MID(HEX2BIN(G86,8),{8,7,6,5,4,3,2,1},1)),2)</f>
        <v>18</v>
      </c>
      <c r="R86" t="str" cm="1">
        <f t="array" ref="R86">BIN2HEX(_xlfn.TEXTJOIN("",1,MID(HEX2BIN(H86,8),{8,7,6,5,4,3,2,1},1)),2)</f>
        <v>00</v>
      </c>
      <c r="T86" t="str">
        <f t="shared" si="8"/>
        <v>10307C3030341800</v>
      </c>
    </row>
    <row r="87" spans="1:20" x14ac:dyDescent="0.25">
      <c r="A87" t="str">
        <f t="shared" ref="A87:B92" si="11">"00"</f>
        <v>00</v>
      </c>
      <c r="B87" t="str">
        <f t="shared" si="11"/>
        <v>00</v>
      </c>
      <c r="C87">
        <v>33</v>
      </c>
      <c r="D87">
        <v>33</v>
      </c>
      <c r="E87">
        <v>33</v>
      </c>
      <c r="F87">
        <v>33</v>
      </c>
      <c r="G87" t="s">
        <v>13</v>
      </c>
      <c r="H87" t="str">
        <f t="shared" si="10"/>
        <v>00</v>
      </c>
      <c r="I87" t="s">
        <v>96</v>
      </c>
      <c r="K87" t="str" cm="1">
        <f t="array" ref="K87">BIN2HEX(_xlfn.TEXTJOIN("",1,MID(HEX2BIN(A87,8),{8,7,6,5,4,3,2,1},1)),2)</f>
        <v>00</v>
      </c>
      <c r="L87" t="str" cm="1">
        <f t="array" ref="L87">BIN2HEX(_xlfn.TEXTJOIN("",1,MID(HEX2BIN(B87,8),{8,7,6,5,4,3,2,1},1)),2)</f>
        <v>00</v>
      </c>
      <c r="M87" t="str" cm="1">
        <f t="array" ref="M87">BIN2HEX(_xlfn.TEXTJOIN("",1,MID(HEX2BIN(C87,8),{8,7,6,5,4,3,2,1},1)),2)</f>
        <v>CC</v>
      </c>
      <c r="N87" t="str" cm="1">
        <f t="array" ref="N87">BIN2HEX(_xlfn.TEXTJOIN("",1,MID(HEX2BIN(D87,8),{8,7,6,5,4,3,2,1},1)),2)</f>
        <v>CC</v>
      </c>
      <c r="O87" t="str" cm="1">
        <f t="array" ref="O87">BIN2HEX(_xlfn.TEXTJOIN("",1,MID(HEX2BIN(E87,8),{8,7,6,5,4,3,2,1},1)),2)</f>
        <v>CC</v>
      </c>
      <c r="P87" t="str" cm="1">
        <f t="array" ref="P87">BIN2HEX(_xlfn.TEXTJOIN("",1,MID(HEX2BIN(F87,8),{8,7,6,5,4,3,2,1},1)),2)</f>
        <v>CC</v>
      </c>
      <c r="Q87" t="str" cm="1">
        <f t="array" ref="Q87">BIN2HEX(_xlfn.TEXTJOIN("",1,MID(HEX2BIN(G87,8),{8,7,6,5,4,3,2,1},1)),2)</f>
        <v>76</v>
      </c>
      <c r="R87" t="str" cm="1">
        <f t="array" ref="R87">BIN2HEX(_xlfn.TEXTJOIN("",1,MID(HEX2BIN(H87,8),{8,7,6,5,4,3,2,1},1)),2)</f>
        <v>00</v>
      </c>
      <c r="T87" t="str">
        <f t="shared" si="8"/>
        <v>0000CCCCCCCC7600</v>
      </c>
    </row>
    <row r="88" spans="1:20" x14ac:dyDescent="0.25">
      <c r="A88" t="str">
        <f t="shared" si="11"/>
        <v>00</v>
      </c>
      <c r="B88" t="str">
        <f t="shared" si="11"/>
        <v>00</v>
      </c>
      <c r="C88">
        <v>33</v>
      </c>
      <c r="D88">
        <v>33</v>
      </c>
      <c r="E88">
        <v>33</v>
      </c>
      <c r="F88" t="s">
        <v>8</v>
      </c>
      <c r="G88" t="s">
        <v>6</v>
      </c>
      <c r="H88" t="str">
        <f t="shared" si="10"/>
        <v>00</v>
      </c>
      <c r="I88" t="s">
        <v>97</v>
      </c>
      <c r="K88" t="str" cm="1">
        <f t="array" ref="K88">BIN2HEX(_xlfn.TEXTJOIN("",1,MID(HEX2BIN(A88,8),{8,7,6,5,4,3,2,1},1)),2)</f>
        <v>00</v>
      </c>
      <c r="L88" t="str" cm="1">
        <f t="array" ref="L88">BIN2HEX(_xlfn.TEXTJOIN("",1,MID(HEX2BIN(B88,8),{8,7,6,5,4,3,2,1},1)),2)</f>
        <v>00</v>
      </c>
      <c r="M88" t="str" cm="1">
        <f t="array" ref="M88">BIN2HEX(_xlfn.TEXTJOIN("",1,MID(HEX2BIN(C88,8),{8,7,6,5,4,3,2,1},1)),2)</f>
        <v>CC</v>
      </c>
      <c r="N88" t="str" cm="1">
        <f t="array" ref="N88">BIN2HEX(_xlfn.TEXTJOIN("",1,MID(HEX2BIN(D88,8),{8,7,6,5,4,3,2,1},1)),2)</f>
        <v>CC</v>
      </c>
      <c r="O88" t="str" cm="1">
        <f t="array" ref="O88">BIN2HEX(_xlfn.TEXTJOIN("",1,MID(HEX2BIN(E88,8),{8,7,6,5,4,3,2,1},1)),2)</f>
        <v>CC</v>
      </c>
      <c r="P88" t="str" cm="1">
        <f t="array" ref="P88">BIN2HEX(_xlfn.TEXTJOIN("",1,MID(HEX2BIN(F88,8),{8,7,6,5,4,3,2,1},1)),2)</f>
        <v>78</v>
      </c>
      <c r="Q88" t="str" cm="1">
        <f t="array" ref="Q88">BIN2HEX(_xlfn.TEXTJOIN("",1,MID(HEX2BIN(G88,8),{8,7,6,5,4,3,2,1},1)),2)</f>
        <v>30</v>
      </c>
      <c r="R88" t="str" cm="1">
        <f t="array" ref="R88">BIN2HEX(_xlfn.TEXTJOIN("",1,MID(HEX2BIN(H88,8),{8,7,6,5,4,3,2,1},1)),2)</f>
        <v>00</v>
      </c>
      <c r="T88" t="str">
        <f t="shared" si="8"/>
        <v>0000CCCCCC783000</v>
      </c>
    </row>
    <row r="89" spans="1:20" x14ac:dyDescent="0.25">
      <c r="A89" t="str">
        <f t="shared" si="11"/>
        <v>00</v>
      </c>
      <c r="B89" t="str">
        <f t="shared" si="11"/>
        <v>00</v>
      </c>
      <c r="C89">
        <v>63</v>
      </c>
      <c r="D89" t="s">
        <v>49</v>
      </c>
      <c r="E89" t="s">
        <v>4</v>
      </c>
      <c r="F89" t="s">
        <v>4</v>
      </c>
      <c r="G89">
        <v>36</v>
      </c>
      <c r="H89" t="str">
        <f t="shared" si="10"/>
        <v>00</v>
      </c>
      <c r="I89" t="s">
        <v>98</v>
      </c>
      <c r="K89" t="str" cm="1">
        <f t="array" ref="K89">BIN2HEX(_xlfn.TEXTJOIN("",1,MID(HEX2BIN(A89,8),{8,7,6,5,4,3,2,1},1)),2)</f>
        <v>00</v>
      </c>
      <c r="L89" t="str" cm="1">
        <f t="array" ref="L89">BIN2HEX(_xlfn.TEXTJOIN("",1,MID(HEX2BIN(B89,8),{8,7,6,5,4,3,2,1},1)),2)</f>
        <v>00</v>
      </c>
      <c r="M89" t="str" cm="1">
        <f t="array" ref="M89">BIN2HEX(_xlfn.TEXTJOIN("",1,MID(HEX2BIN(C89,8),{8,7,6,5,4,3,2,1},1)),2)</f>
        <v>C6</v>
      </c>
      <c r="N89" t="str" cm="1">
        <f t="array" ref="N89">BIN2HEX(_xlfn.TEXTJOIN("",1,MID(HEX2BIN(D89,8),{8,7,6,5,4,3,2,1},1)),2)</f>
        <v>D6</v>
      </c>
      <c r="O89" t="str" cm="1">
        <f t="array" ref="O89">BIN2HEX(_xlfn.TEXTJOIN("",1,MID(HEX2BIN(E89,8),{8,7,6,5,4,3,2,1},1)),2)</f>
        <v>FE</v>
      </c>
      <c r="P89" t="str" cm="1">
        <f t="array" ref="P89">BIN2HEX(_xlfn.TEXTJOIN("",1,MID(HEX2BIN(F89,8),{8,7,6,5,4,3,2,1},1)),2)</f>
        <v>FE</v>
      </c>
      <c r="Q89" t="str" cm="1">
        <f t="array" ref="Q89">BIN2HEX(_xlfn.TEXTJOIN("",1,MID(HEX2BIN(G89,8),{8,7,6,5,4,3,2,1},1)),2)</f>
        <v>6C</v>
      </c>
      <c r="R89" t="str" cm="1">
        <f t="array" ref="R89">BIN2HEX(_xlfn.TEXTJOIN("",1,MID(HEX2BIN(H89,8),{8,7,6,5,4,3,2,1},1)),2)</f>
        <v>00</v>
      </c>
      <c r="T89" t="str">
        <f t="shared" si="8"/>
        <v>0000C6D6FEFE6C00</v>
      </c>
    </row>
    <row r="90" spans="1:20" x14ac:dyDescent="0.25">
      <c r="A90" t="str">
        <f t="shared" si="11"/>
        <v>00</v>
      </c>
      <c r="B90" t="str">
        <f t="shared" si="11"/>
        <v>00</v>
      </c>
      <c r="C90">
        <v>63</v>
      </c>
      <c r="D90">
        <v>36</v>
      </c>
      <c r="E90" t="s">
        <v>12</v>
      </c>
      <c r="F90">
        <v>36</v>
      </c>
      <c r="G90">
        <v>63</v>
      </c>
      <c r="H90" t="str">
        <f t="shared" si="10"/>
        <v>00</v>
      </c>
      <c r="I90" t="s">
        <v>99</v>
      </c>
      <c r="K90" t="str" cm="1">
        <f t="array" ref="K90">BIN2HEX(_xlfn.TEXTJOIN("",1,MID(HEX2BIN(A90,8),{8,7,6,5,4,3,2,1},1)),2)</f>
        <v>00</v>
      </c>
      <c r="L90" t="str" cm="1">
        <f t="array" ref="L90">BIN2HEX(_xlfn.TEXTJOIN("",1,MID(HEX2BIN(B90,8),{8,7,6,5,4,3,2,1},1)),2)</f>
        <v>00</v>
      </c>
      <c r="M90" t="str" cm="1">
        <f t="array" ref="M90">BIN2HEX(_xlfn.TEXTJOIN("",1,MID(HEX2BIN(C90,8),{8,7,6,5,4,3,2,1},1)),2)</f>
        <v>C6</v>
      </c>
      <c r="N90" t="str" cm="1">
        <f t="array" ref="N90">BIN2HEX(_xlfn.TEXTJOIN("",1,MID(HEX2BIN(D90,8),{8,7,6,5,4,3,2,1},1)),2)</f>
        <v>6C</v>
      </c>
      <c r="O90" t="str" cm="1">
        <f t="array" ref="O90">BIN2HEX(_xlfn.TEXTJOIN("",1,MID(HEX2BIN(E90,8),{8,7,6,5,4,3,2,1},1)),2)</f>
        <v>38</v>
      </c>
      <c r="P90" t="str" cm="1">
        <f t="array" ref="P90">BIN2HEX(_xlfn.TEXTJOIN("",1,MID(HEX2BIN(F90,8),{8,7,6,5,4,3,2,1},1)),2)</f>
        <v>6C</v>
      </c>
      <c r="Q90" t="str" cm="1">
        <f t="array" ref="Q90">BIN2HEX(_xlfn.TEXTJOIN("",1,MID(HEX2BIN(G90,8),{8,7,6,5,4,3,2,1},1)),2)</f>
        <v>C6</v>
      </c>
      <c r="R90" t="str" cm="1">
        <f t="array" ref="R90">BIN2HEX(_xlfn.TEXTJOIN("",1,MID(HEX2BIN(H90,8),{8,7,6,5,4,3,2,1},1)),2)</f>
        <v>00</v>
      </c>
      <c r="T90" t="str">
        <f t="shared" si="8"/>
        <v>0000C66C386CC600</v>
      </c>
    </row>
    <row r="91" spans="1:20" x14ac:dyDescent="0.25">
      <c r="A91" t="str">
        <f t="shared" si="11"/>
        <v>00</v>
      </c>
      <c r="B91" t="str">
        <f t="shared" si="11"/>
        <v>00</v>
      </c>
      <c r="C91">
        <v>33</v>
      </c>
      <c r="D91">
        <v>33</v>
      </c>
      <c r="E91">
        <v>33</v>
      </c>
      <c r="F91" t="s">
        <v>7</v>
      </c>
      <c r="G91">
        <v>30</v>
      </c>
      <c r="H91" t="s">
        <v>9</v>
      </c>
      <c r="I91" t="s">
        <v>100</v>
      </c>
      <c r="K91" t="str" cm="1">
        <f t="array" ref="K91">BIN2HEX(_xlfn.TEXTJOIN("",1,MID(HEX2BIN(A91,8),{8,7,6,5,4,3,2,1},1)),2)</f>
        <v>00</v>
      </c>
      <c r="L91" t="str" cm="1">
        <f t="array" ref="L91">BIN2HEX(_xlfn.TEXTJOIN("",1,MID(HEX2BIN(B91,8),{8,7,6,5,4,3,2,1},1)),2)</f>
        <v>00</v>
      </c>
      <c r="M91" t="str" cm="1">
        <f t="array" ref="M91">BIN2HEX(_xlfn.TEXTJOIN("",1,MID(HEX2BIN(C91,8),{8,7,6,5,4,3,2,1},1)),2)</f>
        <v>CC</v>
      </c>
      <c r="N91" t="str" cm="1">
        <f t="array" ref="N91">BIN2HEX(_xlfn.TEXTJOIN("",1,MID(HEX2BIN(D91,8),{8,7,6,5,4,3,2,1},1)),2)</f>
        <v>CC</v>
      </c>
      <c r="O91" t="str" cm="1">
        <f t="array" ref="O91">BIN2HEX(_xlfn.TEXTJOIN("",1,MID(HEX2BIN(E91,8),{8,7,6,5,4,3,2,1},1)),2)</f>
        <v>CC</v>
      </c>
      <c r="P91" t="str" cm="1">
        <f t="array" ref="P91">BIN2HEX(_xlfn.TEXTJOIN("",1,MID(HEX2BIN(F91,8),{8,7,6,5,4,3,2,1},1)),2)</f>
        <v>7C</v>
      </c>
      <c r="Q91" t="str" cm="1">
        <f t="array" ref="Q91">BIN2HEX(_xlfn.TEXTJOIN("",1,MID(HEX2BIN(G91,8),{8,7,6,5,4,3,2,1},1)),2)</f>
        <v>0C</v>
      </c>
      <c r="R91" t="str" cm="1">
        <f t="array" ref="R91">BIN2HEX(_xlfn.TEXTJOIN("",1,MID(HEX2BIN(H91,8),{8,7,6,5,4,3,2,1},1)),2)</f>
        <v>F8</v>
      </c>
      <c r="T91" t="str">
        <f t="shared" si="8"/>
        <v>0000CCCCCC7C0CF8</v>
      </c>
    </row>
    <row r="92" spans="1:20" x14ac:dyDescent="0.25">
      <c r="A92" t="str">
        <f t="shared" si="11"/>
        <v>00</v>
      </c>
      <c r="B92" t="str">
        <f t="shared" si="11"/>
        <v>00</v>
      </c>
      <c r="C92" t="s">
        <v>20</v>
      </c>
      <c r="D92">
        <v>19</v>
      </c>
      <c r="E92" t="s">
        <v>6</v>
      </c>
      <c r="F92">
        <v>26</v>
      </c>
      <c r="G92" t="s">
        <v>20</v>
      </c>
      <c r="H92" t="str">
        <f>"00"</f>
        <v>00</v>
      </c>
      <c r="I92" t="s">
        <v>101</v>
      </c>
      <c r="K92" t="str" cm="1">
        <f t="array" ref="K92">BIN2HEX(_xlfn.TEXTJOIN("",1,MID(HEX2BIN(A92,8),{8,7,6,5,4,3,2,1},1)),2)</f>
        <v>00</v>
      </c>
      <c r="L92" t="str" cm="1">
        <f t="array" ref="L92">BIN2HEX(_xlfn.TEXTJOIN("",1,MID(HEX2BIN(B92,8),{8,7,6,5,4,3,2,1},1)),2)</f>
        <v>00</v>
      </c>
      <c r="M92" t="str" cm="1">
        <f t="array" ref="M92">BIN2HEX(_xlfn.TEXTJOIN("",1,MID(HEX2BIN(C92,8),{8,7,6,5,4,3,2,1},1)),2)</f>
        <v>FC</v>
      </c>
      <c r="N92" t="str" cm="1">
        <f t="array" ref="N92">BIN2HEX(_xlfn.TEXTJOIN("",1,MID(HEX2BIN(D92,8),{8,7,6,5,4,3,2,1},1)),2)</f>
        <v>98</v>
      </c>
      <c r="O92" t="str" cm="1">
        <f t="array" ref="O92">BIN2HEX(_xlfn.TEXTJOIN("",1,MID(HEX2BIN(E92,8),{8,7,6,5,4,3,2,1},1)),2)</f>
        <v>30</v>
      </c>
      <c r="P92" t="str" cm="1">
        <f t="array" ref="P92">BIN2HEX(_xlfn.TEXTJOIN("",1,MID(HEX2BIN(F92,8),{8,7,6,5,4,3,2,1},1)),2)</f>
        <v>64</v>
      </c>
      <c r="Q92" t="str" cm="1">
        <f t="array" ref="Q92">BIN2HEX(_xlfn.TEXTJOIN("",1,MID(HEX2BIN(G92,8),{8,7,6,5,4,3,2,1},1)),2)</f>
        <v>FC</v>
      </c>
      <c r="R92" t="str" cm="1">
        <f t="array" ref="R92">BIN2HEX(_xlfn.TEXTJOIN("",1,MID(HEX2BIN(H92,8),{8,7,6,5,4,3,2,1},1)),2)</f>
        <v>00</v>
      </c>
      <c r="T92" t="str">
        <f t="shared" si="8"/>
        <v>0000FC983064FC00</v>
      </c>
    </row>
    <row r="93" spans="1:20" x14ac:dyDescent="0.25">
      <c r="A93">
        <v>38</v>
      </c>
      <c r="B93" t="s">
        <v>6</v>
      </c>
      <c r="C93" t="s">
        <v>6</v>
      </c>
      <c r="D93" t="str">
        <f>"07"</f>
        <v>07</v>
      </c>
      <c r="E93" t="s">
        <v>6</v>
      </c>
      <c r="F93" t="s">
        <v>6</v>
      </c>
      <c r="G93">
        <v>38</v>
      </c>
      <c r="H93" t="str">
        <f>"00"</f>
        <v>00</v>
      </c>
      <c r="I93" t="s">
        <v>102</v>
      </c>
      <c r="K93" t="str" cm="1">
        <f t="array" ref="K93">BIN2HEX(_xlfn.TEXTJOIN("",1,MID(HEX2BIN(A93,8),{8,7,6,5,4,3,2,1},1)),2)</f>
        <v>1C</v>
      </c>
      <c r="L93" t="str" cm="1">
        <f t="array" ref="L93">BIN2HEX(_xlfn.TEXTJOIN("",1,MID(HEX2BIN(B93,8),{8,7,6,5,4,3,2,1},1)),2)</f>
        <v>30</v>
      </c>
      <c r="M93" t="str" cm="1">
        <f t="array" ref="M93">BIN2HEX(_xlfn.TEXTJOIN("",1,MID(HEX2BIN(C93,8),{8,7,6,5,4,3,2,1},1)),2)</f>
        <v>30</v>
      </c>
      <c r="N93" t="str" cm="1">
        <f t="array" ref="N93">BIN2HEX(_xlfn.TEXTJOIN("",1,MID(HEX2BIN(D93,8),{8,7,6,5,4,3,2,1},1)),2)</f>
        <v>E0</v>
      </c>
      <c r="O93" t="str" cm="1">
        <f t="array" ref="O93">BIN2HEX(_xlfn.TEXTJOIN("",1,MID(HEX2BIN(E93,8),{8,7,6,5,4,3,2,1},1)),2)</f>
        <v>30</v>
      </c>
      <c r="P93" t="str" cm="1">
        <f t="array" ref="P93">BIN2HEX(_xlfn.TEXTJOIN("",1,MID(HEX2BIN(F93,8),{8,7,6,5,4,3,2,1},1)),2)</f>
        <v>30</v>
      </c>
      <c r="Q93" t="str" cm="1">
        <f t="array" ref="Q93">BIN2HEX(_xlfn.TEXTJOIN("",1,MID(HEX2BIN(G93,8),{8,7,6,5,4,3,2,1},1)),2)</f>
        <v>1C</v>
      </c>
      <c r="R93" t="str" cm="1">
        <f t="array" ref="R93">BIN2HEX(_xlfn.TEXTJOIN("",1,MID(HEX2BIN(H93,8),{8,7,6,5,4,3,2,1},1)),2)</f>
        <v>00</v>
      </c>
      <c r="T93" t="str">
        <f t="shared" si="8"/>
        <v>1C3030E030301C00</v>
      </c>
    </row>
    <row r="94" spans="1:20" x14ac:dyDescent="0.25">
      <c r="A94">
        <v>18</v>
      </c>
      <c r="B94">
        <v>18</v>
      </c>
      <c r="C94">
        <v>18</v>
      </c>
      <c r="D94" t="str">
        <f>"00"</f>
        <v>00</v>
      </c>
      <c r="E94">
        <v>18</v>
      </c>
      <c r="F94">
        <v>18</v>
      </c>
      <c r="G94">
        <v>18</v>
      </c>
      <c r="H94" t="str">
        <f>"00"</f>
        <v>00</v>
      </c>
      <c r="I94" t="s">
        <v>103</v>
      </c>
      <c r="K94" t="str" cm="1">
        <f t="array" ref="K94">BIN2HEX(_xlfn.TEXTJOIN("",1,MID(HEX2BIN(A94,8),{8,7,6,5,4,3,2,1},1)),2)</f>
        <v>18</v>
      </c>
      <c r="L94" t="str" cm="1">
        <f t="array" ref="L94">BIN2HEX(_xlfn.TEXTJOIN("",1,MID(HEX2BIN(B94,8),{8,7,6,5,4,3,2,1},1)),2)</f>
        <v>18</v>
      </c>
      <c r="M94" t="str" cm="1">
        <f t="array" ref="M94">BIN2HEX(_xlfn.TEXTJOIN("",1,MID(HEX2BIN(C94,8),{8,7,6,5,4,3,2,1},1)),2)</f>
        <v>18</v>
      </c>
      <c r="N94" t="str" cm="1">
        <f t="array" ref="N94">BIN2HEX(_xlfn.TEXTJOIN("",1,MID(HEX2BIN(D94,8),{8,7,6,5,4,3,2,1},1)),2)</f>
        <v>00</v>
      </c>
      <c r="O94" t="str" cm="1">
        <f t="array" ref="O94">BIN2HEX(_xlfn.TEXTJOIN("",1,MID(HEX2BIN(E94,8),{8,7,6,5,4,3,2,1},1)),2)</f>
        <v>18</v>
      </c>
      <c r="P94" t="str" cm="1">
        <f t="array" ref="P94">BIN2HEX(_xlfn.TEXTJOIN("",1,MID(HEX2BIN(F94,8),{8,7,6,5,4,3,2,1},1)),2)</f>
        <v>18</v>
      </c>
      <c r="Q94" t="str" cm="1">
        <f t="array" ref="Q94">BIN2HEX(_xlfn.TEXTJOIN("",1,MID(HEX2BIN(G94,8),{8,7,6,5,4,3,2,1},1)),2)</f>
        <v>18</v>
      </c>
      <c r="R94" t="str" cm="1">
        <f t="array" ref="R94">BIN2HEX(_xlfn.TEXTJOIN("",1,MID(HEX2BIN(H94,8),{8,7,6,5,4,3,2,1},1)),2)</f>
        <v>00</v>
      </c>
      <c r="T94" t="str">
        <f t="shared" si="8"/>
        <v>1818180018181800</v>
      </c>
    </row>
    <row r="95" spans="1:20" x14ac:dyDescent="0.25">
      <c r="A95" t="str">
        <f>"07"</f>
        <v>07</v>
      </c>
      <c r="B95" t="s">
        <v>6</v>
      </c>
      <c r="C95" t="s">
        <v>6</v>
      </c>
      <c r="D95">
        <v>38</v>
      </c>
      <c r="E95" t="s">
        <v>6</v>
      </c>
      <c r="F95" t="s">
        <v>6</v>
      </c>
      <c r="G95" t="str">
        <f>"07"</f>
        <v>07</v>
      </c>
      <c r="H95" t="str">
        <f>"00"</f>
        <v>00</v>
      </c>
      <c r="I95" t="s">
        <v>104</v>
      </c>
      <c r="K95" t="str" cm="1">
        <f t="array" ref="K95">BIN2HEX(_xlfn.TEXTJOIN("",1,MID(HEX2BIN(A95,8),{8,7,6,5,4,3,2,1},1)),2)</f>
        <v>E0</v>
      </c>
      <c r="L95" t="str" cm="1">
        <f t="array" ref="L95">BIN2HEX(_xlfn.TEXTJOIN("",1,MID(HEX2BIN(B95,8),{8,7,6,5,4,3,2,1},1)),2)</f>
        <v>30</v>
      </c>
      <c r="M95" t="str" cm="1">
        <f t="array" ref="M95">BIN2HEX(_xlfn.TEXTJOIN("",1,MID(HEX2BIN(C95,8),{8,7,6,5,4,3,2,1},1)),2)</f>
        <v>30</v>
      </c>
      <c r="N95" t="str" cm="1">
        <f t="array" ref="N95">BIN2HEX(_xlfn.TEXTJOIN("",1,MID(HEX2BIN(D95,8),{8,7,6,5,4,3,2,1},1)),2)</f>
        <v>1C</v>
      </c>
      <c r="O95" t="str" cm="1">
        <f t="array" ref="O95">BIN2HEX(_xlfn.TEXTJOIN("",1,MID(HEX2BIN(E95,8),{8,7,6,5,4,3,2,1},1)),2)</f>
        <v>30</v>
      </c>
      <c r="P95" t="str" cm="1">
        <f t="array" ref="P95">BIN2HEX(_xlfn.TEXTJOIN("",1,MID(HEX2BIN(F95,8),{8,7,6,5,4,3,2,1},1)),2)</f>
        <v>30</v>
      </c>
      <c r="Q95" t="str" cm="1">
        <f t="array" ref="Q95">BIN2HEX(_xlfn.TEXTJOIN("",1,MID(HEX2BIN(G95,8),{8,7,6,5,4,3,2,1},1)),2)</f>
        <v>E0</v>
      </c>
      <c r="R95" t="str" cm="1">
        <f t="array" ref="R95">BIN2HEX(_xlfn.TEXTJOIN("",1,MID(HEX2BIN(H95,8),{8,7,6,5,4,3,2,1},1)),2)</f>
        <v>00</v>
      </c>
      <c r="T95" t="str">
        <f t="shared" si="8"/>
        <v>E030301C3030E000</v>
      </c>
    </row>
    <row r="96" spans="1:20" x14ac:dyDescent="0.25">
      <c r="A96" t="s">
        <v>13</v>
      </c>
      <c r="B96" t="s">
        <v>14</v>
      </c>
      <c r="C96" t="str">
        <f>"00"</f>
        <v>00</v>
      </c>
      <c r="D96" t="str">
        <f>"00"</f>
        <v>00</v>
      </c>
      <c r="E96" t="str">
        <f>"00"</f>
        <v>00</v>
      </c>
      <c r="F96" t="str">
        <f>"00"</f>
        <v>00</v>
      </c>
      <c r="G96" t="str">
        <f>"00"</f>
        <v>00</v>
      </c>
      <c r="H96" t="str">
        <f>"00"</f>
        <v>00</v>
      </c>
      <c r="I96" t="s">
        <v>105</v>
      </c>
      <c r="K96" t="str" cm="1">
        <f t="array" ref="K96">BIN2HEX(_xlfn.TEXTJOIN("",1,MID(HEX2BIN(A96,8),{8,7,6,5,4,3,2,1},1)),2)</f>
        <v>76</v>
      </c>
      <c r="L96" t="str" cm="1">
        <f t="array" ref="L96">BIN2HEX(_xlfn.TEXTJOIN("",1,MID(HEX2BIN(B96,8),{8,7,6,5,4,3,2,1},1)),2)</f>
        <v>DC</v>
      </c>
      <c r="M96" t="str" cm="1">
        <f t="array" ref="M96">BIN2HEX(_xlfn.TEXTJOIN("",1,MID(HEX2BIN(C96,8),{8,7,6,5,4,3,2,1},1)),2)</f>
        <v>00</v>
      </c>
      <c r="N96" t="str" cm="1">
        <f t="array" ref="N96">BIN2HEX(_xlfn.TEXTJOIN("",1,MID(HEX2BIN(D96,8),{8,7,6,5,4,3,2,1},1)),2)</f>
        <v>00</v>
      </c>
      <c r="O96" t="str" cm="1">
        <f t="array" ref="O96">BIN2HEX(_xlfn.TEXTJOIN("",1,MID(HEX2BIN(E96,8),{8,7,6,5,4,3,2,1},1)),2)</f>
        <v>00</v>
      </c>
      <c r="P96" t="str" cm="1">
        <f t="array" ref="P96">BIN2HEX(_xlfn.TEXTJOIN("",1,MID(HEX2BIN(F96,8),{8,7,6,5,4,3,2,1},1)),2)</f>
        <v>00</v>
      </c>
      <c r="Q96" t="str" cm="1">
        <f t="array" ref="Q96">BIN2HEX(_xlfn.TEXTJOIN("",1,MID(HEX2BIN(G96,8),{8,7,6,5,4,3,2,1},1)),2)</f>
        <v>00</v>
      </c>
      <c r="R96" t="str" cm="1">
        <f t="array" ref="R96">BIN2HEX(_xlfn.TEXTJOIN("",1,MID(HEX2BIN(H96,8),{8,7,6,5,4,3,2,1},1)),2)</f>
        <v>00</v>
      </c>
      <c r="T96" t="str">
        <f t="shared" si="8"/>
        <v>76DC000000000000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D59E-4D00-4E23-8773-BB46D708AC0B}">
  <sheetPr codeName="Sheet5"/>
  <dimension ref="A1:C96"/>
  <sheetViews>
    <sheetView topLeftCell="A10" workbookViewId="0">
      <selection activeCell="C6" sqref="C6:C96"/>
    </sheetView>
  </sheetViews>
  <sheetFormatPr defaultRowHeight="15" x14ac:dyDescent="0.25"/>
  <sheetData>
    <row r="1" spans="1:3" x14ac:dyDescent="0.25">
      <c r="A1" t="s">
        <v>0</v>
      </c>
      <c r="B1" t="s">
        <v>124</v>
      </c>
    </row>
    <row r="2" spans="1:3" x14ac:dyDescent="0.25">
      <c r="A2" t="s">
        <v>125</v>
      </c>
      <c r="B2">
        <v>32</v>
      </c>
      <c r="C2" t="str">
        <f>CHAR(B2)</f>
        <v xml:space="preserve"> </v>
      </c>
    </row>
    <row r="3" spans="1:3" x14ac:dyDescent="0.25">
      <c r="A3" t="s">
        <v>126</v>
      </c>
      <c r="B3">
        <v>33</v>
      </c>
      <c r="C3" t="str">
        <f t="shared" ref="C3:C66" si="0">CHAR(B3)</f>
        <v>!</v>
      </c>
    </row>
    <row r="4" spans="1:3" x14ac:dyDescent="0.25">
      <c r="A4" t="s">
        <v>127</v>
      </c>
      <c r="B4">
        <v>34</v>
      </c>
      <c r="C4" t="str">
        <f t="shared" si="0"/>
        <v>"</v>
      </c>
    </row>
    <row r="5" spans="1:3" x14ac:dyDescent="0.25">
      <c r="A5" t="s">
        <v>117</v>
      </c>
      <c r="B5">
        <v>35</v>
      </c>
      <c r="C5" t="str">
        <f t="shared" si="0"/>
        <v>#</v>
      </c>
    </row>
    <row r="6" spans="1:3" x14ac:dyDescent="0.25">
      <c r="A6" t="s">
        <v>128</v>
      </c>
      <c r="B6">
        <v>36</v>
      </c>
      <c r="C6" t="str">
        <f t="shared" si="0"/>
        <v>$</v>
      </c>
    </row>
    <row r="7" spans="1:3" x14ac:dyDescent="0.25">
      <c r="A7" t="s">
        <v>129</v>
      </c>
      <c r="B7">
        <v>37</v>
      </c>
      <c r="C7" t="str">
        <f t="shared" si="0"/>
        <v>%</v>
      </c>
    </row>
    <row r="8" spans="1:3" x14ac:dyDescent="0.25">
      <c r="A8" t="s">
        <v>130</v>
      </c>
      <c r="B8">
        <v>38</v>
      </c>
      <c r="C8" t="str">
        <f t="shared" si="0"/>
        <v>&amp;</v>
      </c>
    </row>
    <row r="9" spans="1:3" x14ac:dyDescent="0.25">
      <c r="A9" t="s">
        <v>131</v>
      </c>
      <c r="B9">
        <v>39</v>
      </c>
      <c r="C9" t="str">
        <f t="shared" si="0"/>
        <v>'</v>
      </c>
    </row>
    <row r="10" spans="1:3" x14ac:dyDescent="0.25">
      <c r="A10" t="s">
        <v>118</v>
      </c>
      <c r="B10">
        <v>40</v>
      </c>
      <c r="C10" t="str">
        <f t="shared" si="0"/>
        <v>(</v>
      </c>
    </row>
    <row r="11" spans="1:3" x14ac:dyDescent="0.25">
      <c r="A11" t="s">
        <v>121</v>
      </c>
      <c r="B11">
        <v>41</v>
      </c>
      <c r="C11" t="str">
        <f t="shared" si="0"/>
        <v>)</v>
      </c>
    </row>
    <row r="12" spans="1:3" x14ac:dyDescent="0.25">
      <c r="A12" t="s">
        <v>132</v>
      </c>
      <c r="B12">
        <v>42</v>
      </c>
      <c r="C12" t="str">
        <f t="shared" si="0"/>
        <v>*</v>
      </c>
    </row>
    <row r="13" spans="1:3" x14ac:dyDescent="0.25">
      <c r="A13" t="s">
        <v>133</v>
      </c>
      <c r="B13">
        <v>43</v>
      </c>
      <c r="C13" t="str">
        <f t="shared" si="0"/>
        <v>+</v>
      </c>
    </row>
    <row r="14" spans="1:3" x14ac:dyDescent="0.25">
      <c r="A14" t="s">
        <v>119</v>
      </c>
      <c r="B14">
        <v>44</v>
      </c>
      <c r="C14" t="str">
        <f t="shared" si="0"/>
        <v>,</v>
      </c>
    </row>
    <row r="15" spans="1:3" x14ac:dyDescent="0.25">
      <c r="A15" t="s">
        <v>134</v>
      </c>
      <c r="B15">
        <v>45</v>
      </c>
      <c r="C15" t="str">
        <f t="shared" si="0"/>
        <v>-</v>
      </c>
    </row>
    <row r="16" spans="1:3" x14ac:dyDescent="0.25">
      <c r="A16" t="s">
        <v>135</v>
      </c>
      <c r="B16">
        <v>46</v>
      </c>
      <c r="C16" t="str">
        <f t="shared" si="0"/>
        <v>.</v>
      </c>
    </row>
    <row r="17" spans="1:3" x14ac:dyDescent="0.25">
      <c r="A17" t="s">
        <v>136</v>
      </c>
      <c r="B17">
        <v>47</v>
      </c>
      <c r="C17" t="str">
        <f t="shared" si="0"/>
        <v>/</v>
      </c>
    </row>
    <row r="18" spans="1:3" x14ac:dyDescent="0.25">
      <c r="A18" t="s">
        <v>137</v>
      </c>
      <c r="B18">
        <v>48</v>
      </c>
      <c r="C18" t="str">
        <f t="shared" si="0"/>
        <v>0</v>
      </c>
    </row>
    <row r="19" spans="1:3" x14ac:dyDescent="0.25">
      <c r="A19" t="s">
        <v>138</v>
      </c>
      <c r="B19">
        <v>49</v>
      </c>
      <c r="C19" t="str">
        <f t="shared" si="0"/>
        <v>1</v>
      </c>
    </row>
    <row r="20" spans="1:3" x14ac:dyDescent="0.25">
      <c r="A20" t="s">
        <v>139</v>
      </c>
      <c r="B20">
        <v>50</v>
      </c>
      <c r="C20" t="str">
        <f t="shared" si="0"/>
        <v>2</v>
      </c>
    </row>
    <row r="21" spans="1:3" x14ac:dyDescent="0.25">
      <c r="A21" t="s">
        <v>140</v>
      </c>
      <c r="B21">
        <v>51</v>
      </c>
      <c r="C21" t="str">
        <f t="shared" si="0"/>
        <v>3</v>
      </c>
    </row>
    <row r="22" spans="1:3" x14ac:dyDescent="0.25">
      <c r="A22" t="s">
        <v>141</v>
      </c>
      <c r="B22">
        <v>52</v>
      </c>
      <c r="C22" t="str">
        <f t="shared" si="0"/>
        <v>4</v>
      </c>
    </row>
    <row r="23" spans="1:3" x14ac:dyDescent="0.25">
      <c r="A23" t="s">
        <v>142</v>
      </c>
      <c r="B23">
        <v>53</v>
      </c>
      <c r="C23" t="str">
        <f t="shared" si="0"/>
        <v>5</v>
      </c>
    </row>
    <row r="24" spans="1:3" x14ac:dyDescent="0.25">
      <c r="A24" t="s">
        <v>143</v>
      </c>
      <c r="B24">
        <v>54</v>
      </c>
      <c r="C24" t="str">
        <f t="shared" si="0"/>
        <v>6</v>
      </c>
    </row>
    <row r="25" spans="1:3" x14ac:dyDescent="0.25">
      <c r="A25" t="s">
        <v>144</v>
      </c>
      <c r="B25">
        <v>55</v>
      </c>
      <c r="C25" t="str">
        <f t="shared" si="0"/>
        <v>7</v>
      </c>
    </row>
    <row r="26" spans="1:3" x14ac:dyDescent="0.25">
      <c r="A26" t="s">
        <v>123</v>
      </c>
      <c r="B26">
        <v>56</v>
      </c>
      <c r="C26" t="str">
        <f t="shared" si="0"/>
        <v>8</v>
      </c>
    </row>
    <row r="27" spans="1:3" x14ac:dyDescent="0.25">
      <c r="A27" t="s">
        <v>145</v>
      </c>
      <c r="B27">
        <v>57</v>
      </c>
      <c r="C27" t="str">
        <f t="shared" si="0"/>
        <v>9</v>
      </c>
    </row>
    <row r="28" spans="1:3" x14ac:dyDescent="0.25">
      <c r="A28" t="s">
        <v>146</v>
      </c>
      <c r="B28">
        <v>58</v>
      </c>
      <c r="C28" t="str">
        <f t="shared" si="0"/>
        <v>:</v>
      </c>
    </row>
    <row r="29" spans="1:3" x14ac:dyDescent="0.25">
      <c r="A29" t="s">
        <v>147</v>
      </c>
      <c r="B29">
        <v>59</v>
      </c>
      <c r="C29" t="str">
        <f t="shared" si="0"/>
        <v>;</v>
      </c>
    </row>
    <row r="30" spans="1:3" x14ac:dyDescent="0.25">
      <c r="A30" t="s">
        <v>148</v>
      </c>
      <c r="B30">
        <v>60</v>
      </c>
      <c r="C30" t="str">
        <f t="shared" si="0"/>
        <v>&lt;</v>
      </c>
    </row>
    <row r="31" spans="1:3" x14ac:dyDescent="0.25">
      <c r="A31" t="s">
        <v>149</v>
      </c>
      <c r="B31">
        <v>61</v>
      </c>
      <c r="C31" t="str">
        <f t="shared" si="0"/>
        <v>=</v>
      </c>
    </row>
    <row r="32" spans="1:3" x14ac:dyDescent="0.25">
      <c r="A32" t="s">
        <v>150</v>
      </c>
      <c r="B32">
        <v>62</v>
      </c>
      <c r="C32" t="str">
        <f t="shared" si="0"/>
        <v>&gt;</v>
      </c>
    </row>
    <row r="33" spans="1:3" x14ac:dyDescent="0.25">
      <c r="A33" t="s">
        <v>151</v>
      </c>
      <c r="B33">
        <v>63</v>
      </c>
      <c r="C33" t="str">
        <f t="shared" si="0"/>
        <v>?</v>
      </c>
    </row>
    <row r="34" spans="1:3" x14ac:dyDescent="0.25">
      <c r="A34" t="s">
        <v>152</v>
      </c>
      <c r="B34">
        <v>64</v>
      </c>
      <c r="C34" t="str">
        <f t="shared" si="0"/>
        <v>@</v>
      </c>
    </row>
    <row r="35" spans="1:3" x14ac:dyDescent="0.25">
      <c r="A35" t="s">
        <v>153</v>
      </c>
      <c r="B35">
        <v>65</v>
      </c>
      <c r="C35" t="str">
        <f t="shared" si="0"/>
        <v>A</v>
      </c>
    </row>
    <row r="36" spans="1:3" x14ac:dyDescent="0.25">
      <c r="A36" t="s">
        <v>154</v>
      </c>
      <c r="B36">
        <v>66</v>
      </c>
      <c r="C36" t="str">
        <f t="shared" si="0"/>
        <v>B</v>
      </c>
    </row>
    <row r="37" spans="1:3" x14ac:dyDescent="0.25">
      <c r="A37" t="s">
        <v>155</v>
      </c>
      <c r="B37">
        <v>67</v>
      </c>
      <c r="C37" t="str">
        <f t="shared" si="0"/>
        <v>C</v>
      </c>
    </row>
    <row r="38" spans="1:3" x14ac:dyDescent="0.25">
      <c r="A38" t="s">
        <v>156</v>
      </c>
      <c r="B38">
        <v>68</v>
      </c>
      <c r="C38" t="str">
        <f t="shared" si="0"/>
        <v>D</v>
      </c>
    </row>
    <row r="39" spans="1:3" x14ac:dyDescent="0.25">
      <c r="A39" t="s">
        <v>157</v>
      </c>
      <c r="B39">
        <v>69</v>
      </c>
      <c r="C39" t="str">
        <f t="shared" si="0"/>
        <v>E</v>
      </c>
    </row>
    <row r="40" spans="1:3" x14ac:dyDescent="0.25">
      <c r="A40" t="s">
        <v>158</v>
      </c>
      <c r="B40">
        <v>70</v>
      </c>
      <c r="C40" t="str">
        <f t="shared" si="0"/>
        <v>F</v>
      </c>
    </row>
    <row r="41" spans="1:3" x14ac:dyDescent="0.25">
      <c r="A41" t="s">
        <v>159</v>
      </c>
      <c r="B41">
        <v>71</v>
      </c>
      <c r="C41" t="str">
        <f t="shared" si="0"/>
        <v>G</v>
      </c>
    </row>
    <row r="42" spans="1:3" x14ac:dyDescent="0.25">
      <c r="A42" t="s">
        <v>160</v>
      </c>
      <c r="B42">
        <v>72</v>
      </c>
      <c r="C42" t="str">
        <f t="shared" si="0"/>
        <v>H</v>
      </c>
    </row>
    <row r="43" spans="1:3" x14ac:dyDescent="0.25">
      <c r="A43" t="s">
        <v>161</v>
      </c>
      <c r="B43">
        <v>73</v>
      </c>
      <c r="C43" t="str">
        <f t="shared" si="0"/>
        <v>I</v>
      </c>
    </row>
    <row r="44" spans="1:3" x14ac:dyDescent="0.25">
      <c r="A44" t="s">
        <v>162</v>
      </c>
      <c r="B44">
        <v>74</v>
      </c>
      <c r="C44" t="str">
        <f t="shared" si="0"/>
        <v>J</v>
      </c>
    </row>
    <row r="45" spans="1:3" x14ac:dyDescent="0.25">
      <c r="A45" t="s">
        <v>163</v>
      </c>
      <c r="B45">
        <v>75</v>
      </c>
      <c r="C45" t="str">
        <f t="shared" si="0"/>
        <v>K</v>
      </c>
    </row>
    <row r="46" spans="1:3" x14ac:dyDescent="0.25">
      <c r="A46" t="s">
        <v>164</v>
      </c>
      <c r="B46">
        <v>76</v>
      </c>
      <c r="C46" t="str">
        <f t="shared" si="0"/>
        <v>L</v>
      </c>
    </row>
    <row r="47" spans="1:3" x14ac:dyDescent="0.25">
      <c r="A47" t="s">
        <v>165</v>
      </c>
      <c r="B47">
        <v>77</v>
      </c>
      <c r="C47" t="str">
        <f t="shared" si="0"/>
        <v>M</v>
      </c>
    </row>
    <row r="48" spans="1:3" x14ac:dyDescent="0.25">
      <c r="A48" t="s">
        <v>166</v>
      </c>
      <c r="B48">
        <v>78</v>
      </c>
      <c r="C48" t="str">
        <f t="shared" si="0"/>
        <v>N</v>
      </c>
    </row>
    <row r="49" spans="1:3" x14ac:dyDescent="0.25">
      <c r="A49" t="s">
        <v>167</v>
      </c>
      <c r="B49">
        <v>79</v>
      </c>
      <c r="C49" t="str">
        <f t="shared" si="0"/>
        <v>O</v>
      </c>
    </row>
    <row r="50" spans="1:3" x14ac:dyDescent="0.25">
      <c r="A50" t="s">
        <v>168</v>
      </c>
      <c r="B50">
        <v>80</v>
      </c>
      <c r="C50" t="str">
        <f t="shared" si="0"/>
        <v>P</v>
      </c>
    </row>
    <row r="51" spans="1:3" x14ac:dyDescent="0.25">
      <c r="A51" t="s">
        <v>169</v>
      </c>
      <c r="B51">
        <v>81</v>
      </c>
      <c r="C51" t="str">
        <f t="shared" si="0"/>
        <v>Q</v>
      </c>
    </row>
    <row r="52" spans="1:3" x14ac:dyDescent="0.25">
      <c r="A52" t="s">
        <v>170</v>
      </c>
      <c r="B52">
        <v>82</v>
      </c>
      <c r="C52" t="str">
        <f t="shared" si="0"/>
        <v>R</v>
      </c>
    </row>
    <row r="53" spans="1:3" x14ac:dyDescent="0.25">
      <c r="A53" t="s">
        <v>171</v>
      </c>
      <c r="B53">
        <v>83</v>
      </c>
      <c r="C53" t="str">
        <f t="shared" si="0"/>
        <v>S</v>
      </c>
    </row>
    <row r="54" spans="1:3" x14ac:dyDescent="0.25">
      <c r="A54" t="s">
        <v>172</v>
      </c>
      <c r="B54">
        <v>84</v>
      </c>
      <c r="C54" t="str">
        <f t="shared" si="0"/>
        <v>T</v>
      </c>
    </row>
    <row r="55" spans="1:3" x14ac:dyDescent="0.25">
      <c r="A55" t="s">
        <v>173</v>
      </c>
      <c r="B55">
        <v>85</v>
      </c>
      <c r="C55" t="str">
        <f t="shared" si="0"/>
        <v>U</v>
      </c>
    </row>
    <row r="56" spans="1:3" x14ac:dyDescent="0.25">
      <c r="A56" t="s">
        <v>174</v>
      </c>
      <c r="B56">
        <v>86</v>
      </c>
      <c r="C56" t="str">
        <f t="shared" si="0"/>
        <v>V</v>
      </c>
    </row>
    <row r="57" spans="1:3" x14ac:dyDescent="0.25">
      <c r="A57" t="s">
        <v>175</v>
      </c>
      <c r="B57">
        <v>87</v>
      </c>
      <c r="C57" t="str">
        <f t="shared" si="0"/>
        <v>W</v>
      </c>
    </row>
    <row r="58" spans="1:3" x14ac:dyDescent="0.25">
      <c r="A58" t="s">
        <v>176</v>
      </c>
      <c r="B58">
        <v>88</v>
      </c>
      <c r="C58" t="str">
        <f t="shared" si="0"/>
        <v>X</v>
      </c>
    </row>
    <row r="59" spans="1:3" x14ac:dyDescent="0.25">
      <c r="A59" t="s">
        <v>177</v>
      </c>
      <c r="B59">
        <v>89</v>
      </c>
      <c r="C59" t="str">
        <f t="shared" si="0"/>
        <v>Y</v>
      </c>
    </row>
    <row r="60" spans="1:3" x14ac:dyDescent="0.25">
      <c r="A60" t="s">
        <v>178</v>
      </c>
      <c r="B60">
        <v>90</v>
      </c>
      <c r="C60" t="str">
        <f t="shared" si="0"/>
        <v>Z</v>
      </c>
    </row>
    <row r="61" spans="1:3" x14ac:dyDescent="0.25">
      <c r="A61" t="s">
        <v>179</v>
      </c>
      <c r="B61">
        <v>91</v>
      </c>
      <c r="C61" t="str">
        <f t="shared" si="0"/>
        <v>[</v>
      </c>
    </row>
    <row r="62" spans="1:3" x14ac:dyDescent="0.25">
      <c r="A62" t="s">
        <v>180</v>
      </c>
      <c r="B62">
        <v>92</v>
      </c>
      <c r="C62" t="str">
        <f t="shared" si="0"/>
        <v>\</v>
      </c>
    </row>
    <row r="63" spans="1:3" x14ac:dyDescent="0.25">
      <c r="A63" t="s">
        <v>181</v>
      </c>
      <c r="B63">
        <v>93</v>
      </c>
      <c r="C63" t="str">
        <f t="shared" si="0"/>
        <v>]</v>
      </c>
    </row>
    <row r="64" spans="1:3" x14ac:dyDescent="0.25">
      <c r="A64" t="s">
        <v>182</v>
      </c>
      <c r="B64">
        <v>94</v>
      </c>
      <c r="C64" t="str">
        <f t="shared" si="0"/>
        <v>^</v>
      </c>
    </row>
    <row r="65" spans="1:3" x14ac:dyDescent="0.25">
      <c r="A65" t="s">
        <v>183</v>
      </c>
      <c r="B65">
        <v>95</v>
      </c>
      <c r="C65" t="str">
        <f t="shared" si="0"/>
        <v>_</v>
      </c>
    </row>
    <row r="66" spans="1:3" x14ac:dyDescent="0.25">
      <c r="A66" t="s">
        <v>184</v>
      </c>
      <c r="B66">
        <v>96</v>
      </c>
      <c r="C66" t="str">
        <f t="shared" si="0"/>
        <v>`</v>
      </c>
    </row>
    <row r="67" spans="1:3" x14ac:dyDescent="0.25">
      <c r="A67" t="s">
        <v>185</v>
      </c>
      <c r="B67">
        <v>97</v>
      </c>
      <c r="C67" t="str">
        <f t="shared" ref="C67:C96" si="1">CHAR(B67)</f>
        <v>a</v>
      </c>
    </row>
    <row r="68" spans="1:3" x14ac:dyDescent="0.25">
      <c r="A68" t="s">
        <v>186</v>
      </c>
      <c r="B68">
        <v>98</v>
      </c>
      <c r="C68" t="str">
        <f t="shared" si="1"/>
        <v>b</v>
      </c>
    </row>
    <row r="69" spans="1:3" x14ac:dyDescent="0.25">
      <c r="A69" t="s">
        <v>187</v>
      </c>
      <c r="B69">
        <v>99</v>
      </c>
      <c r="C69" t="str">
        <f t="shared" si="1"/>
        <v>c</v>
      </c>
    </row>
    <row r="70" spans="1:3" x14ac:dyDescent="0.25">
      <c r="A70" t="s">
        <v>188</v>
      </c>
      <c r="B70">
        <v>100</v>
      </c>
      <c r="C70" t="str">
        <f t="shared" si="1"/>
        <v>d</v>
      </c>
    </row>
    <row r="71" spans="1:3" x14ac:dyDescent="0.25">
      <c r="A71" t="s">
        <v>189</v>
      </c>
      <c r="B71">
        <v>101</v>
      </c>
      <c r="C71" t="str">
        <f t="shared" si="1"/>
        <v>e</v>
      </c>
    </row>
    <row r="72" spans="1:3" x14ac:dyDescent="0.25">
      <c r="A72" t="s">
        <v>190</v>
      </c>
      <c r="B72">
        <v>102</v>
      </c>
      <c r="C72" t="str">
        <f t="shared" si="1"/>
        <v>f</v>
      </c>
    </row>
    <row r="73" spans="1:3" x14ac:dyDescent="0.25">
      <c r="A73" t="s">
        <v>191</v>
      </c>
      <c r="B73">
        <v>103</v>
      </c>
      <c r="C73" t="str">
        <f t="shared" si="1"/>
        <v>g</v>
      </c>
    </row>
    <row r="74" spans="1:3" x14ac:dyDescent="0.25">
      <c r="A74" t="s">
        <v>192</v>
      </c>
      <c r="B74">
        <v>104</v>
      </c>
      <c r="C74" t="str">
        <f t="shared" si="1"/>
        <v>h</v>
      </c>
    </row>
    <row r="75" spans="1:3" x14ac:dyDescent="0.25">
      <c r="A75" t="s">
        <v>193</v>
      </c>
      <c r="B75">
        <v>105</v>
      </c>
      <c r="C75" t="str">
        <f t="shared" si="1"/>
        <v>i</v>
      </c>
    </row>
    <row r="76" spans="1:3" x14ac:dyDescent="0.25">
      <c r="A76" t="s">
        <v>194</v>
      </c>
      <c r="B76">
        <v>106</v>
      </c>
      <c r="C76" t="str">
        <f t="shared" si="1"/>
        <v>j</v>
      </c>
    </row>
    <row r="77" spans="1:3" x14ac:dyDescent="0.25">
      <c r="A77" t="s">
        <v>195</v>
      </c>
      <c r="B77">
        <v>107</v>
      </c>
      <c r="C77" t="str">
        <f t="shared" si="1"/>
        <v>k</v>
      </c>
    </row>
    <row r="78" spans="1:3" x14ac:dyDescent="0.25">
      <c r="A78" t="s">
        <v>196</v>
      </c>
      <c r="B78">
        <v>108</v>
      </c>
      <c r="C78" t="str">
        <f t="shared" si="1"/>
        <v>l</v>
      </c>
    </row>
    <row r="79" spans="1:3" x14ac:dyDescent="0.25">
      <c r="A79" t="s">
        <v>122</v>
      </c>
      <c r="B79">
        <v>109</v>
      </c>
      <c r="C79" t="str">
        <f t="shared" si="1"/>
        <v>m</v>
      </c>
    </row>
    <row r="80" spans="1:3" x14ac:dyDescent="0.25">
      <c r="A80" t="s">
        <v>197</v>
      </c>
      <c r="B80">
        <v>110</v>
      </c>
      <c r="C80" t="str">
        <f t="shared" si="1"/>
        <v>n</v>
      </c>
    </row>
    <row r="81" spans="1:3" x14ac:dyDescent="0.25">
      <c r="A81" t="s">
        <v>198</v>
      </c>
      <c r="B81">
        <v>111</v>
      </c>
      <c r="C81" t="str">
        <f t="shared" si="1"/>
        <v>o</v>
      </c>
    </row>
    <row r="82" spans="1:3" x14ac:dyDescent="0.25">
      <c r="A82" t="s">
        <v>199</v>
      </c>
      <c r="B82">
        <v>112</v>
      </c>
      <c r="C82" t="str">
        <f t="shared" si="1"/>
        <v>p</v>
      </c>
    </row>
    <row r="83" spans="1:3" x14ac:dyDescent="0.25">
      <c r="A83" t="s">
        <v>200</v>
      </c>
      <c r="B83">
        <v>113</v>
      </c>
      <c r="C83" t="str">
        <f t="shared" si="1"/>
        <v>q</v>
      </c>
    </row>
    <row r="84" spans="1:3" x14ac:dyDescent="0.25">
      <c r="A84" t="s">
        <v>201</v>
      </c>
      <c r="B84">
        <v>114</v>
      </c>
      <c r="C84" t="str">
        <f t="shared" si="1"/>
        <v>r</v>
      </c>
    </row>
    <row r="85" spans="1:3" x14ac:dyDescent="0.25">
      <c r="A85" t="s">
        <v>202</v>
      </c>
      <c r="B85">
        <v>115</v>
      </c>
      <c r="C85" t="str">
        <f t="shared" si="1"/>
        <v>s</v>
      </c>
    </row>
    <row r="86" spans="1:3" x14ac:dyDescent="0.25">
      <c r="A86" t="s">
        <v>203</v>
      </c>
      <c r="B86">
        <v>116</v>
      </c>
      <c r="C86" t="str">
        <f t="shared" si="1"/>
        <v>t</v>
      </c>
    </row>
    <row r="87" spans="1:3" x14ac:dyDescent="0.25">
      <c r="A87" t="s">
        <v>204</v>
      </c>
      <c r="B87">
        <v>117</v>
      </c>
      <c r="C87" t="str">
        <f t="shared" si="1"/>
        <v>u</v>
      </c>
    </row>
    <row r="88" spans="1:3" x14ac:dyDescent="0.25">
      <c r="A88" t="s">
        <v>205</v>
      </c>
      <c r="B88">
        <v>118</v>
      </c>
      <c r="C88" t="str">
        <f t="shared" si="1"/>
        <v>v</v>
      </c>
    </row>
    <row r="89" spans="1:3" x14ac:dyDescent="0.25">
      <c r="A89" t="s">
        <v>206</v>
      </c>
      <c r="B89">
        <v>119</v>
      </c>
      <c r="C89" t="str">
        <f t="shared" si="1"/>
        <v>w</v>
      </c>
    </row>
    <row r="90" spans="1:3" x14ac:dyDescent="0.25">
      <c r="A90" t="s">
        <v>207</v>
      </c>
      <c r="B90">
        <v>120</v>
      </c>
      <c r="C90" t="str">
        <f t="shared" si="1"/>
        <v>x</v>
      </c>
    </row>
    <row r="91" spans="1:3" x14ac:dyDescent="0.25">
      <c r="A91" t="s">
        <v>208</v>
      </c>
      <c r="B91">
        <v>121</v>
      </c>
      <c r="C91" t="str">
        <f t="shared" si="1"/>
        <v>y</v>
      </c>
    </row>
    <row r="92" spans="1:3" x14ac:dyDescent="0.25">
      <c r="A92" t="s">
        <v>209</v>
      </c>
      <c r="B92">
        <v>122</v>
      </c>
      <c r="C92" t="str">
        <f t="shared" si="1"/>
        <v>z</v>
      </c>
    </row>
    <row r="93" spans="1:3" x14ac:dyDescent="0.25">
      <c r="A93" t="s">
        <v>210</v>
      </c>
      <c r="B93">
        <v>123</v>
      </c>
      <c r="C93" t="str">
        <f t="shared" si="1"/>
        <v>{</v>
      </c>
    </row>
    <row r="94" spans="1:3" x14ac:dyDescent="0.25">
      <c r="A94" t="s">
        <v>211</v>
      </c>
      <c r="B94">
        <v>124</v>
      </c>
      <c r="C94" t="str">
        <f t="shared" si="1"/>
        <v>|</v>
      </c>
    </row>
    <row r="95" spans="1:3" x14ac:dyDescent="0.25">
      <c r="A95" t="s">
        <v>212</v>
      </c>
      <c r="B95">
        <v>125</v>
      </c>
      <c r="C95" t="str">
        <f t="shared" si="1"/>
        <v>}</v>
      </c>
    </row>
    <row r="96" spans="1:3" x14ac:dyDescent="0.25">
      <c r="A96" t="s">
        <v>213</v>
      </c>
      <c r="B96">
        <v>126</v>
      </c>
      <c r="C96" t="str">
        <f t="shared" si="1"/>
        <v>~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Sprite Designer</vt:lpstr>
      <vt:lpstr>Sprite Decoder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Skoddie Kraemer</dc:creator>
  <cp:lastModifiedBy>Skoddie Kraemer</cp:lastModifiedBy>
  <dcterms:created xsi:type="dcterms:W3CDTF">2020-04-17T19:26:53Z</dcterms:created>
  <dcterms:modified xsi:type="dcterms:W3CDTF">2020-04-18T01:12:28Z</dcterms:modified>
</cp:coreProperties>
</file>