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lucaspiessat/Desktop/"/>
    </mc:Choice>
  </mc:AlternateContent>
  <bookViews>
    <workbookView xWindow="80" yWindow="460" windowWidth="25520" windowHeight="15540" activeTab="1"/>
  </bookViews>
  <sheets>
    <sheet name="1 Huma orga per year" sheetId="2" r:id="rId1"/>
    <sheet name="2 HO per state" sheetId="14" r:id="rId2"/>
    <sheet name="5 flux" sheetId="4" r:id="rId3"/>
    <sheet name="7 creation_faith_based_year" sheetId="5" r:id="rId4"/>
    <sheet name="9 faith-based per targeting" sheetId="15" r:id="rId5"/>
    <sheet name="10 HO per type" sheetId="10" r:id="rId6"/>
    <sheet name="13 HO state subtype" sheetId="16" r:id="rId7"/>
    <sheet name="14 % national NGO per region" sheetId="13" r:id="rId8"/>
    <sheet name="16 Huma. orga by sector" sheetId="1" r:id="rId9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6" l="1"/>
  <c r="B2" i="16"/>
  <c r="L5" i="13"/>
  <c r="L8" i="13"/>
  <c r="L9" i="13"/>
  <c r="K5" i="13"/>
  <c r="K6" i="13"/>
  <c r="L6" i="13"/>
  <c r="K7" i="13"/>
  <c r="K8" i="13"/>
  <c r="K9" i="13"/>
  <c r="K10" i="13"/>
  <c r="L10" i="13"/>
  <c r="K4" i="13"/>
  <c r="J5" i="13"/>
  <c r="J6" i="13"/>
  <c r="J7" i="13"/>
  <c r="L7" i="13"/>
  <c r="J8" i="13"/>
  <c r="J9" i="13"/>
  <c r="J10" i="13"/>
  <c r="J4" i="13"/>
  <c r="L4" i="13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7" i="5"/>
  <c r="F4" i="5"/>
</calcChain>
</file>

<file path=xl/sharedStrings.xml><?xml version="1.0" encoding="utf-8"?>
<sst xmlns="http://schemas.openxmlformats.org/spreadsheetml/2006/main" count="339" uniqueCount="232">
  <si>
    <t>Secteur protection</t>
  </si>
  <si>
    <t>Étiquettes de lignes</t>
  </si>
  <si>
    <t>Nombre de Name</t>
  </si>
  <si>
    <t>manquante</t>
  </si>
  <si>
    <t>Total général</t>
  </si>
  <si>
    <t>n.a.</t>
  </si>
  <si>
    <t>secteur wash</t>
  </si>
  <si>
    <t>secteur shelter</t>
  </si>
  <si>
    <t>secteur food</t>
  </si>
  <si>
    <t>secteur logistics</t>
  </si>
  <si>
    <t>secteur telecommunications</t>
  </si>
  <si>
    <t>secteur education</t>
  </si>
  <si>
    <t>secteur early recovery</t>
  </si>
  <si>
    <t>secteur CCCM</t>
  </si>
  <si>
    <t>secteur security</t>
  </si>
  <si>
    <t>(vide)</t>
  </si>
  <si>
    <t>secteur DRR</t>
  </si>
  <si>
    <t>Étiquettes de colonnes</t>
  </si>
  <si>
    <t>0</t>
  </si>
  <si>
    <t>non</t>
  </si>
  <si>
    <t>oui</t>
  </si>
  <si>
    <t>Région d'arrivée: Europe</t>
  </si>
  <si>
    <t>NON</t>
  </si>
  <si>
    <t>OUI</t>
  </si>
  <si>
    <t>Région d'arrivée: North America</t>
  </si>
  <si>
    <t>Région d'arrivée: Central and South America - Caribbean</t>
  </si>
  <si>
    <t>Région d'arrivée: MENA</t>
  </si>
  <si>
    <t>Région d'arrivée: Africa</t>
  </si>
  <si>
    <t>Région d'arrivée: Asia</t>
  </si>
  <si>
    <t>Région d'arrivée: Oceania</t>
  </si>
  <si>
    <t>Faith based organisations (all types) by year of creation</t>
  </si>
  <si>
    <t>%</t>
  </si>
  <si>
    <t>Humanitarian organizations per type</t>
  </si>
  <si>
    <t>Sector protection</t>
  </si>
  <si>
    <t>sector health</t>
  </si>
  <si>
    <t>sector wash</t>
  </si>
  <si>
    <t>sector shelter</t>
  </si>
  <si>
    <t>sector food</t>
  </si>
  <si>
    <t>sector logistics</t>
  </si>
  <si>
    <t>sector telecommunications</t>
  </si>
  <si>
    <t>sector education</t>
  </si>
  <si>
    <t>sector early recovery</t>
  </si>
  <si>
    <t>Number HO per sector of activity</t>
  </si>
  <si>
    <t>number of sectors covered</t>
  </si>
  <si>
    <t>international</t>
  </si>
  <si>
    <t>national</t>
  </si>
  <si>
    <t>% national</t>
  </si>
  <si>
    <t>Important: la représentation graphique ne prend en compte que le total général</t>
  </si>
  <si>
    <t>la ventilation par région ne sert qu'à l'interprétation des résultats</t>
  </si>
  <si>
    <t>US</t>
  </si>
  <si>
    <t>Canada</t>
  </si>
  <si>
    <t>Haiti</t>
  </si>
  <si>
    <t>Dominac Republic</t>
  </si>
  <si>
    <t>Jamaica</t>
  </si>
  <si>
    <t>Trinidad</t>
  </si>
  <si>
    <t>Granada</t>
  </si>
  <si>
    <t>Antigua</t>
  </si>
  <si>
    <t>Mexico</t>
  </si>
  <si>
    <t>Belize</t>
  </si>
  <si>
    <t>Guatemala</t>
  </si>
  <si>
    <t>Honduras</t>
  </si>
  <si>
    <t>El Salvador</t>
  </si>
  <si>
    <t>Nicaragua</t>
  </si>
  <si>
    <t>Panama</t>
  </si>
  <si>
    <t>Colombia</t>
  </si>
  <si>
    <t>Venezuela</t>
  </si>
  <si>
    <t>Guyana</t>
  </si>
  <si>
    <t>Suriname</t>
  </si>
  <si>
    <t>Ecuador</t>
  </si>
  <si>
    <t>Peru</t>
  </si>
  <si>
    <t>Brazil</t>
  </si>
  <si>
    <t>Bolivia</t>
  </si>
  <si>
    <t>Argentina</t>
  </si>
  <si>
    <t>Uruguay</t>
  </si>
  <si>
    <t>UK</t>
  </si>
  <si>
    <t>Ireland</t>
  </si>
  <si>
    <t>Netherlands</t>
  </si>
  <si>
    <t>Belgium</t>
  </si>
  <si>
    <t>Luxemburg</t>
  </si>
  <si>
    <t>France</t>
  </si>
  <si>
    <t>Monaco</t>
  </si>
  <si>
    <t>Liechtenstein</t>
  </si>
  <si>
    <t>Switzerland</t>
  </si>
  <si>
    <t>Spain</t>
  </si>
  <si>
    <t>Andorra</t>
  </si>
  <si>
    <t>Portugal</t>
  </si>
  <si>
    <t>Germany</t>
  </si>
  <si>
    <t>Poland</t>
  </si>
  <si>
    <t>Austria</t>
  </si>
  <si>
    <t>Czech R.</t>
  </si>
  <si>
    <t>Slovakia</t>
  </si>
  <si>
    <t>Italy</t>
  </si>
  <si>
    <t>Albania</t>
  </si>
  <si>
    <t>Macedonia</t>
  </si>
  <si>
    <t>Slovenia</t>
  </si>
  <si>
    <t>Greece</t>
  </si>
  <si>
    <t>Cyprus</t>
  </si>
  <si>
    <t>Romania</t>
  </si>
  <si>
    <t>Russia</t>
  </si>
  <si>
    <t>Estonia</t>
  </si>
  <si>
    <t>Armenia</t>
  </si>
  <si>
    <t>Lithuania</t>
  </si>
  <si>
    <t>Goergia</t>
  </si>
  <si>
    <t>Azerbaijan</t>
  </si>
  <si>
    <t>Finland</t>
  </si>
  <si>
    <t>Sweden</t>
  </si>
  <si>
    <t>Norway</t>
  </si>
  <si>
    <t>Denmark</t>
  </si>
  <si>
    <t>Iceland</t>
  </si>
  <si>
    <t>Guinea Bissau</t>
  </si>
  <si>
    <t>Equatorial Guinea</t>
  </si>
  <si>
    <t>Gambia</t>
  </si>
  <si>
    <t>Mali</t>
  </si>
  <si>
    <t>Senegal</t>
  </si>
  <si>
    <t>Mauritania</t>
  </si>
  <si>
    <t>Niger</t>
  </si>
  <si>
    <t>Ivory Coast</t>
  </si>
  <si>
    <t>Guinea</t>
  </si>
  <si>
    <t>Burkina Faso</t>
  </si>
  <si>
    <t>Liberia</t>
  </si>
  <si>
    <t>Sierra Leone</t>
  </si>
  <si>
    <t>Ghana</t>
  </si>
  <si>
    <t>Togo</t>
  </si>
  <si>
    <t>Camerun</t>
  </si>
  <si>
    <t>Nigeria</t>
  </si>
  <si>
    <t>CAR</t>
  </si>
  <si>
    <t>Chad</t>
  </si>
  <si>
    <t>Congo</t>
  </si>
  <si>
    <t>DRC</t>
  </si>
  <si>
    <t>Uganda</t>
  </si>
  <si>
    <t>Kenya</t>
  </si>
  <si>
    <t>Tanzania</t>
  </si>
  <si>
    <t>Burundi</t>
  </si>
  <si>
    <t>Ruanda</t>
  </si>
  <si>
    <t>Somalia</t>
  </si>
  <si>
    <t>Ethiopia</t>
  </si>
  <si>
    <t>Djibouti</t>
  </si>
  <si>
    <t>Angola</t>
  </si>
  <si>
    <t>Mozambique</t>
  </si>
  <si>
    <t>Zambia</t>
  </si>
  <si>
    <t>Zimbabwe</t>
  </si>
  <si>
    <t>Malawi</t>
  </si>
  <si>
    <t>South Africa</t>
  </si>
  <si>
    <t>Namibia</t>
  </si>
  <si>
    <t>Lesotho</t>
  </si>
  <si>
    <t>Botwana</t>
  </si>
  <si>
    <t>Swaziland</t>
  </si>
  <si>
    <t>Madagascar</t>
  </si>
  <si>
    <t>Seychelles</t>
  </si>
  <si>
    <t>Morocco</t>
  </si>
  <si>
    <t>Algeria</t>
  </si>
  <si>
    <t>Libya</t>
  </si>
  <si>
    <t>Sudan</t>
  </si>
  <si>
    <t>South Sudan</t>
  </si>
  <si>
    <t>Iran</t>
  </si>
  <si>
    <t>Turkey</t>
  </si>
  <si>
    <t>Irak</t>
  </si>
  <si>
    <t>Egypt</t>
  </si>
  <si>
    <t>Syria</t>
  </si>
  <si>
    <t>Lebanon</t>
  </si>
  <si>
    <t>Jordan</t>
  </si>
  <si>
    <t>Israel</t>
  </si>
  <si>
    <t>Saoudi Arabia</t>
  </si>
  <si>
    <t>Yemen</t>
  </si>
  <si>
    <t>Kuwait</t>
  </si>
  <si>
    <t>Qatar</t>
  </si>
  <si>
    <t>UAE</t>
  </si>
  <si>
    <t>Afghanistan</t>
  </si>
  <si>
    <t>Turkmenistan</t>
  </si>
  <si>
    <t>Tajikistan</t>
  </si>
  <si>
    <t>Kyghyzistan</t>
  </si>
  <si>
    <t>Uzbekistan</t>
  </si>
  <si>
    <t>Kazakstan</t>
  </si>
  <si>
    <t>China</t>
  </si>
  <si>
    <t>Taiwan</t>
  </si>
  <si>
    <t>North Korea</t>
  </si>
  <si>
    <t>South Korea</t>
  </si>
  <si>
    <t>Japan</t>
  </si>
  <si>
    <t>India</t>
  </si>
  <si>
    <t>Pakistan</t>
  </si>
  <si>
    <t>Bangladesh</t>
  </si>
  <si>
    <t>Myanmar</t>
  </si>
  <si>
    <t>Sri Lanka</t>
  </si>
  <si>
    <t>Nepal</t>
  </si>
  <si>
    <t>Thailand</t>
  </si>
  <si>
    <t>Cambodia</t>
  </si>
  <si>
    <t>Laos</t>
  </si>
  <si>
    <t>Vientnam</t>
  </si>
  <si>
    <t>Malaysia</t>
  </si>
  <si>
    <t>Singapore</t>
  </si>
  <si>
    <t>Brunei</t>
  </si>
  <si>
    <t>Philippines</t>
  </si>
  <si>
    <t>Indonesia</t>
  </si>
  <si>
    <t>East Timor</t>
  </si>
  <si>
    <t>Australia</t>
  </si>
  <si>
    <t>New Zeland</t>
  </si>
  <si>
    <t>Vanuatu</t>
  </si>
  <si>
    <t>Solomon Island</t>
  </si>
  <si>
    <t>Kiribati</t>
  </si>
  <si>
    <t>Fiji</t>
  </si>
  <si>
    <t>Palau</t>
  </si>
  <si>
    <t>Vatican</t>
  </si>
  <si>
    <t>Palestine</t>
  </si>
  <si>
    <t>christians</t>
  </si>
  <si>
    <t>Islam</t>
  </si>
  <si>
    <t>Macao</t>
  </si>
  <si>
    <t>Hong Kong</t>
  </si>
  <si>
    <t>jew</t>
  </si>
  <si>
    <t>Bhuddist</t>
  </si>
  <si>
    <t>target</t>
  </si>
  <si>
    <t>no target</t>
  </si>
  <si>
    <t>Donor agencies</t>
  </si>
  <si>
    <t>governmental services</t>
  </si>
  <si>
    <t>Regional IGO</t>
  </si>
  <si>
    <t>UN</t>
  </si>
  <si>
    <t>agencies</t>
  </si>
  <si>
    <t>missions</t>
  </si>
  <si>
    <t>global clusters</t>
  </si>
  <si>
    <t>other</t>
  </si>
  <si>
    <t>States</t>
  </si>
  <si>
    <t>state entity/club</t>
  </si>
  <si>
    <t>Other IGO</t>
  </si>
  <si>
    <t>NGO</t>
  </si>
  <si>
    <t>secteur health</t>
  </si>
  <si>
    <t>CARTO</t>
  </si>
  <si>
    <t>Frist</t>
  </si>
  <si>
    <t>N1</t>
  </si>
  <si>
    <t>Second</t>
  </si>
  <si>
    <t>N2</t>
  </si>
  <si>
    <t>TOT</t>
  </si>
  <si>
    <t>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</si>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</sst>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0" xfId="0" applyNumberFormat="1" applyFont="1" applyFill="1" applyBorder="1"/>
    <xf numFmtId="9" fontId="0" fillId="0" borderId="0" xfId="1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/>
  </cellXfs>
  <cellStyles count="2">
    <cellStyle name="Normal" xfId="0" builtinId="0"/>
    <cellStyle name="Pourcentage" xfId="1" builtinId="5"/>
  </cellStyles>
  <dxfs count="99"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</dxfs>
  <tableStyles count="9" defaultTableStyle="TableStyleMedium2" defaultPivotStyle="PivotStyleLight16">
    <tableStyle name="PivotStyleLight16 10" table="0" count="11">
      <tableStyleElement type="headerRow" dxfId="98"/>
      <tableStyleElement type="totalRow" dxfId="97"/>
      <tableStyleElement type="firstRowStripe" dxfId="96"/>
      <tableStyleElement type="firstColumnStripe" dxfId="95"/>
      <tableStyleElement type="firstSubtotalColumn" dxfId="94"/>
      <tableStyleElement type="firstSubtotalRow" dxfId="93"/>
      <tableStyleElement type="secondSubtotalRow" dxfId="92"/>
      <tableStyleElement type="firstRowSubheading" dxfId="91"/>
      <tableStyleElement type="secondRowSubheading" dxfId="90"/>
      <tableStyleElement type="pageFieldLabels" dxfId="89"/>
      <tableStyleElement type="pageFieldValues" dxfId="88"/>
    </tableStyle>
    <tableStyle name="PivotStyleLight16 2" table="0" count="11">
      <tableStyleElement type="headerRow" dxfId="87"/>
      <tableStyleElement type="totalRow" dxfId="86"/>
      <tableStyleElement type="firstRowStripe" dxfId="85"/>
      <tableStyleElement type="firstColumnStripe" dxfId="84"/>
      <tableStyleElement type="firstSubtotalColumn" dxfId="83"/>
      <tableStyleElement type="firstSubtotalRow" dxfId="82"/>
      <tableStyleElement type="secondSubtotalRow" dxfId="81"/>
      <tableStyleElement type="firstRowSubheading" dxfId="80"/>
      <tableStyleElement type="secondRowSubheading" dxfId="79"/>
      <tableStyleElement type="pageFieldLabels" dxfId="78"/>
      <tableStyleElement type="pageFieldValues" dxfId="77"/>
    </tableStyle>
    <tableStyle name="PivotStyleLight16 3" table="0" count="11">
      <tableStyleElement type="headerRow" dxfId="76"/>
      <tableStyleElement type="totalRow" dxfId="75"/>
      <tableStyleElement type="firstRowStripe" dxfId="74"/>
      <tableStyleElement type="firstColumnStripe" dxfId="73"/>
      <tableStyleElement type="firstSubtotalColumn" dxfId="72"/>
      <tableStyleElement type="firstSubtotalRow" dxfId="71"/>
      <tableStyleElement type="secondSubtotalRow" dxfId="70"/>
      <tableStyleElement type="firstRowSubheading" dxfId="69"/>
      <tableStyleElement type="secondRowSubheading" dxfId="68"/>
      <tableStyleElement type="pageFieldLabels" dxfId="67"/>
      <tableStyleElement type="pageFieldValues" dxfId="66"/>
    </tableStyle>
    <tableStyle name="PivotStyleLight16 4" table="0" count="11">
      <tableStyleElement type="headerRow" dxfId="65"/>
      <tableStyleElement type="totalRow" dxfId="64"/>
      <tableStyleElement type="firstRowStripe" dxfId="63"/>
      <tableStyleElement type="firstColumnStripe" dxfId="62"/>
      <tableStyleElement type="firstSubtotalColumn" dxfId="61"/>
      <tableStyleElement type="firstSubtotalRow" dxfId="60"/>
      <tableStyleElement type="secondSubtotalRow" dxfId="59"/>
      <tableStyleElement type="firstRowSubheading" dxfId="58"/>
      <tableStyleElement type="secondRowSubheading" dxfId="57"/>
      <tableStyleElement type="pageFieldLabels" dxfId="56"/>
      <tableStyleElement type="pageFieldValues" dxfId="55"/>
    </tableStyle>
    <tableStyle name="PivotStyleLight16 5" table="0" count="11">
      <tableStyleElement type="headerRow" dxfId="54"/>
      <tableStyleElement type="totalRow" dxfId="53"/>
      <tableStyleElement type="firstRowStripe" dxfId="52"/>
      <tableStyleElement type="firstColumnStripe" dxfId="51"/>
      <tableStyleElement type="firstSubtotalColumn" dxfId="50"/>
      <tableStyleElement type="firstSubtotalRow" dxfId="49"/>
      <tableStyleElement type="secondSubtotalRow" dxfId="48"/>
      <tableStyleElement type="firstRowSubheading" dxfId="47"/>
      <tableStyleElement type="secondRowSubheading" dxfId="46"/>
      <tableStyleElement type="pageFieldLabels" dxfId="45"/>
      <tableStyleElement type="pageFieldValues" dxfId="44"/>
    </tableStyle>
    <tableStyle name="PivotStyleLight16 6" table="0" count="11">
      <tableStyleElement type="headerRow" dxfId="43"/>
      <tableStyleElement type="totalRow" dxfId="42"/>
      <tableStyleElement type="firstRowStripe" dxfId="41"/>
      <tableStyleElement type="firstColumnStripe" dxfId="40"/>
      <tableStyleElement type="firstSubtotalColumn" dxfId="39"/>
      <tableStyleElement type="firstSubtotalRow" dxfId="38"/>
      <tableStyleElement type="secondSubtotalRow" dxfId="37"/>
      <tableStyleElement type="firstRowSubheading" dxfId="36"/>
      <tableStyleElement type="secondRowSubheading" dxfId="35"/>
      <tableStyleElement type="pageFieldLabels" dxfId="34"/>
      <tableStyleElement type="pageFieldValues" dxfId="33"/>
    </tableStyle>
    <tableStyle name="PivotStyleLight16 7" table="0" count="11"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  <tableStyle name="PivotStyleLight16 8" table="0" count="11"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PivotStyleLight16 9" table="0" count="11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J138"/>
  <sheetViews>
    <sheetView workbookViewId="0">
      <selection activeCell="B3" sqref="B3"/>
    </sheetView>
  </sheetViews>
  <sheetFormatPr baseColWidth="10" defaultRowHeight="15" x14ac:dyDescent="0.2"/>
  <cols>
    <col min="10" max="10" width="10.83203125" style="8"/>
  </cols>
  <sheetData>
    <row r="1" spans="1:10" x14ac:dyDescent="0.2">
      <c r="A1" s="8" t="s">
        <v>47</v>
      </c>
    </row>
    <row r="2" spans="1:10" s="8" customFormat="1" x14ac:dyDescent="0.2">
      <c r="A2" s="9" t="s">
        <v>48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2">
      <c r="A3" s="5" t="s">
        <v>2</v>
      </c>
      <c r="B3" s="5" t="s">
        <v>17</v>
      </c>
      <c r="C3" s="5"/>
      <c r="D3" s="5"/>
      <c r="E3" s="5"/>
      <c r="F3" s="5"/>
      <c r="G3" s="5"/>
      <c r="H3" s="5"/>
      <c r="I3" s="5"/>
      <c r="J3" s="9"/>
    </row>
    <row r="4" spans="1:10" x14ac:dyDescent="0.2">
      <c r="A4" s="5" t="s">
        <v>1</v>
      </c>
      <c r="B4" s="5">
        <v>0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9" t="s">
        <v>4</v>
      </c>
    </row>
    <row r="5" spans="1:10" x14ac:dyDescent="0.2">
      <c r="A5" s="6">
        <v>1099</v>
      </c>
      <c r="B5" s="7"/>
      <c r="C5" s="7"/>
      <c r="D5" s="7"/>
      <c r="E5" s="7">
        <v>1</v>
      </c>
      <c r="F5" s="7"/>
      <c r="G5" s="7"/>
      <c r="H5" s="7"/>
      <c r="I5" s="7"/>
      <c r="J5" s="10">
        <v>1</v>
      </c>
    </row>
    <row r="6" spans="1:10" x14ac:dyDescent="0.2">
      <c r="A6" s="6">
        <v>1799</v>
      </c>
      <c r="B6" s="7"/>
      <c r="C6" s="7"/>
      <c r="D6" s="7"/>
      <c r="E6" s="7">
        <v>1</v>
      </c>
      <c r="F6" s="7"/>
      <c r="G6" s="7"/>
      <c r="H6" s="7"/>
      <c r="I6" s="7"/>
      <c r="J6" s="10">
        <v>1</v>
      </c>
    </row>
    <row r="7" spans="1:10" x14ac:dyDescent="0.2">
      <c r="A7" s="6">
        <v>1843</v>
      </c>
      <c r="B7" s="7"/>
      <c r="C7" s="7">
        <v>1</v>
      </c>
      <c r="D7" s="7"/>
      <c r="E7" s="7"/>
      <c r="F7" s="7"/>
      <c r="G7" s="7"/>
      <c r="H7" s="7"/>
      <c r="I7" s="7"/>
      <c r="J7" s="10">
        <v>1</v>
      </c>
    </row>
    <row r="8" spans="1:10" x14ac:dyDescent="0.2">
      <c r="A8" s="6">
        <v>1844</v>
      </c>
      <c r="B8" s="7"/>
      <c r="C8" s="7"/>
      <c r="D8" s="7"/>
      <c r="E8" s="7">
        <v>1</v>
      </c>
      <c r="F8" s="7"/>
      <c r="G8" s="7"/>
      <c r="H8" s="7"/>
      <c r="I8" s="7"/>
      <c r="J8" s="10">
        <v>1</v>
      </c>
    </row>
    <row r="9" spans="1:10" x14ac:dyDescent="0.2">
      <c r="A9" s="6">
        <v>1859</v>
      </c>
      <c r="B9" s="7"/>
      <c r="C9" s="7">
        <v>1</v>
      </c>
      <c r="D9" s="7"/>
      <c r="E9" s="7"/>
      <c r="F9" s="7"/>
      <c r="G9" s="7"/>
      <c r="H9" s="7"/>
      <c r="I9" s="7"/>
      <c r="J9" s="10">
        <v>1</v>
      </c>
    </row>
    <row r="10" spans="1:10" x14ac:dyDescent="0.2">
      <c r="A10" s="6">
        <v>1863</v>
      </c>
      <c r="B10" s="7"/>
      <c r="C10" s="7"/>
      <c r="D10" s="7"/>
      <c r="E10" s="7">
        <v>1</v>
      </c>
      <c r="F10" s="7"/>
      <c r="G10" s="7"/>
      <c r="H10" s="7"/>
      <c r="I10" s="7"/>
      <c r="J10" s="10">
        <v>1</v>
      </c>
    </row>
    <row r="11" spans="1:10" x14ac:dyDescent="0.2">
      <c r="A11" s="6">
        <v>1864</v>
      </c>
      <c r="B11" s="7"/>
      <c r="C11" s="7"/>
      <c r="D11" s="7"/>
      <c r="E11" s="7">
        <v>1</v>
      </c>
      <c r="F11" s="7"/>
      <c r="G11" s="7"/>
      <c r="H11" s="7"/>
      <c r="I11" s="7"/>
      <c r="J11" s="10">
        <v>1</v>
      </c>
    </row>
    <row r="12" spans="1:10" x14ac:dyDescent="0.2">
      <c r="A12" s="6">
        <v>1865</v>
      </c>
      <c r="B12" s="7"/>
      <c r="C12" s="7"/>
      <c r="D12" s="7"/>
      <c r="E12" s="7">
        <v>3</v>
      </c>
      <c r="F12" s="7"/>
      <c r="G12" s="7"/>
      <c r="H12" s="7"/>
      <c r="I12" s="7"/>
      <c r="J12" s="10">
        <v>3</v>
      </c>
    </row>
    <row r="13" spans="1:10" x14ac:dyDescent="0.2">
      <c r="A13" s="6">
        <v>1866</v>
      </c>
      <c r="B13" s="7"/>
      <c r="C13" s="7"/>
      <c r="D13" s="7"/>
      <c r="E13" s="7">
        <v>1</v>
      </c>
      <c r="F13" s="7"/>
      <c r="G13" s="7"/>
      <c r="H13" s="7"/>
      <c r="I13" s="7"/>
      <c r="J13" s="10">
        <v>1</v>
      </c>
    </row>
    <row r="14" spans="1:10" x14ac:dyDescent="0.2">
      <c r="A14" s="6">
        <v>1867</v>
      </c>
      <c r="B14" s="7"/>
      <c r="C14" s="7"/>
      <c r="D14" s="7"/>
      <c r="E14" s="7">
        <v>1</v>
      </c>
      <c r="F14" s="7"/>
      <c r="G14" s="7"/>
      <c r="H14" s="7"/>
      <c r="I14" s="7"/>
      <c r="J14" s="10">
        <v>1</v>
      </c>
    </row>
    <row r="15" spans="1:10" x14ac:dyDescent="0.2">
      <c r="A15" s="6">
        <v>1868</v>
      </c>
      <c r="B15" s="7"/>
      <c r="C15" s="7"/>
      <c r="D15" s="7"/>
      <c r="E15" s="7">
        <v>1</v>
      </c>
      <c r="F15" s="7"/>
      <c r="G15" s="7"/>
      <c r="H15" s="7"/>
      <c r="I15" s="7"/>
      <c r="J15" s="10">
        <v>1</v>
      </c>
    </row>
    <row r="16" spans="1:10" x14ac:dyDescent="0.2">
      <c r="A16" s="6">
        <v>1870</v>
      </c>
      <c r="B16" s="7"/>
      <c r="C16" s="7"/>
      <c r="D16" s="7"/>
      <c r="E16" s="7">
        <v>1</v>
      </c>
      <c r="F16" s="7"/>
      <c r="G16" s="7"/>
      <c r="H16" s="7"/>
      <c r="I16" s="7"/>
      <c r="J16" s="10">
        <v>1</v>
      </c>
    </row>
    <row r="17" spans="1:10" x14ac:dyDescent="0.2">
      <c r="A17" s="6">
        <v>1872</v>
      </c>
      <c r="B17" s="7"/>
      <c r="C17" s="7">
        <v>1</v>
      </c>
      <c r="D17" s="7"/>
      <c r="E17" s="7"/>
      <c r="F17" s="7"/>
      <c r="G17" s="7"/>
      <c r="H17" s="7"/>
      <c r="I17" s="7"/>
      <c r="J17" s="10">
        <v>1</v>
      </c>
    </row>
    <row r="18" spans="1:10" x14ac:dyDescent="0.2">
      <c r="A18" s="6">
        <v>1876</v>
      </c>
      <c r="B18" s="7"/>
      <c r="C18" s="7"/>
      <c r="D18" s="7"/>
      <c r="E18" s="7">
        <v>1</v>
      </c>
      <c r="F18" s="7"/>
      <c r="G18" s="7"/>
      <c r="H18" s="7"/>
      <c r="I18" s="7"/>
      <c r="J18" s="10">
        <v>1</v>
      </c>
    </row>
    <row r="19" spans="1:10" x14ac:dyDescent="0.2">
      <c r="A19" s="6">
        <v>1877</v>
      </c>
      <c r="B19" s="7"/>
      <c r="C19" s="7"/>
      <c r="D19" s="7"/>
      <c r="E19" s="7">
        <v>1</v>
      </c>
      <c r="F19" s="7"/>
      <c r="G19" s="7"/>
      <c r="H19" s="7"/>
      <c r="I19" s="7"/>
      <c r="J19" s="10">
        <v>1</v>
      </c>
    </row>
    <row r="20" spans="1:10" x14ac:dyDescent="0.2">
      <c r="A20" s="6">
        <v>1880</v>
      </c>
      <c r="B20" s="7"/>
      <c r="C20" s="7"/>
      <c r="D20" s="7"/>
      <c r="E20" s="7">
        <v>1</v>
      </c>
      <c r="F20" s="7"/>
      <c r="G20" s="7"/>
      <c r="H20" s="7"/>
      <c r="I20" s="7"/>
      <c r="J20" s="10">
        <v>1</v>
      </c>
    </row>
    <row r="21" spans="1:10" x14ac:dyDescent="0.2">
      <c r="A21" s="6">
        <v>1881</v>
      </c>
      <c r="B21" s="7"/>
      <c r="C21" s="7">
        <v>2</v>
      </c>
      <c r="D21" s="7"/>
      <c r="E21" s="7"/>
      <c r="F21" s="7"/>
      <c r="G21" s="7"/>
      <c r="H21" s="7"/>
      <c r="I21" s="7"/>
      <c r="J21" s="10">
        <v>2</v>
      </c>
    </row>
    <row r="22" spans="1:10" x14ac:dyDescent="0.2">
      <c r="A22" s="6">
        <v>1885</v>
      </c>
      <c r="B22" s="7"/>
      <c r="C22" s="7"/>
      <c r="D22" s="7">
        <v>1</v>
      </c>
      <c r="E22" s="7"/>
      <c r="F22" s="7"/>
      <c r="G22" s="7"/>
      <c r="H22" s="7"/>
      <c r="I22" s="7"/>
      <c r="J22" s="10">
        <v>1</v>
      </c>
    </row>
    <row r="23" spans="1:10" x14ac:dyDescent="0.2">
      <c r="A23" s="6">
        <v>1886</v>
      </c>
      <c r="B23" s="7"/>
      <c r="C23" s="7"/>
      <c r="D23" s="7">
        <v>1</v>
      </c>
      <c r="E23" s="7"/>
      <c r="F23" s="7"/>
      <c r="G23" s="7"/>
      <c r="H23" s="7"/>
      <c r="I23" s="7">
        <v>1</v>
      </c>
      <c r="J23" s="10">
        <v>2</v>
      </c>
    </row>
    <row r="24" spans="1:10" x14ac:dyDescent="0.2">
      <c r="A24" s="6">
        <v>1887</v>
      </c>
      <c r="B24" s="7"/>
      <c r="C24" s="7"/>
      <c r="D24" s="7"/>
      <c r="E24" s="7"/>
      <c r="F24" s="7"/>
      <c r="G24" s="7"/>
      <c r="H24" s="7">
        <v>1</v>
      </c>
      <c r="I24" s="7"/>
      <c r="J24" s="10">
        <v>1</v>
      </c>
    </row>
    <row r="25" spans="1:10" x14ac:dyDescent="0.2">
      <c r="A25" s="6">
        <v>1892</v>
      </c>
      <c r="B25" s="7"/>
      <c r="C25" s="7"/>
      <c r="D25" s="7"/>
      <c r="E25" s="7">
        <v>1</v>
      </c>
      <c r="F25" s="7"/>
      <c r="G25" s="7"/>
      <c r="H25" s="7"/>
      <c r="I25" s="7"/>
      <c r="J25" s="10">
        <v>1</v>
      </c>
    </row>
    <row r="26" spans="1:10" x14ac:dyDescent="0.2">
      <c r="A26" s="6">
        <v>1893</v>
      </c>
      <c r="B26" s="7"/>
      <c r="C26" s="7"/>
      <c r="D26" s="7"/>
      <c r="E26" s="7"/>
      <c r="F26" s="7"/>
      <c r="G26" s="7"/>
      <c r="H26" s="7">
        <v>1</v>
      </c>
      <c r="I26" s="7"/>
      <c r="J26" s="10">
        <v>1</v>
      </c>
    </row>
    <row r="27" spans="1:10" x14ac:dyDescent="0.2">
      <c r="A27" s="6">
        <v>1895</v>
      </c>
      <c r="B27" s="7"/>
      <c r="C27" s="7"/>
      <c r="D27" s="7">
        <v>1</v>
      </c>
      <c r="E27" s="7"/>
      <c r="F27" s="7"/>
      <c r="G27" s="7"/>
      <c r="H27" s="7"/>
      <c r="I27" s="7"/>
      <c r="J27" s="10">
        <v>1</v>
      </c>
    </row>
    <row r="28" spans="1:10" x14ac:dyDescent="0.2">
      <c r="A28" s="6">
        <v>1896</v>
      </c>
      <c r="B28" s="7"/>
      <c r="C28" s="7">
        <v>1</v>
      </c>
      <c r="D28" s="7"/>
      <c r="E28" s="7"/>
      <c r="F28" s="7"/>
      <c r="G28" s="7"/>
      <c r="H28" s="7"/>
      <c r="I28" s="7"/>
      <c r="J28" s="10">
        <v>1</v>
      </c>
    </row>
    <row r="29" spans="1:10" x14ac:dyDescent="0.2">
      <c r="A29" s="6">
        <v>1897</v>
      </c>
      <c r="B29" s="7"/>
      <c r="C29" s="7"/>
      <c r="D29" s="7"/>
      <c r="E29" s="7">
        <v>1</v>
      </c>
      <c r="F29" s="7"/>
      <c r="G29" s="7"/>
      <c r="H29" s="7"/>
      <c r="I29" s="7"/>
      <c r="J29" s="10">
        <v>1</v>
      </c>
    </row>
    <row r="30" spans="1:10" x14ac:dyDescent="0.2">
      <c r="A30" s="6">
        <v>1901</v>
      </c>
      <c r="B30" s="7"/>
      <c r="C30" s="7"/>
      <c r="D30" s="7"/>
      <c r="E30" s="7">
        <v>1</v>
      </c>
      <c r="F30" s="7"/>
      <c r="G30" s="7"/>
      <c r="H30" s="7"/>
      <c r="I30" s="7"/>
      <c r="J30" s="10">
        <v>1</v>
      </c>
    </row>
    <row r="31" spans="1:10" x14ac:dyDescent="0.2">
      <c r="A31" s="6">
        <v>1904</v>
      </c>
      <c r="B31" s="7"/>
      <c r="C31" s="7"/>
      <c r="D31" s="7"/>
      <c r="E31" s="7">
        <v>1</v>
      </c>
      <c r="F31" s="7"/>
      <c r="G31" s="7"/>
      <c r="H31" s="7">
        <v>1</v>
      </c>
      <c r="I31" s="7"/>
      <c r="J31" s="10">
        <v>2</v>
      </c>
    </row>
    <row r="32" spans="1:10" x14ac:dyDescent="0.2">
      <c r="A32" s="6">
        <v>1907</v>
      </c>
      <c r="B32" s="7"/>
      <c r="C32" s="7"/>
      <c r="D32" s="7"/>
      <c r="E32" s="7">
        <v>1</v>
      </c>
      <c r="F32" s="7"/>
      <c r="G32" s="7"/>
      <c r="H32" s="7"/>
      <c r="I32" s="7"/>
      <c r="J32" s="10">
        <v>1</v>
      </c>
    </row>
    <row r="33" spans="1:10" x14ac:dyDescent="0.2">
      <c r="A33" s="6">
        <v>1908</v>
      </c>
      <c r="B33" s="7"/>
      <c r="C33" s="7"/>
      <c r="D33" s="7"/>
      <c r="E33" s="7">
        <v>1</v>
      </c>
      <c r="F33" s="7"/>
      <c r="G33" s="7"/>
      <c r="H33" s="7"/>
      <c r="I33" s="7"/>
      <c r="J33" s="10">
        <v>1</v>
      </c>
    </row>
    <row r="34" spans="1:10" x14ac:dyDescent="0.2">
      <c r="A34" s="6">
        <v>1909</v>
      </c>
      <c r="B34" s="7"/>
      <c r="C34" s="7"/>
      <c r="D34" s="7">
        <v>1</v>
      </c>
      <c r="E34" s="7">
        <v>1</v>
      </c>
      <c r="F34" s="7"/>
      <c r="G34" s="7"/>
      <c r="H34" s="7"/>
      <c r="I34" s="7"/>
      <c r="J34" s="10">
        <v>2</v>
      </c>
    </row>
    <row r="35" spans="1:10" x14ac:dyDescent="0.2">
      <c r="A35" s="6">
        <v>1910</v>
      </c>
      <c r="B35" s="7"/>
      <c r="C35" s="7">
        <v>1</v>
      </c>
      <c r="D35" s="7"/>
      <c r="E35" s="7"/>
      <c r="F35" s="7"/>
      <c r="G35" s="7"/>
      <c r="H35" s="7"/>
      <c r="I35" s="7"/>
      <c r="J35" s="10">
        <v>1</v>
      </c>
    </row>
    <row r="36" spans="1:10" x14ac:dyDescent="0.2">
      <c r="A36" s="6">
        <v>1911</v>
      </c>
      <c r="B36" s="7"/>
      <c r="C36" s="7">
        <v>1</v>
      </c>
      <c r="D36" s="7"/>
      <c r="E36" s="7"/>
      <c r="F36" s="7"/>
      <c r="G36" s="7">
        <v>1</v>
      </c>
      <c r="H36" s="7"/>
      <c r="I36" s="7"/>
      <c r="J36" s="10">
        <v>2</v>
      </c>
    </row>
    <row r="37" spans="1:10" x14ac:dyDescent="0.2">
      <c r="A37" s="6">
        <v>1914</v>
      </c>
      <c r="B37" s="7"/>
      <c r="C37" s="7">
        <v>1</v>
      </c>
      <c r="D37" s="7"/>
      <c r="E37" s="7">
        <v>1</v>
      </c>
      <c r="F37" s="7"/>
      <c r="G37" s="7"/>
      <c r="H37" s="7"/>
      <c r="I37" s="7">
        <v>1</v>
      </c>
      <c r="J37" s="10">
        <v>3</v>
      </c>
    </row>
    <row r="38" spans="1:10" x14ac:dyDescent="0.2">
      <c r="A38" s="6">
        <v>1915</v>
      </c>
      <c r="B38" s="7"/>
      <c r="C38" s="7"/>
      <c r="D38" s="7">
        <v>1</v>
      </c>
      <c r="E38" s="7"/>
      <c r="F38" s="7"/>
      <c r="G38" s="7"/>
      <c r="H38" s="7"/>
      <c r="I38" s="7">
        <v>1</v>
      </c>
      <c r="J38" s="10">
        <v>2</v>
      </c>
    </row>
    <row r="39" spans="1:10" x14ac:dyDescent="0.2">
      <c r="A39" s="6">
        <v>1917</v>
      </c>
      <c r="B39" s="7"/>
      <c r="C39" s="7">
        <v>1</v>
      </c>
      <c r="D39" s="7">
        <v>1</v>
      </c>
      <c r="E39" s="7"/>
      <c r="F39" s="7"/>
      <c r="G39" s="7">
        <v>1</v>
      </c>
      <c r="H39" s="7"/>
      <c r="I39" s="7"/>
      <c r="J39" s="10">
        <v>3</v>
      </c>
    </row>
    <row r="40" spans="1:10" x14ac:dyDescent="0.2">
      <c r="A40" s="6">
        <v>1918</v>
      </c>
      <c r="B40" s="7"/>
      <c r="C40" s="7"/>
      <c r="D40" s="7"/>
      <c r="E40" s="7">
        <v>1</v>
      </c>
      <c r="F40" s="7"/>
      <c r="G40" s="7"/>
      <c r="H40" s="7"/>
      <c r="I40" s="7"/>
      <c r="J40" s="10">
        <v>1</v>
      </c>
    </row>
    <row r="41" spans="1:10" x14ac:dyDescent="0.2">
      <c r="A41" s="6">
        <v>1919</v>
      </c>
      <c r="B41" s="7"/>
      <c r="C41" s="7"/>
      <c r="D41" s="7"/>
      <c r="E41" s="7">
        <v>4</v>
      </c>
      <c r="F41" s="7"/>
      <c r="G41" s="7">
        <v>1</v>
      </c>
      <c r="H41" s="7"/>
      <c r="I41" s="7"/>
      <c r="J41" s="10">
        <v>5</v>
      </c>
    </row>
    <row r="42" spans="1:10" x14ac:dyDescent="0.2">
      <c r="A42" s="6">
        <v>1920</v>
      </c>
      <c r="B42" s="7"/>
      <c r="C42" s="7">
        <v>1</v>
      </c>
      <c r="D42" s="7"/>
      <c r="E42" s="7">
        <v>1</v>
      </c>
      <c r="F42" s="7"/>
      <c r="G42" s="7"/>
      <c r="H42" s="7">
        <v>1</v>
      </c>
      <c r="I42" s="7"/>
      <c r="J42" s="10">
        <v>3</v>
      </c>
    </row>
    <row r="43" spans="1:10" x14ac:dyDescent="0.2">
      <c r="A43" s="6">
        <v>1921</v>
      </c>
      <c r="B43" s="7"/>
      <c r="C43" s="7"/>
      <c r="D43" s="7"/>
      <c r="E43" s="7">
        <v>3</v>
      </c>
      <c r="F43" s="7"/>
      <c r="G43" s="7"/>
      <c r="H43" s="7"/>
      <c r="I43" s="7"/>
      <c r="J43" s="10">
        <v>3</v>
      </c>
    </row>
    <row r="44" spans="1:10" x14ac:dyDescent="0.2">
      <c r="A44" s="6">
        <v>1922</v>
      </c>
      <c r="B44" s="7"/>
      <c r="C44" s="7"/>
      <c r="D44" s="7"/>
      <c r="E44" s="7">
        <v>2</v>
      </c>
      <c r="F44" s="7">
        <v>1</v>
      </c>
      <c r="G44" s="7">
        <v>1</v>
      </c>
      <c r="H44" s="7"/>
      <c r="I44" s="7"/>
      <c r="J44" s="10">
        <v>4</v>
      </c>
    </row>
    <row r="45" spans="1:10" x14ac:dyDescent="0.2">
      <c r="A45" s="6">
        <v>1924</v>
      </c>
      <c r="B45" s="7"/>
      <c r="C45" s="7"/>
      <c r="D45" s="7"/>
      <c r="E45" s="7">
        <v>1</v>
      </c>
      <c r="F45" s="7"/>
      <c r="G45" s="7"/>
      <c r="H45" s="7"/>
      <c r="I45" s="7"/>
      <c r="J45" s="10">
        <v>1</v>
      </c>
    </row>
    <row r="46" spans="1:10" x14ac:dyDescent="0.2">
      <c r="A46" s="6">
        <v>1925</v>
      </c>
      <c r="B46" s="7"/>
      <c r="C46" s="7"/>
      <c r="D46" s="7"/>
      <c r="E46" s="7"/>
      <c r="F46" s="7"/>
      <c r="G46" s="7"/>
      <c r="H46" s="7">
        <v>1</v>
      </c>
      <c r="I46" s="7"/>
      <c r="J46" s="10">
        <v>1</v>
      </c>
    </row>
    <row r="47" spans="1:10" x14ac:dyDescent="0.2">
      <c r="A47" s="6">
        <v>1926</v>
      </c>
      <c r="B47" s="7"/>
      <c r="C47" s="7">
        <v>1</v>
      </c>
      <c r="D47" s="7"/>
      <c r="E47" s="7"/>
      <c r="F47" s="7"/>
      <c r="G47" s="7"/>
      <c r="H47" s="7">
        <v>1</v>
      </c>
      <c r="I47" s="7"/>
      <c r="J47" s="10">
        <v>2</v>
      </c>
    </row>
    <row r="48" spans="1:10" x14ac:dyDescent="0.2">
      <c r="A48" s="6">
        <v>1927</v>
      </c>
      <c r="B48" s="7"/>
      <c r="C48" s="7">
        <v>1</v>
      </c>
      <c r="D48" s="7"/>
      <c r="E48" s="7"/>
      <c r="F48" s="7"/>
      <c r="G48" s="7"/>
      <c r="H48" s="7"/>
      <c r="I48" s="7"/>
      <c r="J48" s="10">
        <v>1</v>
      </c>
    </row>
    <row r="49" spans="1:10" x14ac:dyDescent="0.2">
      <c r="A49" s="6">
        <v>1930</v>
      </c>
      <c r="B49" s="7"/>
      <c r="C49" s="7">
        <v>1</v>
      </c>
      <c r="D49" s="7"/>
      <c r="E49" s="7"/>
      <c r="F49" s="7">
        <v>1</v>
      </c>
      <c r="G49" s="7"/>
      <c r="H49" s="7"/>
      <c r="I49" s="7"/>
      <c r="J49" s="10">
        <v>2</v>
      </c>
    </row>
    <row r="50" spans="1:10" x14ac:dyDescent="0.2">
      <c r="A50" s="6">
        <v>1931</v>
      </c>
      <c r="B50" s="7"/>
      <c r="C50" s="7"/>
      <c r="D50" s="7">
        <v>1</v>
      </c>
      <c r="E50" s="7"/>
      <c r="F50" s="7"/>
      <c r="G50" s="7"/>
      <c r="H50" s="7"/>
      <c r="I50" s="7"/>
      <c r="J50" s="10">
        <v>1</v>
      </c>
    </row>
    <row r="51" spans="1:10" x14ac:dyDescent="0.2">
      <c r="A51" s="6">
        <v>1932</v>
      </c>
      <c r="B51" s="7"/>
      <c r="C51" s="7">
        <v>1</v>
      </c>
      <c r="D51" s="7">
        <v>1</v>
      </c>
      <c r="E51" s="7">
        <v>1</v>
      </c>
      <c r="F51" s="7">
        <v>1</v>
      </c>
      <c r="G51" s="7"/>
      <c r="H51" s="7"/>
      <c r="I51" s="7"/>
      <c r="J51" s="10">
        <v>4</v>
      </c>
    </row>
    <row r="52" spans="1:10" x14ac:dyDescent="0.2">
      <c r="A52" s="6">
        <v>1933</v>
      </c>
      <c r="B52" s="7"/>
      <c r="C52" s="7">
        <v>1</v>
      </c>
      <c r="D52" s="7"/>
      <c r="E52" s="7">
        <v>1</v>
      </c>
      <c r="F52" s="7"/>
      <c r="G52" s="7"/>
      <c r="H52" s="7"/>
      <c r="I52" s="7"/>
      <c r="J52" s="10">
        <v>2</v>
      </c>
    </row>
    <row r="53" spans="1:10" x14ac:dyDescent="0.2">
      <c r="A53" s="6">
        <v>1934</v>
      </c>
      <c r="B53" s="7"/>
      <c r="C53" s="7"/>
      <c r="D53" s="7">
        <v>1</v>
      </c>
      <c r="E53" s="7"/>
      <c r="F53" s="7"/>
      <c r="G53" s="7"/>
      <c r="H53" s="7"/>
      <c r="I53" s="7"/>
      <c r="J53" s="10">
        <v>1</v>
      </c>
    </row>
    <row r="54" spans="1:10" x14ac:dyDescent="0.2">
      <c r="A54" s="6">
        <v>1935</v>
      </c>
      <c r="B54" s="7"/>
      <c r="C54" s="7"/>
      <c r="D54" s="7"/>
      <c r="E54" s="7"/>
      <c r="F54" s="7"/>
      <c r="G54" s="7">
        <v>1</v>
      </c>
      <c r="H54" s="7"/>
      <c r="I54" s="7"/>
      <c r="J54" s="10">
        <v>1</v>
      </c>
    </row>
    <row r="55" spans="1:10" x14ac:dyDescent="0.2">
      <c r="A55" s="6">
        <v>1937</v>
      </c>
      <c r="B55" s="7"/>
      <c r="C55" s="7">
        <v>1</v>
      </c>
      <c r="D55" s="7"/>
      <c r="E55" s="7">
        <v>4</v>
      </c>
      <c r="F55" s="7"/>
      <c r="G55" s="7"/>
      <c r="H55" s="7"/>
      <c r="I55" s="7"/>
      <c r="J55" s="10">
        <v>5</v>
      </c>
    </row>
    <row r="56" spans="1:10" x14ac:dyDescent="0.2">
      <c r="A56" s="6">
        <v>1939</v>
      </c>
      <c r="B56" s="7"/>
      <c r="C56" s="7">
        <v>2</v>
      </c>
      <c r="D56" s="7"/>
      <c r="E56" s="7">
        <v>2</v>
      </c>
      <c r="F56" s="7"/>
      <c r="G56" s="7"/>
      <c r="H56" s="7"/>
      <c r="I56" s="7"/>
      <c r="J56" s="10">
        <v>4</v>
      </c>
    </row>
    <row r="57" spans="1:10" x14ac:dyDescent="0.2">
      <c r="A57" s="6">
        <v>1940</v>
      </c>
      <c r="B57" s="7"/>
      <c r="C57" s="7">
        <v>2</v>
      </c>
      <c r="D57" s="7"/>
      <c r="E57" s="7">
        <v>1</v>
      </c>
      <c r="F57" s="7"/>
      <c r="G57" s="7"/>
      <c r="H57" s="7"/>
      <c r="I57" s="7"/>
      <c r="J57" s="10">
        <v>3</v>
      </c>
    </row>
    <row r="58" spans="1:10" x14ac:dyDescent="0.2">
      <c r="A58" s="6">
        <v>1941</v>
      </c>
      <c r="B58" s="7"/>
      <c r="C58" s="7"/>
      <c r="D58" s="7">
        <v>1</v>
      </c>
      <c r="E58" s="7"/>
      <c r="F58" s="7"/>
      <c r="G58" s="7"/>
      <c r="H58" s="7"/>
      <c r="I58" s="7"/>
      <c r="J58" s="10">
        <v>1</v>
      </c>
    </row>
    <row r="59" spans="1:10" x14ac:dyDescent="0.2">
      <c r="A59" s="6">
        <v>1942</v>
      </c>
      <c r="B59" s="7"/>
      <c r="C59" s="7"/>
      <c r="D59" s="7"/>
      <c r="E59" s="7">
        <v>1</v>
      </c>
      <c r="F59" s="7">
        <v>1</v>
      </c>
      <c r="G59" s="7"/>
      <c r="H59" s="7"/>
      <c r="I59" s="7"/>
      <c r="J59" s="10">
        <v>2</v>
      </c>
    </row>
    <row r="60" spans="1:10" x14ac:dyDescent="0.2">
      <c r="A60" s="6">
        <v>1943</v>
      </c>
      <c r="B60" s="7"/>
      <c r="C60" s="7">
        <v>1</v>
      </c>
      <c r="D60" s="7"/>
      <c r="E60" s="7">
        <v>1</v>
      </c>
      <c r="F60" s="7"/>
      <c r="G60" s="7"/>
      <c r="H60" s="7"/>
      <c r="I60" s="7"/>
      <c r="J60" s="10">
        <v>2</v>
      </c>
    </row>
    <row r="61" spans="1:10" x14ac:dyDescent="0.2">
      <c r="A61" s="6">
        <v>1944</v>
      </c>
      <c r="B61" s="7"/>
      <c r="C61" s="7">
        <v>2</v>
      </c>
      <c r="D61" s="7"/>
      <c r="E61" s="7"/>
      <c r="F61" s="7"/>
      <c r="G61" s="7"/>
      <c r="H61" s="7"/>
      <c r="I61" s="7"/>
      <c r="J61" s="10">
        <v>2</v>
      </c>
    </row>
    <row r="62" spans="1:10" x14ac:dyDescent="0.2">
      <c r="A62" s="6">
        <v>1945</v>
      </c>
      <c r="B62" s="7"/>
      <c r="C62" s="7">
        <v>6</v>
      </c>
      <c r="D62" s="7"/>
      <c r="E62" s="7">
        <v>8</v>
      </c>
      <c r="F62" s="7">
        <v>1</v>
      </c>
      <c r="G62" s="7">
        <v>1</v>
      </c>
      <c r="H62" s="7">
        <v>1</v>
      </c>
      <c r="I62" s="7">
        <v>1</v>
      </c>
      <c r="J62" s="10">
        <v>18</v>
      </c>
    </row>
    <row r="63" spans="1:10" x14ac:dyDescent="0.2">
      <c r="A63" s="6">
        <v>1946</v>
      </c>
      <c r="B63" s="7"/>
      <c r="C63" s="7">
        <v>3</v>
      </c>
      <c r="D63" s="7"/>
      <c r="E63" s="7">
        <v>3</v>
      </c>
      <c r="F63" s="7"/>
      <c r="G63" s="7"/>
      <c r="H63" s="7">
        <v>1</v>
      </c>
      <c r="I63" s="7"/>
      <c r="J63" s="10">
        <v>7</v>
      </c>
    </row>
    <row r="64" spans="1:10" x14ac:dyDescent="0.2">
      <c r="A64" s="6">
        <v>1947</v>
      </c>
      <c r="B64" s="7"/>
      <c r="C64" s="7"/>
      <c r="D64" s="7"/>
      <c r="E64" s="7">
        <v>5</v>
      </c>
      <c r="F64" s="7">
        <v>1</v>
      </c>
      <c r="G64" s="7"/>
      <c r="H64" s="7">
        <v>2</v>
      </c>
      <c r="I64" s="7">
        <v>1</v>
      </c>
      <c r="J64" s="10">
        <v>9</v>
      </c>
    </row>
    <row r="65" spans="1:10" x14ac:dyDescent="0.2">
      <c r="A65" s="6">
        <v>1948</v>
      </c>
      <c r="B65" s="7"/>
      <c r="C65" s="7">
        <v>4</v>
      </c>
      <c r="D65" s="7"/>
      <c r="E65" s="7">
        <v>4</v>
      </c>
      <c r="F65" s="7"/>
      <c r="G65" s="7"/>
      <c r="H65" s="7"/>
      <c r="I65" s="7">
        <v>1</v>
      </c>
      <c r="J65" s="10">
        <v>9</v>
      </c>
    </row>
    <row r="66" spans="1:10" x14ac:dyDescent="0.2">
      <c r="A66" s="6">
        <v>1949</v>
      </c>
      <c r="B66" s="7"/>
      <c r="C66" s="7"/>
      <c r="D66" s="7"/>
      <c r="E66" s="7">
        <v>2</v>
      </c>
      <c r="F66" s="7">
        <v>1</v>
      </c>
      <c r="G66" s="7"/>
      <c r="H66" s="7">
        <v>1</v>
      </c>
      <c r="I66" s="7"/>
      <c r="J66" s="10">
        <v>4</v>
      </c>
    </row>
    <row r="67" spans="1:10" x14ac:dyDescent="0.2">
      <c r="A67" s="6">
        <v>1950</v>
      </c>
      <c r="B67" s="7"/>
      <c r="C67" s="7">
        <v>3</v>
      </c>
      <c r="D67" s="7">
        <v>1</v>
      </c>
      <c r="E67" s="7">
        <v>5</v>
      </c>
      <c r="F67" s="7"/>
      <c r="G67" s="7"/>
      <c r="H67" s="7">
        <v>1</v>
      </c>
      <c r="I67" s="7">
        <v>1</v>
      </c>
      <c r="J67" s="10">
        <v>11</v>
      </c>
    </row>
    <row r="68" spans="1:10" x14ac:dyDescent="0.2">
      <c r="A68" s="6">
        <v>1951</v>
      </c>
      <c r="B68" s="7"/>
      <c r="C68" s="7"/>
      <c r="D68" s="7"/>
      <c r="E68" s="7">
        <v>5</v>
      </c>
      <c r="F68" s="7"/>
      <c r="G68" s="7">
        <v>1</v>
      </c>
      <c r="H68" s="7">
        <v>2</v>
      </c>
      <c r="I68" s="7">
        <v>1</v>
      </c>
      <c r="J68" s="10">
        <v>9</v>
      </c>
    </row>
    <row r="69" spans="1:10" x14ac:dyDescent="0.2">
      <c r="A69" s="6">
        <v>1952</v>
      </c>
      <c r="B69" s="7"/>
      <c r="C69" s="7">
        <v>1</v>
      </c>
      <c r="D69" s="7"/>
      <c r="E69" s="7">
        <v>2</v>
      </c>
      <c r="F69" s="7"/>
      <c r="G69" s="7"/>
      <c r="H69" s="7">
        <v>1</v>
      </c>
      <c r="I69" s="7"/>
      <c r="J69" s="10">
        <v>4</v>
      </c>
    </row>
    <row r="70" spans="1:10" x14ac:dyDescent="0.2">
      <c r="A70" s="6">
        <v>1953</v>
      </c>
      <c r="B70" s="7"/>
      <c r="C70" s="7">
        <v>1</v>
      </c>
      <c r="D70" s="7"/>
      <c r="E70" s="7"/>
      <c r="F70" s="7"/>
      <c r="G70" s="7"/>
      <c r="H70" s="7"/>
      <c r="I70" s="7">
        <v>1</v>
      </c>
      <c r="J70" s="10">
        <v>2</v>
      </c>
    </row>
    <row r="71" spans="1:10" x14ac:dyDescent="0.2">
      <c r="A71" s="6">
        <v>1954</v>
      </c>
      <c r="B71" s="7"/>
      <c r="C71" s="7">
        <v>1</v>
      </c>
      <c r="D71" s="7"/>
      <c r="E71" s="7">
        <v>1</v>
      </c>
      <c r="F71" s="7"/>
      <c r="G71" s="7"/>
      <c r="H71" s="7">
        <v>1</v>
      </c>
      <c r="I71" s="7"/>
      <c r="J71" s="10">
        <v>3</v>
      </c>
    </row>
    <row r="72" spans="1:10" x14ac:dyDescent="0.2">
      <c r="A72" s="6">
        <v>1955</v>
      </c>
      <c r="B72" s="7"/>
      <c r="C72" s="7"/>
      <c r="D72" s="7"/>
      <c r="E72" s="7"/>
      <c r="F72" s="7"/>
      <c r="G72" s="7"/>
      <c r="H72" s="7">
        <v>2</v>
      </c>
      <c r="I72" s="7"/>
      <c r="J72" s="10">
        <v>2</v>
      </c>
    </row>
    <row r="73" spans="1:10" x14ac:dyDescent="0.2">
      <c r="A73" s="6">
        <v>1956</v>
      </c>
      <c r="B73" s="7"/>
      <c r="C73" s="7"/>
      <c r="D73" s="7"/>
      <c r="E73" s="7">
        <v>4</v>
      </c>
      <c r="F73" s="7">
        <v>1</v>
      </c>
      <c r="G73" s="7">
        <v>2</v>
      </c>
      <c r="H73" s="7"/>
      <c r="I73" s="7"/>
      <c r="J73" s="10">
        <v>7</v>
      </c>
    </row>
    <row r="74" spans="1:10" x14ac:dyDescent="0.2">
      <c r="A74" s="6">
        <v>1957</v>
      </c>
      <c r="B74" s="7"/>
      <c r="C74" s="7">
        <v>2</v>
      </c>
      <c r="D74" s="7"/>
      <c r="E74" s="7">
        <v>1</v>
      </c>
      <c r="F74" s="7"/>
      <c r="G74" s="7">
        <v>2</v>
      </c>
      <c r="H74" s="7">
        <v>1</v>
      </c>
      <c r="I74" s="7"/>
      <c r="J74" s="10">
        <v>6</v>
      </c>
    </row>
    <row r="75" spans="1:10" x14ac:dyDescent="0.2">
      <c r="A75" s="6">
        <v>1958</v>
      </c>
      <c r="B75" s="7"/>
      <c r="C75" s="7">
        <v>3</v>
      </c>
      <c r="D75" s="7"/>
      <c r="E75" s="7">
        <v>1</v>
      </c>
      <c r="F75" s="7"/>
      <c r="G75" s="7">
        <v>1</v>
      </c>
      <c r="H75" s="7"/>
      <c r="I75" s="7"/>
      <c r="J75" s="10">
        <v>5</v>
      </c>
    </row>
    <row r="76" spans="1:10" x14ac:dyDescent="0.2">
      <c r="A76" s="6">
        <v>1959</v>
      </c>
      <c r="B76" s="7"/>
      <c r="C76" s="7"/>
      <c r="D76" s="7"/>
      <c r="E76" s="7">
        <v>2</v>
      </c>
      <c r="F76" s="7"/>
      <c r="G76" s="7">
        <v>1</v>
      </c>
      <c r="H76" s="7"/>
      <c r="I76" s="7"/>
      <c r="J76" s="10">
        <v>3</v>
      </c>
    </row>
    <row r="77" spans="1:10" x14ac:dyDescent="0.2">
      <c r="A77" s="6">
        <v>1960</v>
      </c>
      <c r="B77" s="7"/>
      <c r="C77" s="7"/>
      <c r="D77" s="7"/>
      <c r="E77" s="7">
        <v>3</v>
      </c>
      <c r="F77" s="7"/>
      <c r="G77" s="7">
        <v>4</v>
      </c>
      <c r="H77" s="7"/>
      <c r="I77" s="7"/>
      <c r="J77" s="10">
        <v>7</v>
      </c>
    </row>
    <row r="78" spans="1:10" x14ac:dyDescent="0.2">
      <c r="A78" s="6">
        <v>1961</v>
      </c>
      <c r="B78" s="7"/>
      <c r="C78" s="7">
        <v>2</v>
      </c>
      <c r="D78" s="7"/>
      <c r="E78" s="7">
        <v>1</v>
      </c>
      <c r="F78" s="7"/>
      <c r="G78" s="7">
        <v>2</v>
      </c>
      <c r="H78" s="7"/>
      <c r="I78" s="7"/>
      <c r="J78" s="10">
        <v>5</v>
      </c>
    </row>
    <row r="79" spans="1:10" x14ac:dyDescent="0.2">
      <c r="A79" s="6">
        <v>1962</v>
      </c>
      <c r="B79" s="7"/>
      <c r="C79" s="7">
        <v>1</v>
      </c>
      <c r="D79" s="7"/>
      <c r="E79" s="7">
        <v>3</v>
      </c>
      <c r="F79" s="7"/>
      <c r="G79" s="7">
        <v>3</v>
      </c>
      <c r="H79" s="7">
        <v>2</v>
      </c>
      <c r="I79" s="7"/>
      <c r="J79" s="10">
        <v>9</v>
      </c>
    </row>
    <row r="80" spans="1:10" x14ac:dyDescent="0.2">
      <c r="A80" s="6">
        <v>1963</v>
      </c>
      <c r="B80" s="7"/>
      <c r="C80" s="7">
        <v>1</v>
      </c>
      <c r="D80" s="7"/>
      <c r="E80" s="7">
        <v>4</v>
      </c>
      <c r="F80" s="7">
        <v>1</v>
      </c>
      <c r="G80" s="7">
        <v>2</v>
      </c>
      <c r="H80" s="7">
        <v>2</v>
      </c>
      <c r="I80" s="7"/>
      <c r="J80" s="10">
        <v>10</v>
      </c>
    </row>
    <row r="81" spans="1:10" x14ac:dyDescent="0.2">
      <c r="A81" s="6">
        <v>1964</v>
      </c>
      <c r="B81" s="7"/>
      <c r="C81" s="7">
        <v>1</v>
      </c>
      <c r="D81" s="7">
        <v>1</v>
      </c>
      <c r="E81" s="7">
        <v>5</v>
      </c>
      <c r="F81" s="7"/>
      <c r="G81" s="7"/>
      <c r="H81" s="7">
        <v>1</v>
      </c>
      <c r="I81" s="7">
        <v>1</v>
      </c>
      <c r="J81" s="10">
        <v>9</v>
      </c>
    </row>
    <row r="82" spans="1:10" x14ac:dyDescent="0.2">
      <c r="A82" s="6">
        <v>1965</v>
      </c>
      <c r="B82" s="7"/>
      <c r="C82" s="7">
        <v>4</v>
      </c>
      <c r="D82" s="7">
        <v>1</v>
      </c>
      <c r="E82" s="7">
        <v>4</v>
      </c>
      <c r="F82" s="7"/>
      <c r="G82" s="7">
        <v>3</v>
      </c>
      <c r="H82" s="7">
        <v>3</v>
      </c>
      <c r="I82" s="7">
        <v>2</v>
      </c>
      <c r="J82" s="10">
        <v>17</v>
      </c>
    </row>
    <row r="83" spans="1:10" x14ac:dyDescent="0.2">
      <c r="A83" s="6">
        <v>1966</v>
      </c>
      <c r="B83" s="7"/>
      <c r="C83" s="7">
        <v>1</v>
      </c>
      <c r="D83" s="7"/>
      <c r="E83" s="7">
        <v>5</v>
      </c>
      <c r="F83" s="7">
        <v>1</v>
      </c>
      <c r="G83" s="7">
        <v>2</v>
      </c>
      <c r="H83" s="7">
        <v>3</v>
      </c>
      <c r="I83" s="7">
        <v>1</v>
      </c>
      <c r="J83" s="10">
        <v>13</v>
      </c>
    </row>
    <row r="84" spans="1:10" x14ac:dyDescent="0.2">
      <c r="A84" s="6">
        <v>1967</v>
      </c>
      <c r="B84" s="7"/>
      <c r="C84" s="7">
        <v>3</v>
      </c>
      <c r="D84" s="7">
        <v>1</v>
      </c>
      <c r="E84" s="7">
        <v>5</v>
      </c>
      <c r="F84" s="7">
        <v>2</v>
      </c>
      <c r="G84" s="7">
        <v>3</v>
      </c>
      <c r="H84" s="7">
        <v>3</v>
      </c>
      <c r="I84" s="7"/>
      <c r="J84" s="10">
        <v>17</v>
      </c>
    </row>
    <row r="85" spans="1:10" x14ac:dyDescent="0.2">
      <c r="A85" s="6">
        <v>1968</v>
      </c>
      <c r="B85" s="7"/>
      <c r="C85" s="7">
        <v>2</v>
      </c>
      <c r="D85" s="7"/>
      <c r="E85" s="7">
        <v>7</v>
      </c>
      <c r="F85" s="7">
        <v>1</v>
      </c>
      <c r="G85" s="7">
        <v>1</v>
      </c>
      <c r="H85" s="7">
        <v>1</v>
      </c>
      <c r="I85" s="7"/>
      <c r="J85" s="10">
        <v>12</v>
      </c>
    </row>
    <row r="86" spans="1:10" x14ac:dyDescent="0.2">
      <c r="A86" s="6">
        <v>1969</v>
      </c>
      <c r="B86" s="7"/>
      <c r="C86" s="7">
        <v>2</v>
      </c>
      <c r="D86" s="7"/>
      <c r="E86" s="7"/>
      <c r="F86" s="7"/>
      <c r="G86" s="7"/>
      <c r="H86" s="7"/>
      <c r="I86" s="7"/>
      <c r="J86" s="10">
        <v>2</v>
      </c>
    </row>
    <row r="87" spans="1:10" x14ac:dyDescent="0.2">
      <c r="A87" s="6">
        <v>1970</v>
      </c>
      <c r="B87" s="7"/>
      <c r="C87" s="7">
        <v>5</v>
      </c>
      <c r="D87" s="7"/>
      <c r="E87" s="7">
        <v>1</v>
      </c>
      <c r="F87" s="7"/>
      <c r="G87" s="7">
        <v>3</v>
      </c>
      <c r="H87" s="7">
        <v>1</v>
      </c>
      <c r="I87" s="7"/>
      <c r="J87" s="10">
        <v>10</v>
      </c>
    </row>
    <row r="88" spans="1:10" x14ac:dyDescent="0.2">
      <c r="A88" s="6">
        <v>1971</v>
      </c>
      <c r="B88" s="7"/>
      <c r="C88" s="7">
        <v>3</v>
      </c>
      <c r="D88" s="7"/>
      <c r="E88" s="7">
        <v>6</v>
      </c>
      <c r="F88" s="7"/>
      <c r="G88" s="7">
        <v>2</v>
      </c>
      <c r="H88" s="7">
        <v>1</v>
      </c>
      <c r="I88" s="7"/>
      <c r="J88" s="10">
        <v>12</v>
      </c>
    </row>
    <row r="89" spans="1:10" x14ac:dyDescent="0.2">
      <c r="A89" s="6">
        <v>1972</v>
      </c>
      <c r="B89" s="7"/>
      <c r="C89" s="7">
        <v>2</v>
      </c>
      <c r="D89" s="7"/>
      <c r="E89" s="7">
        <v>10</v>
      </c>
      <c r="F89" s="7">
        <v>2</v>
      </c>
      <c r="G89" s="7">
        <v>4</v>
      </c>
      <c r="H89" s="7">
        <v>3</v>
      </c>
      <c r="I89" s="7">
        <v>1</v>
      </c>
      <c r="J89" s="10">
        <v>22</v>
      </c>
    </row>
    <row r="90" spans="1:10" x14ac:dyDescent="0.2">
      <c r="A90" s="6">
        <v>1973</v>
      </c>
      <c r="B90" s="7"/>
      <c r="C90" s="7">
        <v>3</v>
      </c>
      <c r="D90" s="7">
        <v>1</v>
      </c>
      <c r="E90" s="7">
        <v>5</v>
      </c>
      <c r="F90" s="7"/>
      <c r="G90" s="7">
        <v>2</v>
      </c>
      <c r="H90" s="7">
        <v>2</v>
      </c>
      <c r="I90" s="7"/>
      <c r="J90" s="10">
        <v>13</v>
      </c>
    </row>
    <row r="91" spans="1:10" x14ac:dyDescent="0.2">
      <c r="A91" s="6">
        <v>1974</v>
      </c>
      <c r="B91" s="7"/>
      <c r="C91" s="7">
        <v>4</v>
      </c>
      <c r="D91" s="7"/>
      <c r="E91" s="7">
        <v>4</v>
      </c>
      <c r="F91" s="7"/>
      <c r="G91" s="7">
        <v>2</v>
      </c>
      <c r="H91" s="7"/>
      <c r="I91" s="7"/>
      <c r="J91" s="10">
        <v>11</v>
      </c>
    </row>
    <row r="92" spans="1:10" x14ac:dyDescent="0.2">
      <c r="A92" s="6">
        <v>1975</v>
      </c>
      <c r="B92" s="7"/>
      <c r="C92" s="7">
        <v>4</v>
      </c>
      <c r="D92" s="7"/>
      <c r="E92" s="7">
        <v>2</v>
      </c>
      <c r="F92" s="7"/>
      <c r="G92" s="7">
        <v>2</v>
      </c>
      <c r="H92" s="7">
        <v>1</v>
      </c>
      <c r="I92" s="7"/>
      <c r="J92" s="10">
        <v>9</v>
      </c>
    </row>
    <row r="93" spans="1:10" x14ac:dyDescent="0.2">
      <c r="A93" s="6">
        <v>1976</v>
      </c>
      <c r="B93" s="7"/>
      <c r="C93" s="7">
        <v>4</v>
      </c>
      <c r="D93" s="7"/>
      <c r="E93" s="7"/>
      <c r="F93" s="7">
        <v>1</v>
      </c>
      <c r="G93" s="7">
        <v>1</v>
      </c>
      <c r="H93" s="7">
        <v>1</v>
      </c>
      <c r="I93" s="7"/>
      <c r="J93" s="10">
        <v>7</v>
      </c>
    </row>
    <row r="94" spans="1:10" x14ac:dyDescent="0.2">
      <c r="A94" s="6">
        <v>1977</v>
      </c>
      <c r="B94" s="7"/>
      <c r="C94" s="7">
        <v>2</v>
      </c>
      <c r="D94" s="7"/>
      <c r="E94" s="7">
        <v>3</v>
      </c>
      <c r="F94" s="7"/>
      <c r="G94" s="7">
        <v>5</v>
      </c>
      <c r="H94" s="7"/>
      <c r="I94" s="7"/>
      <c r="J94" s="10">
        <v>10</v>
      </c>
    </row>
    <row r="95" spans="1:10" x14ac:dyDescent="0.2">
      <c r="A95" s="6">
        <v>1978</v>
      </c>
      <c r="B95" s="7"/>
      <c r="C95" s="7">
        <v>3</v>
      </c>
      <c r="D95" s="7"/>
      <c r="E95" s="7">
        <v>5</v>
      </c>
      <c r="F95" s="7">
        <v>2</v>
      </c>
      <c r="G95" s="7">
        <v>2</v>
      </c>
      <c r="H95" s="7">
        <v>1</v>
      </c>
      <c r="I95" s="7"/>
      <c r="J95" s="10">
        <v>13</v>
      </c>
    </row>
    <row r="96" spans="1:10" x14ac:dyDescent="0.2">
      <c r="A96" s="6">
        <v>1979</v>
      </c>
      <c r="B96" s="7"/>
      <c r="C96" s="7">
        <v>9</v>
      </c>
      <c r="D96" s="7"/>
      <c r="E96" s="7">
        <v>8</v>
      </c>
      <c r="F96" s="7">
        <v>2</v>
      </c>
      <c r="G96" s="7">
        <v>2</v>
      </c>
      <c r="H96" s="7"/>
      <c r="I96" s="7"/>
      <c r="J96" s="10">
        <v>21</v>
      </c>
    </row>
    <row r="97" spans="1:10" x14ac:dyDescent="0.2">
      <c r="A97" s="6">
        <v>1980</v>
      </c>
      <c r="B97" s="7"/>
      <c r="C97" s="7">
        <v>2</v>
      </c>
      <c r="D97" s="7">
        <v>1</v>
      </c>
      <c r="E97" s="7">
        <v>12</v>
      </c>
      <c r="F97" s="7"/>
      <c r="G97" s="7">
        <v>1</v>
      </c>
      <c r="H97" s="7">
        <v>1</v>
      </c>
      <c r="I97" s="7"/>
      <c r="J97" s="10">
        <v>17</v>
      </c>
    </row>
    <row r="98" spans="1:10" x14ac:dyDescent="0.2">
      <c r="A98" s="6">
        <v>1981</v>
      </c>
      <c r="B98" s="7"/>
      <c r="C98" s="7"/>
      <c r="D98" s="7"/>
      <c r="E98" s="7">
        <v>9</v>
      </c>
      <c r="F98" s="7">
        <v>2</v>
      </c>
      <c r="G98" s="7">
        <v>3</v>
      </c>
      <c r="H98" s="7">
        <v>2</v>
      </c>
      <c r="I98" s="7">
        <v>1</v>
      </c>
      <c r="J98" s="10">
        <v>17</v>
      </c>
    </row>
    <row r="99" spans="1:10" x14ac:dyDescent="0.2">
      <c r="A99" s="6">
        <v>1982</v>
      </c>
      <c r="B99" s="7"/>
      <c r="C99" s="7">
        <v>5</v>
      </c>
      <c r="D99" s="7"/>
      <c r="E99" s="7">
        <v>6</v>
      </c>
      <c r="F99" s="7"/>
      <c r="G99" s="7">
        <v>4</v>
      </c>
      <c r="H99" s="7">
        <v>2</v>
      </c>
      <c r="I99" s="7"/>
      <c r="J99" s="10">
        <v>17</v>
      </c>
    </row>
    <row r="100" spans="1:10" x14ac:dyDescent="0.2">
      <c r="A100" s="6">
        <v>1983</v>
      </c>
      <c r="B100" s="7"/>
      <c r="C100" s="7">
        <v>1</v>
      </c>
      <c r="D100" s="7">
        <v>2</v>
      </c>
      <c r="E100" s="7">
        <v>14</v>
      </c>
      <c r="F100" s="7">
        <v>1</v>
      </c>
      <c r="G100" s="7">
        <v>1</v>
      </c>
      <c r="H100" s="7">
        <v>2</v>
      </c>
      <c r="I100" s="7"/>
      <c r="J100" s="10">
        <v>21</v>
      </c>
    </row>
    <row r="101" spans="1:10" x14ac:dyDescent="0.2">
      <c r="A101" s="6">
        <v>1984</v>
      </c>
      <c r="B101" s="7"/>
      <c r="C101" s="7">
        <v>7</v>
      </c>
      <c r="D101" s="7"/>
      <c r="E101" s="7">
        <v>8</v>
      </c>
      <c r="F101" s="7"/>
      <c r="G101" s="7">
        <v>4</v>
      </c>
      <c r="H101" s="7">
        <v>5</v>
      </c>
      <c r="I101" s="7">
        <v>1</v>
      </c>
      <c r="J101" s="10">
        <v>25</v>
      </c>
    </row>
    <row r="102" spans="1:10" x14ac:dyDescent="0.2">
      <c r="A102" s="6">
        <v>1985</v>
      </c>
      <c r="B102" s="7"/>
      <c r="C102" s="7">
        <v>7</v>
      </c>
      <c r="D102" s="7">
        <v>1</v>
      </c>
      <c r="E102" s="7">
        <v>10</v>
      </c>
      <c r="F102" s="7">
        <v>1</v>
      </c>
      <c r="G102" s="7"/>
      <c r="H102" s="7">
        <v>1</v>
      </c>
      <c r="I102" s="7"/>
      <c r="J102" s="10">
        <v>21</v>
      </c>
    </row>
    <row r="103" spans="1:10" x14ac:dyDescent="0.2">
      <c r="A103" s="6">
        <v>1986</v>
      </c>
      <c r="B103" s="7"/>
      <c r="C103" s="7">
        <v>5</v>
      </c>
      <c r="D103" s="7">
        <v>1</v>
      </c>
      <c r="E103" s="7">
        <v>13</v>
      </c>
      <c r="F103" s="7">
        <v>1</v>
      </c>
      <c r="G103" s="7">
        <v>5</v>
      </c>
      <c r="H103" s="7">
        <v>2</v>
      </c>
      <c r="I103" s="7"/>
      <c r="J103" s="10">
        <v>27</v>
      </c>
    </row>
    <row r="104" spans="1:10" x14ac:dyDescent="0.2">
      <c r="A104" s="6">
        <v>1987</v>
      </c>
      <c r="B104" s="7"/>
      <c r="C104" s="7">
        <v>4</v>
      </c>
      <c r="D104" s="7">
        <v>1</v>
      </c>
      <c r="E104" s="7">
        <v>4</v>
      </c>
      <c r="F104" s="7"/>
      <c r="G104" s="7">
        <v>4</v>
      </c>
      <c r="H104" s="7">
        <v>3</v>
      </c>
      <c r="I104" s="7"/>
      <c r="J104" s="10">
        <v>16</v>
      </c>
    </row>
    <row r="105" spans="1:10" x14ac:dyDescent="0.2">
      <c r="A105" s="6">
        <v>1988</v>
      </c>
      <c r="B105" s="7"/>
      <c r="C105" s="7">
        <v>7</v>
      </c>
      <c r="D105" s="7"/>
      <c r="E105" s="7">
        <v>9</v>
      </c>
      <c r="F105" s="7">
        <v>1</v>
      </c>
      <c r="G105" s="7">
        <v>2</v>
      </c>
      <c r="H105" s="7">
        <v>2</v>
      </c>
      <c r="I105" s="7">
        <v>1</v>
      </c>
      <c r="J105" s="10">
        <v>22</v>
      </c>
    </row>
    <row r="106" spans="1:10" x14ac:dyDescent="0.2">
      <c r="A106" s="6">
        <v>1989</v>
      </c>
      <c r="B106" s="7"/>
      <c r="C106" s="7">
        <v>6</v>
      </c>
      <c r="D106" s="7"/>
      <c r="E106" s="7">
        <v>13</v>
      </c>
      <c r="F106" s="7">
        <v>1</v>
      </c>
      <c r="G106" s="7">
        <v>3</v>
      </c>
      <c r="H106" s="7">
        <v>7</v>
      </c>
      <c r="I106" s="7">
        <v>1</v>
      </c>
      <c r="J106" s="10">
        <v>31</v>
      </c>
    </row>
    <row r="107" spans="1:10" x14ac:dyDescent="0.2">
      <c r="A107" s="6">
        <v>1990</v>
      </c>
      <c r="B107" s="7"/>
      <c r="C107" s="7">
        <v>7</v>
      </c>
      <c r="D107" s="7"/>
      <c r="E107" s="7">
        <v>9</v>
      </c>
      <c r="F107" s="7">
        <v>3</v>
      </c>
      <c r="G107" s="7">
        <v>4</v>
      </c>
      <c r="H107" s="7">
        <v>5</v>
      </c>
      <c r="I107" s="7"/>
      <c r="J107" s="10">
        <v>28</v>
      </c>
    </row>
    <row r="108" spans="1:10" x14ac:dyDescent="0.2">
      <c r="A108" s="6">
        <v>1991</v>
      </c>
      <c r="B108" s="7"/>
      <c r="C108" s="7">
        <v>3</v>
      </c>
      <c r="D108" s="7">
        <v>1</v>
      </c>
      <c r="E108" s="7">
        <v>16</v>
      </c>
      <c r="F108" s="7">
        <v>3</v>
      </c>
      <c r="G108" s="7">
        <v>4</v>
      </c>
      <c r="H108" s="7">
        <v>4</v>
      </c>
      <c r="I108" s="7">
        <v>1</v>
      </c>
      <c r="J108" s="10">
        <v>32</v>
      </c>
    </row>
    <row r="109" spans="1:10" x14ac:dyDescent="0.2">
      <c r="A109" s="6">
        <v>1992</v>
      </c>
      <c r="B109" s="7"/>
      <c r="C109" s="7">
        <v>7</v>
      </c>
      <c r="D109" s="7">
        <v>3</v>
      </c>
      <c r="E109" s="7">
        <v>18</v>
      </c>
      <c r="F109" s="7">
        <v>8</v>
      </c>
      <c r="G109" s="7">
        <v>8</v>
      </c>
      <c r="H109" s="7">
        <v>6</v>
      </c>
      <c r="I109" s="7"/>
      <c r="J109" s="10">
        <v>50</v>
      </c>
    </row>
    <row r="110" spans="1:10" x14ac:dyDescent="0.2">
      <c r="A110" s="6">
        <v>1993</v>
      </c>
      <c r="B110" s="7"/>
      <c r="C110" s="7">
        <v>8</v>
      </c>
      <c r="D110" s="7"/>
      <c r="E110" s="7">
        <v>22</v>
      </c>
      <c r="F110" s="7">
        <v>1</v>
      </c>
      <c r="G110" s="7">
        <v>5</v>
      </c>
      <c r="H110" s="7">
        <v>5</v>
      </c>
      <c r="I110" s="7"/>
      <c r="J110" s="10">
        <v>41</v>
      </c>
    </row>
    <row r="111" spans="1:10" x14ac:dyDescent="0.2">
      <c r="A111" s="6">
        <v>1994</v>
      </c>
      <c r="B111" s="7"/>
      <c r="C111" s="7">
        <v>5</v>
      </c>
      <c r="D111" s="7">
        <v>3</v>
      </c>
      <c r="E111" s="7">
        <v>24</v>
      </c>
      <c r="F111" s="7">
        <v>1</v>
      </c>
      <c r="G111" s="7">
        <v>7</v>
      </c>
      <c r="H111" s="7">
        <v>6</v>
      </c>
      <c r="I111" s="7">
        <v>1</v>
      </c>
      <c r="J111" s="10">
        <v>47</v>
      </c>
    </row>
    <row r="112" spans="1:10" x14ac:dyDescent="0.2">
      <c r="A112" s="6">
        <v>1995</v>
      </c>
      <c r="B112" s="7"/>
      <c r="C112" s="7">
        <v>3</v>
      </c>
      <c r="D112" s="7">
        <v>2</v>
      </c>
      <c r="E112" s="7">
        <v>21</v>
      </c>
      <c r="F112" s="7">
        <v>1</v>
      </c>
      <c r="G112" s="7">
        <v>4</v>
      </c>
      <c r="H112" s="7">
        <v>3</v>
      </c>
      <c r="I112" s="7">
        <v>2</v>
      </c>
      <c r="J112" s="10">
        <v>36</v>
      </c>
    </row>
    <row r="113" spans="1:10" x14ac:dyDescent="0.2">
      <c r="A113" s="6">
        <v>1996</v>
      </c>
      <c r="B113" s="7"/>
      <c r="C113" s="7">
        <v>10</v>
      </c>
      <c r="D113" s="7"/>
      <c r="E113" s="7">
        <v>9</v>
      </c>
      <c r="F113" s="7">
        <v>2</v>
      </c>
      <c r="G113" s="7">
        <v>4</v>
      </c>
      <c r="H113" s="7">
        <v>5</v>
      </c>
      <c r="I113" s="7"/>
      <c r="J113" s="10">
        <v>30</v>
      </c>
    </row>
    <row r="114" spans="1:10" x14ac:dyDescent="0.2">
      <c r="A114" s="6">
        <v>1997</v>
      </c>
      <c r="B114" s="7"/>
      <c r="C114" s="7">
        <v>4</v>
      </c>
      <c r="D114" s="7">
        <v>2</v>
      </c>
      <c r="E114" s="7">
        <v>14</v>
      </c>
      <c r="F114" s="7"/>
      <c r="G114" s="7">
        <v>3</v>
      </c>
      <c r="H114" s="7">
        <v>10</v>
      </c>
      <c r="I114" s="7">
        <v>2</v>
      </c>
      <c r="J114" s="10">
        <v>35</v>
      </c>
    </row>
    <row r="115" spans="1:10" x14ac:dyDescent="0.2">
      <c r="A115" s="6">
        <v>1998</v>
      </c>
      <c r="B115" s="7"/>
      <c r="C115" s="7">
        <v>11</v>
      </c>
      <c r="D115" s="7">
        <v>1</v>
      </c>
      <c r="E115" s="7">
        <v>17</v>
      </c>
      <c r="F115" s="7">
        <v>3</v>
      </c>
      <c r="G115" s="7">
        <v>5</v>
      </c>
      <c r="H115" s="7">
        <v>6</v>
      </c>
      <c r="I115" s="7">
        <v>1</v>
      </c>
      <c r="J115" s="10">
        <v>44</v>
      </c>
    </row>
    <row r="116" spans="1:10" x14ac:dyDescent="0.2">
      <c r="A116" s="6">
        <v>1999</v>
      </c>
      <c r="B116" s="7"/>
      <c r="C116" s="7">
        <v>7</v>
      </c>
      <c r="D116" s="7">
        <v>3</v>
      </c>
      <c r="E116" s="7">
        <v>14</v>
      </c>
      <c r="F116" s="7">
        <v>3</v>
      </c>
      <c r="G116" s="7">
        <v>5</v>
      </c>
      <c r="H116" s="7">
        <v>7</v>
      </c>
      <c r="I116" s="7"/>
      <c r="J116" s="10">
        <v>40</v>
      </c>
    </row>
    <row r="117" spans="1:10" x14ac:dyDescent="0.2">
      <c r="A117" s="6">
        <v>2000</v>
      </c>
      <c r="B117" s="7"/>
      <c r="C117" s="7">
        <v>8</v>
      </c>
      <c r="D117" s="7">
        <v>1</v>
      </c>
      <c r="E117" s="7">
        <v>10</v>
      </c>
      <c r="F117" s="7">
        <v>1</v>
      </c>
      <c r="G117" s="7">
        <v>6</v>
      </c>
      <c r="H117" s="7">
        <v>7</v>
      </c>
      <c r="I117" s="7">
        <v>3</v>
      </c>
      <c r="J117" s="10">
        <v>37</v>
      </c>
    </row>
    <row r="118" spans="1:10" x14ac:dyDescent="0.2">
      <c r="A118" s="6">
        <v>2001</v>
      </c>
      <c r="B118" s="7"/>
      <c r="C118" s="7">
        <v>12</v>
      </c>
      <c r="D118" s="7">
        <v>1</v>
      </c>
      <c r="E118" s="7">
        <v>9</v>
      </c>
      <c r="F118" s="7">
        <v>4</v>
      </c>
      <c r="G118" s="7">
        <v>10</v>
      </c>
      <c r="H118" s="7">
        <v>6</v>
      </c>
      <c r="I118" s="7">
        <v>1</v>
      </c>
      <c r="J118" s="10">
        <v>44</v>
      </c>
    </row>
    <row r="119" spans="1:10" x14ac:dyDescent="0.2">
      <c r="A119" s="6">
        <v>2002</v>
      </c>
      <c r="B119" s="7"/>
      <c r="C119" s="7">
        <v>5</v>
      </c>
      <c r="D119" s="7"/>
      <c r="E119" s="7">
        <v>8</v>
      </c>
      <c r="F119" s="7">
        <v>1</v>
      </c>
      <c r="G119" s="7">
        <v>2</v>
      </c>
      <c r="H119" s="7">
        <v>7</v>
      </c>
      <c r="I119" s="7"/>
      <c r="J119" s="10">
        <v>25</v>
      </c>
    </row>
    <row r="120" spans="1:10" x14ac:dyDescent="0.2">
      <c r="A120" s="6">
        <v>2003</v>
      </c>
      <c r="B120" s="7"/>
      <c r="C120" s="7">
        <v>7</v>
      </c>
      <c r="D120" s="7"/>
      <c r="E120" s="7">
        <v>14</v>
      </c>
      <c r="F120" s="7">
        <v>2</v>
      </c>
      <c r="G120" s="7">
        <v>2</v>
      </c>
      <c r="H120" s="7">
        <v>9</v>
      </c>
      <c r="I120" s="7">
        <v>2</v>
      </c>
      <c r="J120" s="10">
        <v>37</v>
      </c>
    </row>
    <row r="121" spans="1:10" x14ac:dyDescent="0.2">
      <c r="A121" s="6">
        <v>2004</v>
      </c>
      <c r="B121" s="7"/>
      <c r="C121" s="7">
        <v>11</v>
      </c>
      <c r="D121" s="7">
        <v>1</v>
      </c>
      <c r="E121" s="7">
        <v>17</v>
      </c>
      <c r="F121" s="7">
        <v>3</v>
      </c>
      <c r="G121" s="7">
        <v>1</v>
      </c>
      <c r="H121" s="7">
        <v>3</v>
      </c>
      <c r="I121" s="7">
        <v>2</v>
      </c>
      <c r="J121" s="10">
        <v>39</v>
      </c>
    </row>
    <row r="122" spans="1:10" x14ac:dyDescent="0.2">
      <c r="A122" s="6">
        <v>2005</v>
      </c>
      <c r="B122" s="7"/>
      <c r="C122" s="7">
        <v>9</v>
      </c>
      <c r="D122" s="7">
        <v>1</v>
      </c>
      <c r="E122" s="7">
        <v>11</v>
      </c>
      <c r="F122" s="7">
        <v>5</v>
      </c>
      <c r="G122" s="7">
        <v>6</v>
      </c>
      <c r="H122" s="7">
        <v>5</v>
      </c>
      <c r="I122" s="7">
        <v>2</v>
      </c>
      <c r="J122" s="10">
        <v>39</v>
      </c>
    </row>
    <row r="123" spans="1:10" x14ac:dyDescent="0.2">
      <c r="A123" s="6">
        <v>2006</v>
      </c>
      <c r="B123" s="7"/>
      <c r="C123" s="7">
        <v>5</v>
      </c>
      <c r="D123" s="7"/>
      <c r="E123" s="7">
        <v>12</v>
      </c>
      <c r="F123" s="7">
        <v>3</v>
      </c>
      <c r="G123" s="7">
        <v>4</v>
      </c>
      <c r="H123" s="7">
        <v>7</v>
      </c>
      <c r="I123" s="7">
        <v>1</v>
      </c>
      <c r="J123" s="10">
        <v>32</v>
      </c>
    </row>
    <row r="124" spans="1:10" x14ac:dyDescent="0.2">
      <c r="A124" s="6">
        <v>2007</v>
      </c>
      <c r="B124" s="7"/>
      <c r="C124" s="7">
        <v>8</v>
      </c>
      <c r="D124" s="7">
        <v>1</v>
      </c>
      <c r="E124" s="7">
        <v>19</v>
      </c>
      <c r="F124" s="7">
        <v>2</v>
      </c>
      <c r="G124" s="7">
        <v>1</v>
      </c>
      <c r="H124" s="7">
        <v>5</v>
      </c>
      <c r="I124" s="7"/>
      <c r="J124" s="10">
        <v>36</v>
      </c>
    </row>
    <row r="125" spans="1:10" x14ac:dyDescent="0.2">
      <c r="A125" s="6">
        <v>2008</v>
      </c>
      <c r="B125" s="7"/>
      <c r="C125" s="7">
        <v>8</v>
      </c>
      <c r="D125" s="7">
        <v>1</v>
      </c>
      <c r="E125" s="7">
        <v>11</v>
      </c>
      <c r="F125" s="7">
        <v>1</v>
      </c>
      <c r="G125" s="7">
        <v>4</v>
      </c>
      <c r="H125" s="7">
        <v>9</v>
      </c>
      <c r="I125" s="7"/>
      <c r="J125" s="10">
        <v>35</v>
      </c>
    </row>
    <row r="126" spans="1:10" x14ac:dyDescent="0.2">
      <c r="A126" s="6">
        <v>2009</v>
      </c>
      <c r="B126" s="7"/>
      <c r="C126" s="7">
        <v>9</v>
      </c>
      <c r="D126" s="7"/>
      <c r="E126" s="7">
        <v>18</v>
      </c>
      <c r="F126" s="7">
        <v>4</v>
      </c>
      <c r="G126" s="7">
        <v>1</v>
      </c>
      <c r="H126" s="7">
        <v>5</v>
      </c>
      <c r="I126" s="7">
        <v>2</v>
      </c>
      <c r="J126" s="10">
        <v>39</v>
      </c>
    </row>
    <row r="127" spans="1:10" x14ac:dyDescent="0.2">
      <c r="A127" s="6">
        <v>2010</v>
      </c>
      <c r="B127" s="7"/>
      <c r="C127" s="7">
        <v>13</v>
      </c>
      <c r="D127" s="7">
        <v>1</v>
      </c>
      <c r="E127" s="7">
        <v>11</v>
      </c>
      <c r="F127" s="7"/>
      <c r="G127" s="7">
        <v>4</v>
      </c>
      <c r="H127" s="7">
        <v>5</v>
      </c>
      <c r="I127" s="7"/>
      <c r="J127" s="10">
        <v>36</v>
      </c>
    </row>
    <row r="128" spans="1:10" x14ac:dyDescent="0.2">
      <c r="A128" s="6">
        <v>2011</v>
      </c>
      <c r="B128" s="7">
        <v>2</v>
      </c>
      <c r="C128" s="7">
        <v>5</v>
      </c>
      <c r="D128" s="7">
        <v>1</v>
      </c>
      <c r="E128" s="7">
        <v>15</v>
      </c>
      <c r="F128" s="7">
        <v>5</v>
      </c>
      <c r="G128" s="7">
        <v>7</v>
      </c>
      <c r="H128" s="7">
        <v>5</v>
      </c>
      <c r="I128" s="7"/>
      <c r="J128" s="10">
        <v>40</v>
      </c>
    </row>
    <row r="129" spans="1:10" x14ac:dyDescent="0.2">
      <c r="A129" s="6">
        <v>2012</v>
      </c>
      <c r="B129" s="7"/>
      <c r="C129" s="7">
        <v>7</v>
      </c>
      <c r="D129" s="7">
        <v>1</v>
      </c>
      <c r="E129" s="7">
        <v>10</v>
      </c>
      <c r="F129" s="7">
        <v>3</v>
      </c>
      <c r="G129" s="7">
        <v>6</v>
      </c>
      <c r="H129" s="7">
        <v>2</v>
      </c>
      <c r="I129" s="7">
        <v>2</v>
      </c>
      <c r="J129" s="10">
        <v>36</v>
      </c>
    </row>
    <row r="130" spans="1:10" x14ac:dyDescent="0.2">
      <c r="A130" s="6">
        <v>2013</v>
      </c>
      <c r="B130" s="7"/>
      <c r="C130" s="7">
        <v>1</v>
      </c>
      <c r="D130" s="7"/>
      <c r="E130" s="7">
        <v>10</v>
      </c>
      <c r="F130" s="7">
        <v>1</v>
      </c>
      <c r="G130" s="7">
        <v>3</v>
      </c>
      <c r="H130" s="7">
        <v>2</v>
      </c>
      <c r="I130" s="7">
        <v>2</v>
      </c>
      <c r="J130" s="10">
        <v>22</v>
      </c>
    </row>
    <row r="131" spans="1:10" x14ac:dyDescent="0.2">
      <c r="A131" s="6">
        <v>2014</v>
      </c>
      <c r="B131" s="7"/>
      <c r="C131" s="7">
        <v>2</v>
      </c>
      <c r="D131" s="7">
        <v>1</v>
      </c>
      <c r="E131" s="7">
        <v>7</v>
      </c>
      <c r="F131" s="7">
        <v>3</v>
      </c>
      <c r="G131" s="7">
        <v>5</v>
      </c>
      <c r="H131" s="7"/>
      <c r="I131" s="7">
        <v>1</v>
      </c>
      <c r="J131" s="10">
        <v>19</v>
      </c>
    </row>
    <row r="132" spans="1:10" x14ac:dyDescent="0.2">
      <c r="A132" s="6">
        <v>2015</v>
      </c>
      <c r="B132" s="7"/>
      <c r="C132" s="7">
        <v>2</v>
      </c>
      <c r="D132" s="7"/>
      <c r="E132" s="7">
        <v>7</v>
      </c>
      <c r="F132" s="7">
        <v>4</v>
      </c>
      <c r="G132" s="7">
        <v>2</v>
      </c>
      <c r="H132" s="7">
        <v>3</v>
      </c>
      <c r="I132" s="7">
        <v>1</v>
      </c>
      <c r="J132" s="10">
        <v>19</v>
      </c>
    </row>
    <row r="133" spans="1:10" x14ac:dyDescent="0.2">
      <c r="A133" s="6">
        <v>2016</v>
      </c>
      <c r="B133" s="7"/>
      <c r="C133" s="7"/>
      <c r="D133" s="7"/>
      <c r="E133" s="7">
        <v>5</v>
      </c>
      <c r="F133" s="7"/>
      <c r="G133" s="7"/>
      <c r="H133" s="7">
        <v>2</v>
      </c>
      <c r="I133" s="7"/>
      <c r="J133" s="10">
        <v>8</v>
      </c>
    </row>
    <row r="134" spans="1:10" x14ac:dyDescent="0.2">
      <c r="A134" s="6">
        <v>2017</v>
      </c>
      <c r="B134" s="7"/>
      <c r="C134" s="7"/>
      <c r="D134" s="7"/>
      <c r="E134" s="7">
        <v>1</v>
      </c>
      <c r="F134" s="7">
        <v>1</v>
      </c>
      <c r="G134" s="7"/>
      <c r="H134" s="7">
        <v>1</v>
      </c>
      <c r="I134" s="7"/>
      <c r="J134" s="10">
        <v>3</v>
      </c>
    </row>
    <row r="135" spans="1:10" x14ac:dyDescent="0.2">
      <c r="A135" s="6" t="s">
        <v>18</v>
      </c>
      <c r="B135" s="7"/>
      <c r="C135" s="7">
        <v>4</v>
      </c>
      <c r="D135" s="7">
        <v>7</v>
      </c>
      <c r="E135" s="7">
        <v>9</v>
      </c>
      <c r="F135" s="7">
        <v>10</v>
      </c>
      <c r="G135" s="7">
        <v>15</v>
      </c>
      <c r="H135" s="7">
        <v>9</v>
      </c>
      <c r="I135" s="7">
        <v>4</v>
      </c>
      <c r="J135" s="10">
        <v>59</v>
      </c>
    </row>
    <row r="136" spans="1:10" x14ac:dyDescent="0.2">
      <c r="A136" s="6" t="s">
        <v>5</v>
      </c>
      <c r="B136" s="7"/>
      <c r="C136" s="7">
        <v>32</v>
      </c>
      <c r="D136" s="7">
        <v>5</v>
      </c>
      <c r="E136" s="7">
        <v>75</v>
      </c>
      <c r="F136" s="7">
        <v>7</v>
      </c>
      <c r="G136" s="7">
        <v>16</v>
      </c>
      <c r="H136" s="7">
        <v>14</v>
      </c>
      <c r="I136" s="7">
        <v>4</v>
      </c>
      <c r="J136" s="10">
        <v>167</v>
      </c>
    </row>
    <row r="137" spans="1:10" x14ac:dyDescent="0.2">
      <c r="A137" s="6" t="s">
        <v>15</v>
      </c>
      <c r="B137" s="7"/>
      <c r="C137" s="7"/>
      <c r="D137" s="7"/>
      <c r="E137" s="7"/>
      <c r="F137" s="7"/>
      <c r="G137" s="7"/>
      <c r="H137" s="7"/>
      <c r="I137" s="7"/>
      <c r="J137" s="10"/>
    </row>
    <row r="138" spans="1:10" x14ac:dyDescent="0.2">
      <c r="A138" s="6" t="s">
        <v>4</v>
      </c>
      <c r="B138" s="7">
        <v>2</v>
      </c>
      <c r="C138" s="7">
        <v>361</v>
      </c>
      <c r="D138" s="7">
        <v>58</v>
      </c>
      <c r="E138" s="7">
        <v>711</v>
      </c>
      <c r="F138" s="7">
        <v>112</v>
      </c>
      <c r="G138" s="7">
        <v>229</v>
      </c>
      <c r="H138" s="7">
        <v>234</v>
      </c>
      <c r="I138" s="7">
        <v>52</v>
      </c>
      <c r="J138" s="10">
        <v>1795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>
      <selection activeCell="C2" sqref="C2"/>
    </sheetView>
  </sheetViews>
  <sheetFormatPr baseColWidth="10" defaultRowHeight="15" x14ac:dyDescent="0.2"/>
  <sheetData>
    <row r="1" spans="1:3" x14ac:dyDescent="0.2">
      <c r="C1" t="s">
        <v>224</v>
      </c>
    </row>
    <row r="2" spans="1:3" x14ac:dyDescent="0.2">
      <c r="A2" s="5"/>
      <c r="B2" s="5"/>
      <c r="C2" s="5"/>
    </row>
    <row r="3" spans="1:3" x14ac:dyDescent="0.2">
      <c r="A3" s="5" t="s">
        <v>1</v>
      </c>
      <c r="B3" s="5" t="s">
        <v>2</v>
      </c>
      <c r="C3" s="5"/>
    </row>
    <row r="4" spans="1:3" x14ac:dyDescent="0.2">
      <c r="A4" s="6"/>
      <c r="B4" s="7"/>
      <c r="C4" s="5"/>
    </row>
    <row r="5" spans="1:3" x14ac:dyDescent="0.2">
      <c r="A5" s="6" t="s">
        <v>49</v>
      </c>
      <c r="B5" s="7">
        <v>313</v>
      </c>
      <c r="C5" s="5"/>
    </row>
    <row r="6" spans="1:3" x14ac:dyDescent="0.2">
      <c r="A6" s="6" t="s">
        <v>50</v>
      </c>
      <c r="B6" s="7">
        <v>43</v>
      </c>
      <c r="C6" s="5"/>
    </row>
    <row r="7" spans="1:3" x14ac:dyDescent="0.2">
      <c r="A7" s="6" t="s">
        <v>51</v>
      </c>
      <c r="B7" s="7">
        <v>5</v>
      </c>
      <c r="C7" s="5"/>
    </row>
    <row r="8" spans="1:3" x14ac:dyDescent="0.2">
      <c r="A8" s="6" t="s">
        <v>52</v>
      </c>
      <c r="B8" s="7">
        <v>3</v>
      </c>
      <c r="C8" s="5"/>
    </row>
    <row r="9" spans="1:3" x14ac:dyDescent="0.2">
      <c r="A9" s="6" t="s">
        <v>53</v>
      </c>
      <c r="B9" s="7">
        <v>1</v>
      </c>
      <c r="C9" s="5"/>
    </row>
    <row r="10" spans="1:3" x14ac:dyDescent="0.2">
      <c r="A10" s="6" t="s">
        <v>54</v>
      </c>
      <c r="B10" s="7">
        <v>2</v>
      </c>
      <c r="C10" s="5"/>
    </row>
    <row r="11" spans="1:3" x14ac:dyDescent="0.2">
      <c r="A11" s="6" t="s">
        <v>55</v>
      </c>
      <c r="B11" s="7">
        <v>1</v>
      </c>
      <c r="C11" s="5"/>
    </row>
    <row r="12" spans="1:3" x14ac:dyDescent="0.2">
      <c r="A12" s="6" t="s">
        <v>56</v>
      </c>
      <c r="B12" s="7">
        <v>1</v>
      </c>
      <c r="C12" s="5"/>
    </row>
    <row r="13" spans="1:3" x14ac:dyDescent="0.2">
      <c r="A13" s="6" t="s">
        <v>57</v>
      </c>
      <c r="B13" s="7">
        <v>4</v>
      </c>
      <c r="C13" s="5"/>
    </row>
    <row r="14" spans="1:3" x14ac:dyDescent="0.2">
      <c r="A14" s="6" t="s">
        <v>58</v>
      </c>
      <c r="B14" s="7">
        <v>1</v>
      </c>
      <c r="C14" s="5"/>
    </row>
    <row r="15" spans="1:3" x14ac:dyDescent="0.2">
      <c r="A15" s="6" t="s">
        <v>59</v>
      </c>
      <c r="B15" s="7">
        <v>3</v>
      </c>
      <c r="C15" s="5"/>
    </row>
    <row r="16" spans="1:3" x14ac:dyDescent="0.2">
      <c r="A16" s="6" t="s">
        <v>60</v>
      </c>
      <c r="B16" s="7">
        <v>2</v>
      </c>
      <c r="C16" s="5"/>
    </row>
    <row r="17" spans="1:3" x14ac:dyDescent="0.2">
      <c r="A17" s="6" t="s">
        <v>61</v>
      </c>
      <c r="B17" s="7">
        <v>2</v>
      </c>
      <c r="C17" s="5"/>
    </row>
    <row r="18" spans="1:3" x14ac:dyDescent="0.2">
      <c r="A18" s="6" t="s">
        <v>62</v>
      </c>
      <c r="B18" s="7">
        <v>1</v>
      </c>
      <c r="C18" s="5"/>
    </row>
    <row r="19" spans="1:3" x14ac:dyDescent="0.2">
      <c r="A19" s="6" t="s">
        <v>63</v>
      </c>
      <c r="B19" s="7">
        <v>3</v>
      </c>
      <c r="C19" s="5"/>
    </row>
    <row r="20" spans="1:3" x14ac:dyDescent="0.2">
      <c r="A20" s="6" t="s">
        <v>64</v>
      </c>
      <c r="B20" s="7">
        <v>6</v>
      </c>
      <c r="C20" s="5"/>
    </row>
    <row r="21" spans="1:3" x14ac:dyDescent="0.2">
      <c r="A21" s="6" t="s">
        <v>65</v>
      </c>
      <c r="B21" s="7">
        <v>3</v>
      </c>
      <c r="C21" s="5"/>
    </row>
    <row r="22" spans="1:3" x14ac:dyDescent="0.2">
      <c r="A22" s="6" t="s">
        <v>66</v>
      </c>
      <c r="B22" s="7">
        <v>2</v>
      </c>
      <c r="C22" s="5"/>
    </row>
    <row r="23" spans="1:3" x14ac:dyDescent="0.2">
      <c r="A23" s="6" t="s">
        <v>67</v>
      </c>
      <c r="B23" s="7">
        <v>1</v>
      </c>
      <c r="C23" s="5"/>
    </row>
    <row r="24" spans="1:3" x14ac:dyDescent="0.2">
      <c r="A24" s="6" t="s">
        <v>68</v>
      </c>
      <c r="B24" s="7">
        <v>1</v>
      </c>
      <c r="C24" s="5"/>
    </row>
    <row r="25" spans="1:3" x14ac:dyDescent="0.2">
      <c r="A25" s="6" t="s">
        <v>69</v>
      </c>
      <c r="B25" s="7">
        <v>5</v>
      </c>
      <c r="C25" s="5"/>
    </row>
    <row r="26" spans="1:3" x14ac:dyDescent="0.2">
      <c r="A26" s="6" t="s">
        <v>70</v>
      </c>
      <c r="B26" s="7">
        <v>4</v>
      </c>
      <c r="C26" s="5"/>
    </row>
    <row r="27" spans="1:3" x14ac:dyDescent="0.2">
      <c r="A27" s="6" t="s">
        <v>71</v>
      </c>
      <c r="B27" s="7">
        <v>1</v>
      </c>
      <c r="C27" s="5"/>
    </row>
    <row r="28" spans="1:3" x14ac:dyDescent="0.2">
      <c r="A28" s="6" t="s">
        <v>72</v>
      </c>
      <c r="B28" s="7">
        <v>2</v>
      </c>
      <c r="C28" s="5"/>
    </row>
    <row r="29" spans="1:3" x14ac:dyDescent="0.2">
      <c r="A29" s="6" t="s">
        <v>73</v>
      </c>
      <c r="B29" s="7">
        <v>2</v>
      </c>
      <c r="C29" s="5"/>
    </row>
    <row r="30" spans="1:3" x14ac:dyDescent="0.2">
      <c r="A30" s="6" t="s">
        <v>74</v>
      </c>
      <c r="B30" s="7">
        <v>195</v>
      </c>
      <c r="C30" s="5"/>
    </row>
    <row r="31" spans="1:3" x14ac:dyDescent="0.2">
      <c r="A31" s="6" t="s">
        <v>75</v>
      </c>
      <c r="B31" s="7">
        <v>12</v>
      </c>
      <c r="C31" s="5"/>
    </row>
    <row r="32" spans="1:3" x14ac:dyDescent="0.2">
      <c r="A32" s="6" t="s">
        <v>76</v>
      </c>
      <c r="B32" s="7">
        <v>38</v>
      </c>
      <c r="C32" s="5"/>
    </row>
    <row r="33" spans="1:3" x14ac:dyDescent="0.2">
      <c r="A33" s="6" t="s">
        <v>77</v>
      </c>
      <c r="B33" s="7">
        <v>2</v>
      </c>
      <c r="C33" s="5"/>
    </row>
    <row r="34" spans="1:3" x14ac:dyDescent="0.2">
      <c r="A34" s="6" t="s">
        <v>78</v>
      </c>
      <c r="B34" s="7">
        <v>8</v>
      </c>
      <c r="C34" s="5"/>
    </row>
    <row r="35" spans="1:3" x14ac:dyDescent="0.2">
      <c r="A35" s="6" t="s">
        <v>79</v>
      </c>
      <c r="B35" s="7">
        <v>82</v>
      </c>
      <c r="C35" s="5"/>
    </row>
    <row r="36" spans="1:3" x14ac:dyDescent="0.2">
      <c r="A36" s="6" t="s">
        <v>80</v>
      </c>
      <c r="B36" s="7">
        <v>30</v>
      </c>
      <c r="C36" s="5"/>
    </row>
    <row r="37" spans="1:3" x14ac:dyDescent="0.2">
      <c r="A37" s="6" t="s">
        <v>81</v>
      </c>
      <c r="B37" s="7">
        <v>1</v>
      </c>
      <c r="C37" s="5"/>
    </row>
    <row r="38" spans="1:3" x14ac:dyDescent="0.2">
      <c r="A38" s="6" t="s">
        <v>82</v>
      </c>
      <c r="B38" s="7">
        <v>99</v>
      </c>
      <c r="C38" s="5"/>
    </row>
    <row r="39" spans="1:3" x14ac:dyDescent="0.2">
      <c r="A39" s="6" t="s">
        <v>83</v>
      </c>
      <c r="B39" s="7">
        <v>25</v>
      </c>
      <c r="C39" s="5"/>
    </row>
    <row r="40" spans="1:3" x14ac:dyDescent="0.2">
      <c r="A40" s="6" t="s">
        <v>84</v>
      </c>
      <c r="B40" s="7">
        <v>1</v>
      </c>
      <c r="C40" s="5"/>
    </row>
    <row r="41" spans="1:3" x14ac:dyDescent="0.2">
      <c r="A41" s="6" t="s">
        <v>85</v>
      </c>
      <c r="B41" s="7">
        <v>5</v>
      </c>
      <c r="C41" s="5"/>
    </row>
    <row r="42" spans="1:3" x14ac:dyDescent="0.2">
      <c r="A42" s="6" t="s">
        <v>86</v>
      </c>
      <c r="B42" s="7">
        <v>45</v>
      </c>
      <c r="C42" s="5"/>
    </row>
    <row r="43" spans="1:3" x14ac:dyDescent="0.2">
      <c r="A43" s="6" t="s">
        <v>87</v>
      </c>
      <c r="B43" s="7">
        <v>1</v>
      </c>
      <c r="C43" s="5"/>
    </row>
    <row r="44" spans="1:3" x14ac:dyDescent="0.2">
      <c r="A44" s="6" t="s">
        <v>88</v>
      </c>
      <c r="B44" s="7">
        <v>15</v>
      </c>
      <c r="C44" s="5"/>
    </row>
    <row r="45" spans="1:3" x14ac:dyDescent="0.2">
      <c r="A45" s="6" t="s">
        <v>89</v>
      </c>
      <c r="B45" s="7">
        <v>3</v>
      </c>
      <c r="C45" s="5"/>
    </row>
    <row r="46" spans="1:3" x14ac:dyDescent="0.2">
      <c r="A46" s="6" t="s">
        <v>90</v>
      </c>
      <c r="B46" s="7">
        <v>1</v>
      </c>
      <c r="C46" s="5"/>
    </row>
    <row r="47" spans="1:3" x14ac:dyDescent="0.2">
      <c r="A47" s="6" t="s">
        <v>91</v>
      </c>
      <c r="B47" s="7">
        <v>41</v>
      </c>
      <c r="C47" s="5"/>
    </row>
    <row r="48" spans="1:3" x14ac:dyDescent="0.2">
      <c r="A48" s="6" t="s">
        <v>92</v>
      </c>
      <c r="B48" s="7">
        <v>3</v>
      </c>
      <c r="C48" s="5"/>
    </row>
    <row r="49" spans="1:3" x14ac:dyDescent="0.2">
      <c r="A49" s="6" t="s">
        <v>93</v>
      </c>
      <c r="B49" s="7">
        <v>1</v>
      </c>
      <c r="C49" s="5"/>
    </row>
    <row r="50" spans="1:3" x14ac:dyDescent="0.2">
      <c r="A50" s="6" t="s">
        <v>94</v>
      </c>
      <c r="B50" s="7">
        <v>2</v>
      </c>
      <c r="C50" s="5"/>
    </row>
    <row r="51" spans="1:3" x14ac:dyDescent="0.2">
      <c r="A51" s="6" t="s">
        <v>95</v>
      </c>
      <c r="B51" s="7">
        <v>7</v>
      </c>
      <c r="C51" s="5"/>
    </row>
    <row r="52" spans="1:3" x14ac:dyDescent="0.2">
      <c r="A52" s="6" t="s">
        <v>96</v>
      </c>
      <c r="B52" s="7">
        <v>2</v>
      </c>
      <c r="C52" s="5"/>
    </row>
    <row r="53" spans="1:3" x14ac:dyDescent="0.2">
      <c r="A53" s="6" t="s">
        <v>97</v>
      </c>
      <c r="B53" s="7">
        <v>6</v>
      </c>
      <c r="C53" s="5"/>
    </row>
    <row r="54" spans="1:3" x14ac:dyDescent="0.2">
      <c r="A54" s="6" t="s">
        <v>98</v>
      </c>
      <c r="B54" s="7">
        <v>2</v>
      </c>
      <c r="C54" s="5"/>
    </row>
    <row r="55" spans="1:3" x14ac:dyDescent="0.2">
      <c r="A55" s="6" t="s">
        <v>99</v>
      </c>
      <c r="B55" s="7">
        <v>1</v>
      </c>
      <c r="C55" s="5"/>
    </row>
    <row r="56" spans="1:3" x14ac:dyDescent="0.2">
      <c r="A56" s="6" t="s">
        <v>101</v>
      </c>
      <c r="B56" s="7">
        <v>1</v>
      </c>
      <c r="C56" s="5"/>
    </row>
    <row r="57" spans="1:3" x14ac:dyDescent="0.2">
      <c r="A57" s="6" t="s">
        <v>100</v>
      </c>
      <c r="B57" s="7">
        <v>2</v>
      </c>
      <c r="C57" s="5"/>
    </row>
    <row r="58" spans="1:3" x14ac:dyDescent="0.2">
      <c r="A58" s="6" t="s">
        <v>102</v>
      </c>
      <c r="B58" s="7">
        <v>1</v>
      </c>
      <c r="C58" s="5"/>
    </row>
    <row r="59" spans="1:3" x14ac:dyDescent="0.2">
      <c r="A59" s="6" t="s">
        <v>103</v>
      </c>
      <c r="B59" s="7">
        <v>3</v>
      </c>
      <c r="C59" s="5"/>
    </row>
    <row r="60" spans="1:3" x14ac:dyDescent="0.2">
      <c r="A60" s="6" t="s">
        <v>104</v>
      </c>
      <c r="B60" s="7">
        <v>4</v>
      </c>
      <c r="C60" s="5"/>
    </row>
    <row r="61" spans="1:3" x14ac:dyDescent="0.2">
      <c r="A61" s="6" t="s">
        <v>105</v>
      </c>
      <c r="B61" s="7">
        <v>19</v>
      </c>
      <c r="C61" s="5"/>
    </row>
    <row r="62" spans="1:3" x14ac:dyDescent="0.2">
      <c r="A62" s="6" t="s">
        <v>106</v>
      </c>
      <c r="B62" s="7">
        <v>12</v>
      </c>
      <c r="C62" s="5"/>
    </row>
    <row r="63" spans="1:3" x14ac:dyDescent="0.2">
      <c r="A63" s="6" t="s">
        <v>107</v>
      </c>
      <c r="B63" s="7">
        <v>21</v>
      </c>
      <c r="C63" s="5"/>
    </row>
    <row r="64" spans="1:3" x14ac:dyDescent="0.2">
      <c r="A64" s="6" t="s">
        <v>108</v>
      </c>
      <c r="B64" s="7">
        <v>1</v>
      </c>
      <c r="C64" s="5"/>
    </row>
    <row r="65" spans="1:3" x14ac:dyDescent="0.2">
      <c r="A65" s="6" t="s">
        <v>109</v>
      </c>
      <c r="B65" s="7">
        <v>3</v>
      </c>
      <c r="C65" s="5"/>
    </row>
    <row r="66" spans="1:3" x14ac:dyDescent="0.2">
      <c r="A66" s="6" t="s">
        <v>110</v>
      </c>
      <c r="B66" s="7">
        <v>1</v>
      </c>
      <c r="C66" s="5"/>
    </row>
    <row r="67" spans="1:3" x14ac:dyDescent="0.2">
      <c r="A67" s="6" t="s">
        <v>111</v>
      </c>
      <c r="B67" s="7">
        <v>4</v>
      </c>
      <c r="C67" s="5"/>
    </row>
    <row r="68" spans="1:3" x14ac:dyDescent="0.2">
      <c r="A68" s="6" t="s">
        <v>112</v>
      </c>
      <c r="B68" s="7">
        <v>4</v>
      </c>
      <c r="C68" s="5"/>
    </row>
    <row r="69" spans="1:3" x14ac:dyDescent="0.2">
      <c r="A69" s="6" t="s">
        <v>113</v>
      </c>
      <c r="B69" s="7">
        <v>1</v>
      </c>
      <c r="C69" s="5"/>
    </row>
    <row r="70" spans="1:3" x14ac:dyDescent="0.2">
      <c r="A70" s="6" t="s">
        <v>114</v>
      </c>
      <c r="B70" s="7">
        <v>2</v>
      </c>
      <c r="C70" s="5"/>
    </row>
    <row r="71" spans="1:3" x14ac:dyDescent="0.2">
      <c r="A71" s="6" t="s">
        <v>115</v>
      </c>
      <c r="B71" s="7">
        <v>3</v>
      </c>
      <c r="C71" s="5"/>
    </row>
    <row r="72" spans="1:3" x14ac:dyDescent="0.2">
      <c r="A72" s="6" t="s">
        <v>116</v>
      </c>
      <c r="B72" s="7">
        <v>2</v>
      </c>
      <c r="C72" s="5"/>
    </row>
    <row r="73" spans="1:3" x14ac:dyDescent="0.2">
      <c r="A73" s="6" t="s">
        <v>117</v>
      </c>
      <c r="B73" s="7">
        <v>2</v>
      </c>
      <c r="C73" s="5"/>
    </row>
    <row r="74" spans="1:3" x14ac:dyDescent="0.2">
      <c r="A74" s="6" t="s">
        <v>118</v>
      </c>
      <c r="B74" s="7">
        <v>3</v>
      </c>
      <c r="C74" s="5"/>
    </row>
    <row r="75" spans="1:3" x14ac:dyDescent="0.2">
      <c r="A75" s="6" t="s">
        <v>119</v>
      </c>
      <c r="B75" s="7">
        <v>4</v>
      </c>
      <c r="C75" s="5"/>
    </row>
    <row r="76" spans="1:3" x14ac:dyDescent="0.2">
      <c r="A76" s="6" t="s">
        <v>120</v>
      </c>
      <c r="B76" s="7">
        <v>5</v>
      </c>
      <c r="C76" s="5"/>
    </row>
    <row r="77" spans="1:3" x14ac:dyDescent="0.2">
      <c r="A77" s="6" t="s">
        <v>121</v>
      </c>
      <c r="B77" s="7">
        <v>4</v>
      </c>
      <c r="C77" s="5"/>
    </row>
    <row r="78" spans="1:3" x14ac:dyDescent="0.2">
      <c r="A78" s="6" t="s">
        <v>122</v>
      </c>
      <c r="B78" s="7">
        <v>2</v>
      </c>
      <c r="C78" s="5"/>
    </row>
    <row r="79" spans="1:3" x14ac:dyDescent="0.2">
      <c r="A79" s="6" t="s">
        <v>123</v>
      </c>
      <c r="B79" s="7">
        <v>1</v>
      </c>
      <c r="C79" s="5"/>
    </row>
    <row r="80" spans="1:3" x14ac:dyDescent="0.2">
      <c r="A80" s="6" t="s">
        <v>124</v>
      </c>
      <c r="B80" s="7">
        <v>12</v>
      </c>
      <c r="C80" s="5"/>
    </row>
    <row r="81" spans="1:3" x14ac:dyDescent="0.2">
      <c r="A81" s="6" t="s">
        <v>125</v>
      </c>
      <c r="B81" s="7">
        <v>4</v>
      </c>
      <c r="C81" s="5"/>
    </row>
    <row r="82" spans="1:3" x14ac:dyDescent="0.2">
      <c r="A82" s="6" t="s">
        <v>126</v>
      </c>
      <c r="B82" s="7">
        <v>4</v>
      </c>
      <c r="C82" s="5"/>
    </row>
    <row r="83" spans="1:3" x14ac:dyDescent="0.2">
      <c r="A83" s="6" t="s">
        <v>127</v>
      </c>
      <c r="B83" s="7">
        <v>2</v>
      </c>
      <c r="C83" s="5"/>
    </row>
    <row r="84" spans="1:3" x14ac:dyDescent="0.2">
      <c r="A84" s="6" t="s">
        <v>128</v>
      </c>
      <c r="B84" s="7">
        <v>6</v>
      </c>
      <c r="C84" s="5"/>
    </row>
    <row r="85" spans="1:3" x14ac:dyDescent="0.2">
      <c r="A85" s="6" t="s">
        <v>129</v>
      </c>
      <c r="B85" s="7">
        <v>12</v>
      </c>
      <c r="C85" s="5"/>
    </row>
    <row r="86" spans="1:3" x14ac:dyDescent="0.2">
      <c r="A86" s="6" t="s">
        <v>130</v>
      </c>
      <c r="B86" s="7">
        <v>34</v>
      </c>
      <c r="C86" s="5"/>
    </row>
    <row r="87" spans="1:3" x14ac:dyDescent="0.2">
      <c r="A87" s="6" t="s">
        <v>131</v>
      </c>
      <c r="B87" s="7">
        <v>5</v>
      </c>
      <c r="C87" s="5"/>
    </row>
    <row r="88" spans="1:3" x14ac:dyDescent="0.2">
      <c r="A88" s="6" t="s">
        <v>132</v>
      </c>
      <c r="B88" s="7">
        <v>3</v>
      </c>
      <c r="C88" s="5"/>
    </row>
    <row r="89" spans="1:3" x14ac:dyDescent="0.2">
      <c r="A89" s="6" t="s">
        <v>133</v>
      </c>
      <c r="B89" s="7">
        <v>3</v>
      </c>
      <c r="C89" s="5"/>
    </row>
    <row r="90" spans="1:3" x14ac:dyDescent="0.2">
      <c r="A90" s="6" t="s">
        <v>134</v>
      </c>
      <c r="B90" s="7">
        <v>16</v>
      </c>
      <c r="C90" s="5"/>
    </row>
    <row r="91" spans="1:3" x14ac:dyDescent="0.2">
      <c r="A91" s="6" t="s">
        <v>136</v>
      </c>
      <c r="B91" s="7">
        <v>4</v>
      </c>
      <c r="C91" s="5"/>
    </row>
    <row r="92" spans="1:3" x14ac:dyDescent="0.2">
      <c r="A92" s="6" t="s">
        <v>135</v>
      </c>
      <c r="B92" s="7">
        <v>6</v>
      </c>
      <c r="C92" s="5"/>
    </row>
    <row r="93" spans="1:3" x14ac:dyDescent="0.2">
      <c r="A93" s="6" t="s">
        <v>137</v>
      </c>
      <c r="B93" s="7">
        <v>3</v>
      </c>
      <c r="C93" s="5"/>
    </row>
    <row r="94" spans="1:3" x14ac:dyDescent="0.2">
      <c r="A94" s="6" t="s">
        <v>138</v>
      </c>
      <c r="B94" s="7">
        <v>4</v>
      </c>
      <c r="C94" s="5"/>
    </row>
    <row r="95" spans="1:3" x14ac:dyDescent="0.2">
      <c r="A95" s="6" t="s">
        <v>139</v>
      </c>
      <c r="B95" s="7">
        <v>4</v>
      </c>
      <c r="C95" s="5"/>
    </row>
    <row r="96" spans="1:3" x14ac:dyDescent="0.2">
      <c r="A96" s="6" t="s">
        <v>140</v>
      </c>
      <c r="B96" s="7">
        <v>3</v>
      </c>
      <c r="C96" s="5"/>
    </row>
    <row r="97" spans="1:3" x14ac:dyDescent="0.2">
      <c r="A97" s="6" t="s">
        <v>141</v>
      </c>
      <c r="B97" s="7">
        <v>3</v>
      </c>
      <c r="C97" s="5"/>
    </row>
    <row r="98" spans="1:3" x14ac:dyDescent="0.2">
      <c r="A98" s="6" t="s">
        <v>142</v>
      </c>
      <c r="B98" s="7">
        <v>18</v>
      </c>
      <c r="C98" s="5"/>
    </row>
    <row r="99" spans="1:3" x14ac:dyDescent="0.2">
      <c r="A99" s="6" t="s">
        <v>143</v>
      </c>
      <c r="B99" s="7">
        <v>2</v>
      </c>
      <c r="C99" s="5"/>
    </row>
    <row r="100" spans="1:3" x14ac:dyDescent="0.2">
      <c r="A100" s="6" t="s">
        <v>144</v>
      </c>
      <c r="B100" s="7">
        <v>3</v>
      </c>
      <c r="C100" s="5"/>
    </row>
    <row r="101" spans="1:3" x14ac:dyDescent="0.2">
      <c r="A101" s="6" t="s">
        <v>145</v>
      </c>
      <c r="B101" s="7">
        <v>2</v>
      </c>
      <c r="C101" s="5"/>
    </row>
    <row r="102" spans="1:3" x14ac:dyDescent="0.2">
      <c r="A102" s="6" t="s">
        <v>146</v>
      </c>
      <c r="B102" s="7">
        <v>2</v>
      </c>
      <c r="C102" s="5"/>
    </row>
    <row r="103" spans="1:3" x14ac:dyDescent="0.2">
      <c r="A103" s="6" t="s">
        <v>147</v>
      </c>
      <c r="B103" s="7">
        <v>5</v>
      </c>
      <c r="C103" s="5"/>
    </row>
    <row r="104" spans="1:3" x14ac:dyDescent="0.2">
      <c r="A104" s="6" t="s">
        <v>148</v>
      </c>
      <c r="B104" s="7">
        <v>1</v>
      </c>
      <c r="C104" s="5"/>
    </row>
    <row r="105" spans="1:3" x14ac:dyDescent="0.2">
      <c r="A105" s="6" t="s">
        <v>149</v>
      </c>
      <c r="B105" s="7">
        <v>2</v>
      </c>
      <c r="C105" s="5"/>
    </row>
    <row r="106" spans="1:3" x14ac:dyDescent="0.2">
      <c r="A106" s="6" t="s">
        <v>150</v>
      </c>
      <c r="B106" s="7">
        <v>2</v>
      </c>
      <c r="C106" s="5"/>
    </row>
    <row r="107" spans="1:3" x14ac:dyDescent="0.2">
      <c r="A107" s="6" t="s">
        <v>151</v>
      </c>
      <c r="B107" s="7">
        <v>3</v>
      </c>
      <c r="C107" s="5"/>
    </row>
    <row r="108" spans="1:3" x14ac:dyDescent="0.2">
      <c r="A108" s="6" t="s">
        <v>152</v>
      </c>
      <c r="B108" s="7">
        <v>9</v>
      </c>
      <c r="C108" s="5"/>
    </row>
    <row r="109" spans="1:3" x14ac:dyDescent="0.2">
      <c r="A109" s="6" t="s">
        <v>153</v>
      </c>
      <c r="B109" s="7">
        <v>10</v>
      </c>
      <c r="C109" s="5"/>
    </row>
    <row r="110" spans="1:3" x14ac:dyDescent="0.2">
      <c r="A110" s="6" t="s">
        <v>154</v>
      </c>
      <c r="B110" s="7">
        <v>3</v>
      </c>
      <c r="C110" s="5"/>
    </row>
    <row r="111" spans="1:3" x14ac:dyDescent="0.2">
      <c r="A111" s="6" t="s">
        <v>155</v>
      </c>
      <c r="B111" s="7">
        <v>26</v>
      </c>
      <c r="C111" s="5"/>
    </row>
    <row r="112" spans="1:3" x14ac:dyDescent="0.2">
      <c r="A112" s="6" t="s">
        <v>156</v>
      </c>
      <c r="B112" s="7">
        <v>22</v>
      </c>
      <c r="C112" s="5"/>
    </row>
    <row r="113" spans="1:3" x14ac:dyDescent="0.2">
      <c r="A113" s="6" t="s">
        <v>157</v>
      </c>
      <c r="B113" s="7">
        <v>5</v>
      </c>
      <c r="C113" s="5"/>
    </row>
    <row r="114" spans="1:3" x14ac:dyDescent="0.2">
      <c r="A114" s="6" t="s">
        <v>158</v>
      </c>
      <c r="B114" s="7">
        <v>4</v>
      </c>
      <c r="C114" s="5"/>
    </row>
    <row r="115" spans="1:3" x14ac:dyDescent="0.2">
      <c r="A115" s="6" t="s">
        <v>159</v>
      </c>
      <c r="B115" s="7">
        <v>9</v>
      </c>
      <c r="C115" s="5"/>
    </row>
    <row r="116" spans="1:3" x14ac:dyDescent="0.2">
      <c r="A116" s="6" t="s">
        <v>160</v>
      </c>
      <c r="B116" s="7">
        <v>11</v>
      </c>
      <c r="C116" s="5"/>
    </row>
    <row r="117" spans="1:3" x14ac:dyDescent="0.2">
      <c r="A117" s="6" t="s">
        <v>161</v>
      </c>
      <c r="B117" s="7">
        <v>8</v>
      </c>
      <c r="C117" s="5"/>
    </row>
    <row r="118" spans="1:3" x14ac:dyDescent="0.2">
      <c r="A118" s="6" t="s">
        <v>162</v>
      </c>
      <c r="B118" s="7">
        <v>4</v>
      </c>
      <c r="C118" s="5"/>
    </row>
    <row r="119" spans="1:3" x14ac:dyDescent="0.2">
      <c r="A119" s="7" t="s">
        <v>163</v>
      </c>
      <c r="B119" s="7">
        <v>10</v>
      </c>
      <c r="C119" s="5"/>
    </row>
    <row r="120" spans="1:3" x14ac:dyDescent="0.2">
      <c r="A120" s="6" t="s">
        <v>164</v>
      </c>
      <c r="B120" s="7">
        <v>6</v>
      </c>
      <c r="C120" s="5"/>
    </row>
    <row r="121" spans="1:3" x14ac:dyDescent="0.2">
      <c r="A121" s="6" t="s">
        <v>165</v>
      </c>
      <c r="B121" s="7">
        <v>2</v>
      </c>
      <c r="C121" s="5"/>
    </row>
    <row r="122" spans="1:3" x14ac:dyDescent="0.2">
      <c r="A122" s="6" t="s">
        <v>166</v>
      </c>
      <c r="B122" s="7">
        <v>4</v>
      </c>
      <c r="C122" s="5"/>
    </row>
    <row r="123" spans="1:3" x14ac:dyDescent="0.2">
      <c r="A123" s="6" t="s">
        <v>167</v>
      </c>
      <c r="B123" s="7">
        <v>26</v>
      </c>
      <c r="C123" s="5"/>
    </row>
    <row r="124" spans="1:3" x14ac:dyDescent="0.2">
      <c r="A124" s="6" t="s">
        <v>168</v>
      </c>
      <c r="B124" s="7">
        <v>2</v>
      </c>
      <c r="C124" s="5"/>
    </row>
    <row r="125" spans="1:3" x14ac:dyDescent="0.2">
      <c r="A125" s="6" t="s">
        <v>169</v>
      </c>
      <c r="B125" s="7">
        <v>2</v>
      </c>
      <c r="C125" s="5"/>
    </row>
    <row r="126" spans="1:3" x14ac:dyDescent="0.2">
      <c r="A126" s="6" t="s">
        <v>170</v>
      </c>
      <c r="B126" s="7">
        <v>1</v>
      </c>
      <c r="C126" s="5"/>
    </row>
    <row r="127" spans="1:3" x14ac:dyDescent="0.2">
      <c r="A127" s="6" t="s">
        <v>171</v>
      </c>
      <c r="B127" s="7">
        <v>2</v>
      </c>
      <c r="C127" s="5"/>
    </row>
    <row r="128" spans="1:3" x14ac:dyDescent="0.2">
      <c r="A128" s="6" t="s">
        <v>172</v>
      </c>
      <c r="B128" s="7">
        <v>3</v>
      </c>
      <c r="C128" s="5"/>
    </row>
    <row r="129" spans="1:3" x14ac:dyDescent="0.2">
      <c r="A129" s="6" t="s">
        <v>173</v>
      </c>
      <c r="B129" s="7">
        <v>5</v>
      </c>
      <c r="C129" s="5"/>
    </row>
    <row r="130" spans="1:3" x14ac:dyDescent="0.2">
      <c r="A130" s="6" t="s">
        <v>174</v>
      </c>
      <c r="B130" s="7">
        <v>3</v>
      </c>
      <c r="C130" s="5"/>
    </row>
    <row r="131" spans="1:3" x14ac:dyDescent="0.2">
      <c r="A131" s="6" t="s">
        <v>175</v>
      </c>
      <c r="B131" s="7">
        <v>1</v>
      </c>
      <c r="C131" s="5"/>
    </row>
    <row r="132" spans="1:3" x14ac:dyDescent="0.2">
      <c r="A132" s="6" t="s">
        <v>176</v>
      </c>
      <c r="B132" s="7">
        <v>4</v>
      </c>
      <c r="C132" s="5"/>
    </row>
    <row r="133" spans="1:3" x14ac:dyDescent="0.2">
      <c r="A133" s="6" t="s">
        <v>177</v>
      </c>
      <c r="B133" s="7">
        <v>25</v>
      </c>
      <c r="C133" s="5"/>
    </row>
    <row r="134" spans="1:3" x14ac:dyDescent="0.2">
      <c r="A134" s="6" t="s">
        <v>178</v>
      </c>
      <c r="B134" s="7">
        <v>18</v>
      </c>
      <c r="C134" s="5"/>
    </row>
    <row r="135" spans="1:3" x14ac:dyDescent="0.2">
      <c r="A135" s="6" t="s">
        <v>179</v>
      </c>
      <c r="B135" s="7">
        <v>35</v>
      </c>
      <c r="C135" s="5"/>
    </row>
    <row r="136" spans="1:3" x14ac:dyDescent="0.2">
      <c r="A136" s="6" t="s">
        <v>180</v>
      </c>
      <c r="B136" s="7">
        <v>14</v>
      </c>
      <c r="C136" s="5"/>
    </row>
    <row r="137" spans="1:3" x14ac:dyDescent="0.2">
      <c r="A137" s="6" t="s">
        <v>181</v>
      </c>
      <c r="B137" s="7">
        <v>7</v>
      </c>
      <c r="C137" s="5"/>
    </row>
    <row r="138" spans="1:3" x14ac:dyDescent="0.2">
      <c r="A138" s="6" t="s">
        <v>182</v>
      </c>
      <c r="B138" s="7">
        <v>6</v>
      </c>
      <c r="C138" s="5"/>
    </row>
    <row r="139" spans="1:3" x14ac:dyDescent="0.2">
      <c r="A139" s="6" t="s">
        <v>183</v>
      </c>
      <c r="B139" s="7">
        <v>11</v>
      </c>
      <c r="C139" s="5"/>
    </row>
    <row r="140" spans="1:3" x14ac:dyDescent="0.2">
      <c r="A140" s="6" t="s">
        <v>184</v>
      </c>
      <c r="B140" s="7">
        <v>11</v>
      </c>
      <c r="C140" s="5"/>
    </row>
    <row r="141" spans="1:3" x14ac:dyDescent="0.2">
      <c r="A141" s="6" t="s">
        <v>185</v>
      </c>
      <c r="B141" s="7">
        <v>8</v>
      </c>
      <c r="C141" s="5"/>
    </row>
    <row r="142" spans="1:3" x14ac:dyDescent="0.2">
      <c r="A142" s="6" t="s">
        <v>186</v>
      </c>
      <c r="B142" s="7">
        <v>1</v>
      </c>
      <c r="C142" s="5"/>
    </row>
    <row r="143" spans="1:3" x14ac:dyDescent="0.2">
      <c r="A143" s="6" t="s">
        <v>187</v>
      </c>
      <c r="B143" s="7">
        <v>2</v>
      </c>
      <c r="C143" s="5"/>
    </row>
    <row r="144" spans="1:3" x14ac:dyDescent="0.2">
      <c r="A144" s="6" t="s">
        <v>188</v>
      </c>
      <c r="B144" s="7">
        <v>7</v>
      </c>
      <c r="C144" s="5"/>
    </row>
    <row r="145" spans="1:3" x14ac:dyDescent="0.2">
      <c r="A145" s="6" t="s">
        <v>189</v>
      </c>
      <c r="B145" s="7">
        <v>4</v>
      </c>
      <c r="C145" s="5"/>
    </row>
    <row r="146" spans="1:3" x14ac:dyDescent="0.2">
      <c r="A146" s="6" t="s">
        <v>190</v>
      </c>
      <c r="B146" s="7">
        <v>1</v>
      </c>
      <c r="C146" s="5"/>
    </row>
    <row r="147" spans="1:3" x14ac:dyDescent="0.2">
      <c r="A147" s="6" t="s">
        <v>191</v>
      </c>
      <c r="B147" s="7">
        <v>14</v>
      </c>
      <c r="C147" s="5"/>
    </row>
    <row r="148" spans="1:3" x14ac:dyDescent="0.2">
      <c r="A148" s="6" t="s">
        <v>192</v>
      </c>
      <c r="B148" s="7">
        <v>10</v>
      </c>
      <c r="C148" s="5"/>
    </row>
    <row r="149" spans="1:3" x14ac:dyDescent="0.2">
      <c r="A149" s="6" t="s">
        <v>193</v>
      </c>
      <c r="B149" s="7">
        <v>2</v>
      </c>
      <c r="C149" s="5"/>
    </row>
    <row r="150" spans="1:3" x14ac:dyDescent="0.2">
      <c r="A150" s="6" t="s">
        <v>194</v>
      </c>
      <c r="B150" s="7">
        <v>36</v>
      </c>
      <c r="C150" s="5"/>
    </row>
    <row r="151" spans="1:3" x14ac:dyDescent="0.2">
      <c r="A151" s="6" t="s">
        <v>195</v>
      </c>
      <c r="B151" s="7">
        <v>7</v>
      </c>
      <c r="C151" s="5"/>
    </row>
    <row r="152" spans="1:3" x14ac:dyDescent="0.2">
      <c r="A152" s="6" t="s">
        <v>196</v>
      </c>
      <c r="B152" s="7">
        <v>1</v>
      </c>
      <c r="C152" s="5"/>
    </row>
    <row r="153" spans="1:3" x14ac:dyDescent="0.2">
      <c r="A153" s="6" t="s">
        <v>197</v>
      </c>
      <c r="B153" s="7">
        <v>2</v>
      </c>
      <c r="C153" s="5"/>
    </row>
    <row r="154" spans="1:3" x14ac:dyDescent="0.2">
      <c r="A154" s="6" t="s">
        <v>198</v>
      </c>
      <c r="B154" s="7">
        <v>1</v>
      </c>
      <c r="C154" s="5"/>
    </row>
    <row r="155" spans="1:3" x14ac:dyDescent="0.2">
      <c r="A155" s="6" t="s">
        <v>199</v>
      </c>
      <c r="B155" s="7">
        <v>3</v>
      </c>
      <c r="C155" s="5"/>
    </row>
    <row r="156" spans="1:3" x14ac:dyDescent="0.2">
      <c r="A156" s="6" t="s">
        <v>200</v>
      </c>
      <c r="B156" s="7">
        <v>1</v>
      </c>
      <c r="C156" s="5"/>
    </row>
    <row r="157" spans="1:3" x14ac:dyDescent="0.2">
      <c r="A157" s="6" t="s">
        <v>201</v>
      </c>
      <c r="B157" s="7">
        <v>2</v>
      </c>
      <c r="C157" s="5"/>
    </row>
    <row r="158" spans="1:3" x14ac:dyDescent="0.2">
      <c r="A158" s="6" t="s">
        <v>202</v>
      </c>
      <c r="B158" s="7">
        <v>15</v>
      </c>
      <c r="C158" s="5"/>
    </row>
    <row r="159" spans="1:3" x14ac:dyDescent="0.2">
      <c r="A159" s="6" t="s">
        <v>205</v>
      </c>
      <c r="B159" s="7">
        <v>1</v>
      </c>
      <c r="C159" s="5"/>
    </row>
    <row r="160" spans="1:3" x14ac:dyDescent="0.2">
      <c r="A160" s="6" t="s">
        <v>206</v>
      </c>
      <c r="B160" s="7">
        <v>10</v>
      </c>
      <c r="C160" s="5"/>
    </row>
    <row r="161" spans="1:3" x14ac:dyDescent="0.2">
      <c r="A161" s="6" t="s">
        <v>5</v>
      </c>
      <c r="B161" s="7">
        <v>43</v>
      </c>
      <c r="C161" s="5"/>
    </row>
    <row r="162" spans="1:3" x14ac:dyDescent="0.2">
      <c r="A162" s="6" t="s">
        <v>4</v>
      </c>
      <c r="B162" s="7">
        <v>1795</v>
      </c>
      <c r="C16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2:F90"/>
  <sheetViews>
    <sheetView workbookViewId="0">
      <selection activeCell="D93" sqref="D93"/>
    </sheetView>
  </sheetViews>
  <sheetFormatPr baseColWidth="10" defaultRowHeight="15" x14ac:dyDescent="0.2"/>
  <sheetData>
    <row r="2" spans="1:5" x14ac:dyDescent="0.2">
      <c r="A2" s="1" t="s">
        <v>24</v>
      </c>
    </row>
    <row r="3" spans="1:5" x14ac:dyDescent="0.2">
      <c r="A3" t="s">
        <v>1</v>
      </c>
      <c r="B3" t="s">
        <v>19</v>
      </c>
      <c r="C3" t="s">
        <v>20</v>
      </c>
      <c r="D3" t="s">
        <v>5</v>
      </c>
      <c r="E3" t="s">
        <v>4</v>
      </c>
    </row>
    <row r="4" spans="1:5" x14ac:dyDescent="0.2">
      <c r="A4" s="2">
        <v>1</v>
      </c>
      <c r="B4" s="3">
        <v>228</v>
      </c>
      <c r="C4" s="3">
        <v>130</v>
      </c>
      <c r="D4" s="3">
        <v>3</v>
      </c>
      <c r="E4" s="3">
        <v>361</v>
      </c>
    </row>
    <row r="5" spans="1:5" x14ac:dyDescent="0.2">
      <c r="A5" s="2">
        <v>2</v>
      </c>
      <c r="B5" s="3">
        <v>49</v>
      </c>
      <c r="C5" s="3">
        <v>1</v>
      </c>
      <c r="D5" s="3">
        <v>8</v>
      </c>
      <c r="E5" s="3">
        <v>58</v>
      </c>
    </row>
    <row r="6" spans="1:5" x14ac:dyDescent="0.2">
      <c r="A6" s="2">
        <v>3</v>
      </c>
      <c r="B6" s="3">
        <v>642</v>
      </c>
      <c r="C6" s="3">
        <v>25</v>
      </c>
      <c r="D6" s="3">
        <v>44</v>
      </c>
      <c r="E6" s="3">
        <v>711</v>
      </c>
    </row>
    <row r="7" spans="1:5" x14ac:dyDescent="0.2">
      <c r="A7" s="2">
        <v>4</v>
      </c>
      <c r="B7" s="3">
        <v>109</v>
      </c>
      <c r="C7" s="3"/>
      <c r="D7" s="3">
        <v>3</v>
      </c>
      <c r="E7" s="3">
        <v>112</v>
      </c>
    </row>
    <row r="8" spans="1:5" x14ac:dyDescent="0.2">
      <c r="A8" s="2">
        <v>5</v>
      </c>
      <c r="B8" s="3">
        <v>210</v>
      </c>
      <c r="C8" s="3"/>
      <c r="D8" s="3">
        <v>19</v>
      </c>
      <c r="E8" s="3">
        <v>229</v>
      </c>
    </row>
    <row r="9" spans="1:5" x14ac:dyDescent="0.2">
      <c r="A9" s="2">
        <v>6</v>
      </c>
      <c r="B9" s="3">
        <v>225</v>
      </c>
      <c r="C9" s="3">
        <v>2</v>
      </c>
      <c r="D9" s="3">
        <v>7</v>
      </c>
      <c r="E9" s="3">
        <v>234</v>
      </c>
    </row>
    <row r="10" spans="1:5" x14ac:dyDescent="0.2">
      <c r="A10" s="2">
        <v>7</v>
      </c>
      <c r="B10" s="3">
        <v>48</v>
      </c>
      <c r="C10" s="3">
        <v>1</v>
      </c>
      <c r="D10" s="3">
        <v>3</v>
      </c>
      <c r="E10" s="3">
        <v>52</v>
      </c>
    </row>
    <row r="11" spans="1:5" x14ac:dyDescent="0.2">
      <c r="A11" s="2" t="s">
        <v>5</v>
      </c>
      <c r="B11" s="3">
        <v>23</v>
      </c>
      <c r="C11" s="3">
        <v>1</v>
      </c>
      <c r="D11" s="3">
        <v>13</v>
      </c>
      <c r="E11" s="3">
        <v>32</v>
      </c>
    </row>
    <row r="12" spans="1:5" x14ac:dyDescent="0.2">
      <c r="A12" s="2" t="s">
        <v>15</v>
      </c>
      <c r="B12" s="3">
        <v>1</v>
      </c>
      <c r="C12" s="3"/>
      <c r="D12" s="3"/>
      <c r="E12" s="3">
        <v>1</v>
      </c>
    </row>
    <row r="13" spans="1:5" x14ac:dyDescent="0.2">
      <c r="A13" s="2" t="s">
        <v>4</v>
      </c>
      <c r="B13" s="3">
        <v>1524</v>
      </c>
      <c r="C13" s="3">
        <v>160</v>
      </c>
      <c r="D13" s="3">
        <v>100</v>
      </c>
      <c r="E13" s="3">
        <v>1795</v>
      </c>
    </row>
    <row r="16" spans="1:5" x14ac:dyDescent="0.2">
      <c r="A16" s="1" t="s">
        <v>25</v>
      </c>
    </row>
    <row r="17" spans="1:5" x14ac:dyDescent="0.2">
      <c r="A17" t="s">
        <v>1</v>
      </c>
      <c r="B17" t="s">
        <v>19</v>
      </c>
      <c r="C17" t="s">
        <v>20</v>
      </c>
      <c r="D17" t="s">
        <v>5</v>
      </c>
      <c r="E17" t="s">
        <v>4</v>
      </c>
    </row>
    <row r="18" spans="1:5" x14ac:dyDescent="0.2">
      <c r="A18" s="2">
        <v>1</v>
      </c>
      <c r="B18" s="3">
        <v>287</v>
      </c>
      <c r="C18" s="3">
        <v>72</v>
      </c>
      <c r="D18" s="3">
        <v>2</v>
      </c>
      <c r="E18" s="3">
        <v>361</v>
      </c>
    </row>
    <row r="19" spans="1:5" x14ac:dyDescent="0.2">
      <c r="A19" s="2">
        <v>2</v>
      </c>
      <c r="B19" s="3">
        <v>4</v>
      </c>
      <c r="C19" s="3">
        <v>46</v>
      </c>
      <c r="D19" s="3">
        <v>8</v>
      </c>
      <c r="E19" s="3">
        <v>58</v>
      </c>
    </row>
    <row r="20" spans="1:5" x14ac:dyDescent="0.2">
      <c r="A20" s="2">
        <v>3</v>
      </c>
      <c r="B20" s="3">
        <v>580</v>
      </c>
      <c r="C20" s="3">
        <v>87</v>
      </c>
      <c r="D20" s="3">
        <v>44</v>
      </c>
      <c r="E20" s="3">
        <v>711</v>
      </c>
    </row>
    <row r="21" spans="1:5" x14ac:dyDescent="0.2">
      <c r="A21" s="2">
        <v>4</v>
      </c>
      <c r="B21" s="3">
        <v>106</v>
      </c>
      <c r="C21" s="3">
        <v>3</v>
      </c>
      <c r="D21" s="3">
        <v>3</v>
      </c>
      <c r="E21" s="3">
        <v>112</v>
      </c>
    </row>
    <row r="22" spans="1:5" x14ac:dyDescent="0.2">
      <c r="A22" s="2">
        <v>5</v>
      </c>
      <c r="B22" s="3">
        <v>209</v>
      </c>
      <c r="C22" s="3">
        <v>1</v>
      </c>
      <c r="D22" s="3">
        <v>19</v>
      </c>
      <c r="E22" s="3">
        <v>229</v>
      </c>
    </row>
    <row r="23" spans="1:5" x14ac:dyDescent="0.2">
      <c r="A23" s="2">
        <v>6</v>
      </c>
      <c r="B23" s="3">
        <v>223</v>
      </c>
      <c r="C23" s="3">
        <v>4</v>
      </c>
      <c r="D23" s="3">
        <v>7</v>
      </c>
      <c r="E23" s="3">
        <v>234</v>
      </c>
    </row>
    <row r="24" spans="1:5" x14ac:dyDescent="0.2">
      <c r="A24" s="2">
        <v>7</v>
      </c>
      <c r="B24" s="3">
        <v>47</v>
      </c>
      <c r="C24" s="3">
        <v>2</v>
      </c>
      <c r="D24" s="3">
        <v>3</v>
      </c>
      <c r="E24" s="3">
        <v>52</v>
      </c>
    </row>
    <row r="25" spans="1:5" x14ac:dyDescent="0.2">
      <c r="A25" s="2" t="s">
        <v>5</v>
      </c>
      <c r="B25" s="3">
        <v>20</v>
      </c>
      <c r="C25" s="3">
        <v>5</v>
      </c>
      <c r="D25" s="3">
        <v>13</v>
      </c>
      <c r="E25" s="3">
        <v>32</v>
      </c>
    </row>
    <row r="26" spans="1:5" x14ac:dyDescent="0.2">
      <c r="A26" s="2" t="s">
        <v>4</v>
      </c>
      <c r="B26" s="3">
        <v>1462</v>
      </c>
      <c r="C26" s="3">
        <v>220</v>
      </c>
      <c r="D26" s="3">
        <v>99</v>
      </c>
      <c r="E26" s="3">
        <v>1795</v>
      </c>
    </row>
    <row r="29" spans="1:5" x14ac:dyDescent="0.2">
      <c r="A29" s="1" t="s">
        <v>21</v>
      </c>
    </row>
    <row r="30" spans="1:5" x14ac:dyDescent="0.2">
      <c r="A30" t="s">
        <v>1</v>
      </c>
      <c r="B30">
        <v>0</v>
      </c>
      <c r="C30">
        <v>1</v>
      </c>
      <c r="D30" t="s">
        <v>5</v>
      </c>
      <c r="E30" t="s">
        <v>4</v>
      </c>
    </row>
    <row r="31" spans="1:5" x14ac:dyDescent="0.2">
      <c r="A31" s="2">
        <v>1</v>
      </c>
      <c r="B31" s="3">
        <v>320</v>
      </c>
      <c r="C31" s="3">
        <v>39</v>
      </c>
      <c r="D31" s="3">
        <v>2</v>
      </c>
      <c r="E31" s="3">
        <v>361</v>
      </c>
    </row>
    <row r="32" spans="1:5" x14ac:dyDescent="0.2">
      <c r="A32" s="2">
        <v>2</v>
      </c>
      <c r="B32" s="3">
        <v>49</v>
      </c>
      <c r="C32" s="3">
        <v>1</v>
      </c>
      <c r="D32" s="3">
        <v>8</v>
      </c>
      <c r="E32" s="3">
        <v>58</v>
      </c>
    </row>
    <row r="33" spans="1:6" x14ac:dyDescent="0.2">
      <c r="A33" s="2">
        <v>3</v>
      </c>
      <c r="B33" s="3">
        <v>402</v>
      </c>
      <c r="C33" s="3">
        <v>265</v>
      </c>
      <c r="D33" s="3">
        <v>44</v>
      </c>
      <c r="E33" s="3">
        <v>711</v>
      </c>
    </row>
    <row r="34" spans="1:6" x14ac:dyDescent="0.2">
      <c r="A34" s="2">
        <v>4</v>
      </c>
      <c r="B34" s="3">
        <v>105</v>
      </c>
      <c r="C34" s="3">
        <v>4</v>
      </c>
      <c r="D34" s="3">
        <v>3</v>
      </c>
      <c r="E34" s="3">
        <v>112</v>
      </c>
    </row>
    <row r="35" spans="1:6" x14ac:dyDescent="0.2">
      <c r="A35" s="2">
        <v>5</v>
      </c>
      <c r="B35" s="3">
        <v>210</v>
      </c>
      <c r="C35" s="3"/>
      <c r="D35" s="3">
        <v>19</v>
      </c>
      <c r="E35" s="3">
        <v>229</v>
      </c>
    </row>
    <row r="36" spans="1:6" x14ac:dyDescent="0.2">
      <c r="A36" s="2">
        <v>6</v>
      </c>
      <c r="B36" s="3">
        <v>224</v>
      </c>
      <c r="C36" s="3">
        <v>3</v>
      </c>
      <c r="D36" s="3">
        <v>7</v>
      </c>
      <c r="E36" s="3">
        <v>234</v>
      </c>
    </row>
    <row r="37" spans="1:6" x14ac:dyDescent="0.2">
      <c r="A37" s="2">
        <v>7</v>
      </c>
      <c r="B37" s="3">
        <v>48</v>
      </c>
      <c r="C37" s="3">
        <v>1</v>
      </c>
      <c r="D37" s="3">
        <v>3</v>
      </c>
      <c r="E37" s="3">
        <v>52</v>
      </c>
    </row>
    <row r="38" spans="1:6" x14ac:dyDescent="0.2">
      <c r="A38" s="2" t="s">
        <v>5</v>
      </c>
      <c r="B38" s="3">
        <v>20</v>
      </c>
      <c r="C38" s="3">
        <v>5</v>
      </c>
      <c r="D38" s="3">
        <v>13</v>
      </c>
      <c r="E38" s="3">
        <v>32</v>
      </c>
    </row>
    <row r="39" spans="1:6" x14ac:dyDescent="0.2">
      <c r="A39" s="2" t="s">
        <v>4</v>
      </c>
      <c r="B39" s="3">
        <v>1378</v>
      </c>
      <c r="C39" s="3">
        <v>318</v>
      </c>
      <c r="D39" s="3">
        <v>99</v>
      </c>
      <c r="E39" s="3">
        <v>1795</v>
      </c>
    </row>
    <row r="41" spans="1:6" x14ac:dyDescent="0.2">
      <c r="A41" s="1" t="s">
        <v>26</v>
      </c>
    </row>
    <row r="42" spans="1:6" x14ac:dyDescent="0.2">
      <c r="A42" t="s">
        <v>1</v>
      </c>
      <c r="B42">
        <v>0</v>
      </c>
      <c r="C42">
        <v>1</v>
      </c>
      <c r="D42" t="s">
        <v>5</v>
      </c>
      <c r="E42" t="s">
        <v>4</v>
      </c>
    </row>
    <row r="43" spans="1:6" x14ac:dyDescent="0.2">
      <c r="A43" s="2">
        <v>1</v>
      </c>
      <c r="B43" s="3">
        <v>301</v>
      </c>
      <c r="C43" s="3">
        <v>58</v>
      </c>
      <c r="D43" s="3">
        <v>2</v>
      </c>
      <c r="E43" s="3">
        <v>361</v>
      </c>
      <c r="F43" s="3"/>
    </row>
    <row r="44" spans="1:6" x14ac:dyDescent="0.2">
      <c r="A44" s="2">
        <v>2</v>
      </c>
      <c r="B44" s="3">
        <v>50</v>
      </c>
      <c r="C44" s="3"/>
      <c r="D44" s="3">
        <v>8</v>
      </c>
      <c r="E44" s="3">
        <v>58</v>
      </c>
      <c r="F44" s="3"/>
    </row>
    <row r="45" spans="1:6" x14ac:dyDescent="0.2">
      <c r="A45" s="2">
        <v>3</v>
      </c>
      <c r="B45" s="3">
        <v>538</v>
      </c>
      <c r="C45" s="3">
        <v>129</v>
      </c>
      <c r="D45" s="3">
        <v>44</v>
      </c>
      <c r="E45" s="3">
        <v>711</v>
      </c>
      <c r="F45" s="3"/>
    </row>
    <row r="46" spans="1:6" x14ac:dyDescent="0.2">
      <c r="A46" s="2">
        <v>4</v>
      </c>
      <c r="B46" s="3">
        <v>17</v>
      </c>
      <c r="C46" s="3">
        <v>92</v>
      </c>
      <c r="D46" s="3">
        <v>3</v>
      </c>
      <c r="E46" s="3">
        <v>112</v>
      </c>
      <c r="F46" s="3"/>
    </row>
    <row r="47" spans="1:6" x14ac:dyDescent="0.2">
      <c r="A47" s="2">
        <v>5</v>
      </c>
      <c r="B47" s="3">
        <v>206</v>
      </c>
      <c r="C47" s="3">
        <v>4</v>
      </c>
      <c r="D47" s="3">
        <v>19</v>
      </c>
      <c r="E47" s="3">
        <v>229</v>
      </c>
      <c r="F47" s="3"/>
    </row>
    <row r="48" spans="1:6" x14ac:dyDescent="0.2">
      <c r="A48" s="2">
        <v>6</v>
      </c>
      <c r="B48" s="3">
        <v>221</v>
      </c>
      <c r="C48" s="3">
        <v>6</v>
      </c>
      <c r="D48" s="3">
        <v>7</v>
      </c>
      <c r="E48" s="3">
        <v>234</v>
      </c>
      <c r="F48" s="3"/>
    </row>
    <row r="49" spans="1:6" x14ac:dyDescent="0.2">
      <c r="A49" s="2">
        <v>7</v>
      </c>
      <c r="B49" s="3">
        <v>43</v>
      </c>
      <c r="C49" s="3">
        <v>6</v>
      </c>
      <c r="D49" s="3">
        <v>3</v>
      </c>
      <c r="E49" s="3">
        <v>52</v>
      </c>
      <c r="F49" s="3"/>
    </row>
    <row r="50" spans="1:6" x14ac:dyDescent="0.2">
      <c r="A50" s="2" t="s">
        <v>5</v>
      </c>
      <c r="B50" s="3">
        <v>18</v>
      </c>
      <c r="C50" s="3">
        <v>7</v>
      </c>
      <c r="D50" s="3">
        <v>13</v>
      </c>
      <c r="E50" s="3">
        <v>32</v>
      </c>
      <c r="F50" s="3"/>
    </row>
    <row r="51" spans="1:6" x14ac:dyDescent="0.2">
      <c r="A51" s="2" t="s">
        <v>4</v>
      </c>
      <c r="B51" s="3">
        <v>1377</v>
      </c>
      <c r="C51" s="3">
        <v>302</v>
      </c>
      <c r="D51" s="3">
        <v>99</v>
      </c>
      <c r="E51" s="3">
        <v>1795</v>
      </c>
      <c r="F51" s="3"/>
    </row>
    <row r="54" spans="1:6" x14ac:dyDescent="0.2">
      <c r="A54" s="1" t="s">
        <v>27</v>
      </c>
    </row>
    <row r="55" spans="1:6" x14ac:dyDescent="0.2">
      <c r="A55" t="s">
        <v>1</v>
      </c>
      <c r="B55">
        <v>0</v>
      </c>
      <c r="C55">
        <v>1</v>
      </c>
      <c r="D55" t="s">
        <v>5</v>
      </c>
      <c r="E55" t="s">
        <v>4</v>
      </c>
    </row>
    <row r="56" spans="1:6" x14ac:dyDescent="0.2">
      <c r="A56" s="2">
        <v>1</v>
      </c>
      <c r="B56" s="3">
        <v>261</v>
      </c>
      <c r="C56" s="3">
        <v>98</v>
      </c>
      <c r="D56" s="3">
        <v>2</v>
      </c>
      <c r="E56" s="3">
        <v>361</v>
      </c>
      <c r="F56" s="3"/>
    </row>
    <row r="57" spans="1:6" x14ac:dyDescent="0.2">
      <c r="A57" s="2">
        <v>2</v>
      </c>
      <c r="B57" s="3">
        <v>48</v>
      </c>
      <c r="C57" s="3">
        <v>2</v>
      </c>
      <c r="D57" s="3">
        <v>8</v>
      </c>
      <c r="E57" s="3">
        <v>58</v>
      </c>
      <c r="F57" s="3"/>
    </row>
    <row r="58" spans="1:6" x14ac:dyDescent="0.2">
      <c r="A58" s="2">
        <v>3</v>
      </c>
      <c r="B58" s="3">
        <v>485</v>
      </c>
      <c r="C58" s="3">
        <v>182</v>
      </c>
      <c r="D58" s="3">
        <v>44</v>
      </c>
      <c r="E58" s="3">
        <v>711</v>
      </c>
      <c r="F58" s="3"/>
    </row>
    <row r="59" spans="1:6" x14ac:dyDescent="0.2">
      <c r="A59" s="2">
        <v>4</v>
      </c>
      <c r="B59" s="3">
        <v>100</v>
      </c>
      <c r="C59" s="3">
        <v>9</v>
      </c>
      <c r="D59" s="3">
        <v>3</v>
      </c>
      <c r="E59" s="3">
        <v>112</v>
      </c>
      <c r="F59" s="3"/>
    </row>
    <row r="60" spans="1:6" x14ac:dyDescent="0.2">
      <c r="A60" s="2">
        <v>5</v>
      </c>
      <c r="B60" s="3">
        <v>8</v>
      </c>
      <c r="C60" s="3">
        <v>202</v>
      </c>
      <c r="D60" s="3">
        <v>19</v>
      </c>
      <c r="E60" s="3">
        <v>229</v>
      </c>
      <c r="F60" s="3"/>
    </row>
    <row r="61" spans="1:6" x14ac:dyDescent="0.2">
      <c r="A61" s="2">
        <v>6</v>
      </c>
      <c r="B61" s="3">
        <v>215</v>
      </c>
      <c r="C61" s="3">
        <v>12</v>
      </c>
      <c r="D61" s="3">
        <v>7</v>
      </c>
      <c r="E61" s="3">
        <v>234</v>
      </c>
      <c r="F61" s="3"/>
    </row>
    <row r="62" spans="1:6" x14ac:dyDescent="0.2">
      <c r="A62" s="2">
        <v>7</v>
      </c>
      <c r="B62" s="3">
        <v>41</v>
      </c>
      <c r="C62" s="3">
        <v>8</v>
      </c>
      <c r="D62" s="3">
        <v>3</v>
      </c>
      <c r="E62" s="3">
        <v>52</v>
      </c>
      <c r="F62" s="3"/>
    </row>
    <row r="63" spans="1:6" x14ac:dyDescent="0.2">
      <c r="A63" s="2" t="s">
        <v>5</v>
      </c>
      <c r="B63" s="3">
        <v>22</v>
      </c>
      <c r="C63" s="3">
        <v>3</v>
      </c>
      <c r="D63" s="3">
        <v>13</v>
      </c>
      <c r="E63" s="3">
        <v>32</v>
      </c>
      <c r="F63" s="3"/>
    </row>
    <row r="64" spans="1:6" x14ac:dyDescent="0.2">
      <c r="A64" s="2" t="s">
        <v>4</v>
      </c>
      <c r="B64" s="3">
        <v>1178</v>
      </c>
      <c r="C64" s="3">
        <v>518</v>
      </c>
      <c r="D64" s="3">
        <v>99</v>
      </c>
      <c r="E64" s="3">
        <v>1795</v>
      </c>
      <c r="F64" s="3"/>
    </row>
    <row r="67" spans="1:6" x14ac:dyDescent="0.2">
      <c r="A67" s="1" t="s">
        <v>28</v>
      </c>
    </row>
    <row r="68" spans="1:6" x14ac:dyDescent="0.2">
      <c r="A68" t="s">
        <v>1</v>
      </c>
      <c r="B68">
        <v>0</v>
      </c>
      <c r="C68">
        <v>1</v>
      </c>
      <c r="D68" t="s">
        <v>5</v>
      </c>
      <c r="E68" t="s">
        <v>4</v>
      </c>
    </row>
    <row r="69" spans="1:6" x14ac:dyDescent="0.2">
      <c r="A69" s="2">
        <v>1</v>
      </c>
      <c r="B69" s="3">
        <v>277</v>
      </c>
      <c r="C69" s="3">
        <v>82</v>
      </c>
      <c r="D69" s="3">
        <v>2</v>
      </c>
      <c r="E69" s="3">
        <v>361</v>
      </c>
      <c r="F69" s="3"/>
    </row>
    <row r="70" spans="1:6" x14ac:dyDescent="0.2">
      <c r="A70" s="2">
        <v>2</v>
      </c>
      <c r="B70" s="3">
        <v>48</v>
      </c>
      <c r="C70" s="3">
        <v>2</v>
      </c>
      <c r="D70" s="3">
        <v>8</v>
      </c>
      <c r="E70" s="3">
        <v>58</v>
      </c>
      <c r="F70" s="3"/>
    </row>
    <row r="71" spans="1:6" x14ac:dyDescent="0.2">
      <c r="A71" s="2">
        <v>3</v>
      </c>
      <c r="B71" s="3">
        <v>533</v>
      </c>
      <c r="C71" s="3">
        <v>134</v>
      </c>
      <c r="D71" s="3">
        <v>44</v>
      </c>
      <c r="E71" s="3">
        <v>711</v>
      </c>
      <c r="F71" s="3"/>
    </row>
    <row r="72" spans="1:6" x14ac:dyDescent="0.2">
      <c r="A72" s="2">
        <v>4</v>
      </c>
      <c r="B72" s="3">
        <v>102</v>
      </c>
      <c r="C72" s="3">
        <v>7</v>
      </c>
      <c r="D72" s="3">
        <v>3</v>
      </c>
      <c r="E72" s="3">
        <v>112</v>
      </c>
      <c r="F72" s="3"/>
    </row>
    <row r="73" spans="1:6" x14ac:dyDescent="0.2">
      <c r="A73" s="2">
        <v>5</v>
      </c>
      <c r="B73" s="3">
        <v>206</v>
      </c>
      <c r="C73" s="3">
        <v>4</v>
      </c>
      <c r="D73" s="3">
        <v>19</v>
      </c>
      <c r="E73" s="3">
        <v>229</v>
      </c>
      <c r="F73" s="3"/>
    </row>
    <row r="74" spans="1:6" x14ac:dyDescent="0.2">
      <c r="A74" s="2">
        <v>6</v>
      </c>
      <c r="B74" s="3">
        <v>25</v>
      </c>
      <c r="C74" s="3">
        <v>202</v>
      </c>
      <c r="D74" s="3">
        <v>7</v>
      </c>
      <c r="E74" s="3">
        <v>234</v>
      </c>
      <c r="F74" s="3"/>
    </row>
    <row r="75" spans="1:6" x14ac:dyDescent="0.2">
      <c r="A75" s="2">
        <v>7</v>
      </c>
      <c r="B75" s="3">
        <v>37</v>
      </c>
      <c r="C75" s="3">
        <v>12</v>
      </c>
      <c r="D75" s="3">
        <v>3</v>
      </c>
      <c r="E75" s="3">
        <v>52</v>
      </c>
      <c r="F75" s="3"/>
    </row>
    <row r="76" spans="1:6" x14ac:dyDescent="0.2">
      <c r="A76" s="2" t="s">
        <v>5</v>
      </c>
      <c r="B76" s="3">
        <v>20</v>
      </c>
      <c r="C76" s="3">
        <v>4</v>
      </c>
      <c r="D76" s="3">
        <v>13</v>
      </c>
      <c r="E76" s="3">
        <v>32</v>
      </c>
      <c r="F76" s="3"/>
    </row>
    <row r="77" spans="1:6" x14ac:dyDescent="0.2">
      <c r="A77" s="2" t="s">
        <v>4</v>
      </c>
      <c r="B77" s="3">
        <v>1248</v>
      </c>
      <c r="C77" s="3">
        <v>448</v>
      </c>
      <c r="D77" s="3">
        <v>99</v>
      </c>
      <c r="E77" s="3">
        <v>1795</v>
      </c>
      <c r="F77" s="3"/>
    </row>
    <row r="80" spans="1:6" x14ac:dyDescent="0.2">
      <c r="A80" s="1" t="s">
        <v>29</v>
      </c>
    </row>
    <row r="81" spans="1:5" x14ac:dyDescent="0.2">
      <c r="A81" t="s">
        <v>1</v>
      </c>
      <c r="B81">
        <v>0</v>
      </c>
      <c r="C81">
        <v>1</v>
      </c>
      <c r="D81" t="s">
        <v>5</v>
      </c>
      <c r="E81" t="s">
        <v>4</v>
      </c>
    </row>
    <row r="82" spans="1:5" x14ac:dyDescent="0.2">
      <c r="A82" s="2">
        <v>1</v>
      </c>
      <c r="B82" s="3">
        <v>350</v>
      </c>
      <c r="C82" s="3">
        <v>9</v>
      </c>
      <c r="D82" s="3">
        <v>2</v>
      </c>
      <c r="E82" s="3">
        <v>361</v>
      </c>
    </row>
    <row r="83" spans="1:5" x14ac:dyDescent="0.2">
      <c r="A83" s="2">
        <v>2</v>
      </c>
      <c r="B83" s="3">
        <v>50</v>
      </c>
      <c r="C83" s="3"/>
      <c r="D83" s="3">
        <v>8</v>
      </c>
      <c r="E83" s="3">
        <v>58</v>
      </c>
    </row>
    <row r="84" spans="1:5" x14ac:dyDescent="0.2">
      <c r="A84" s="2">
        <v>3</v>
      </c>
      <c r="B84" s="3">
        <v>648</v>
      </c>
      <c r="C84" s="3">
        <v>19</v>
      </c>
      <c r="D84" s="3">
        <v>44</v>
      </c>
      <c r="E84" s="3">
        <v>711</v>
      </c>
    </row>
    <row r="85" spans="1:5" x14ac:dyDescent="0.2">
      <c r="A85" s="2">
        <v>4</v>
      </c>
      <c r="B85" s="3">
        <v>109</v>
      </c>
      <c r="C85" s="3"/>
      <c r="D85" s="3">
        <v>3</v>
      </c>
      <c r="E85" s="3">
        <v>112</v>
      </c>
    </row>
    <row r="86" spans="1:5" x14ac:dyDescent="0.2">
      <c r="A86" s="2">
        <v>5</v>
      </c>
      <c r="B86" s="3">
        <v>210</v>
      </c>
      <c r="C86" s="3"/>
      <c r="D86" s="3">
        <v>19</v>
      </c>
      <c r="E86" s="3">
        <v>229</v>
      </c>
    </row>
    <row r="87" spans="1:5" x14ac:dyDescent="0.2">
      <c r="A87" s="2">
        <v>6</v>
      </c>
      <c r="B87" s="3">
        <v>225</v>
      </c>
      <c r="C87" s="3">
        <v>2</v>
      </c>
      <c r="D87" s="3">
        <v>7</v>
      </c>
      <c r="E87" s="3">
        <v>234</v>
      </c>
    </row>
    <row r="88" spans="1:5" x14ac:dyDescent="0.2">
      <c r="A88" s="2">
        <v>7</v>
      </c>
      <c r="B88" s="3">
        <v>21</v>
      </c>
      <c r="C88" s="3">
        <v>28</v>
      </c>
      <c r="D88" s="3">
        <v>3</v>
      </c>
      <c r="E88" s="3">
        <v>52</v>
      </c>
    </row>
    <row r="89" spans="1:5" x14ac:dyDescent="0.2">
      <c r="A89" s="2" t="s">
        <v>5</v>
      </c>
      <c r="B89" s="3">
        <v>24</v>
      </c>
      <c r="C89" s="3">
        <v>1</v>
      </c>
      <c r="D89" s="3">
        <v>13</v>
      </c>
      <c r="E89" s="3">
        <v>32</v>
      </c>
    </row>
    <row r="90" spans="1:5" x14ac:dyDescent="0.2">
      <c r="A90" s="2" t="s">
        <v>4</v>
      </c>
      <c r="B90" s="3">
        <v>1637</v>
      </c>
      <c r="C90" s="3">
        <v>59</v>
      </c>
      <c r="D90" s="3">
        <v>99</v>
      </c>
      <c r="E90" s="3">
        <v>1795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F137"/>
  <sheetViews>
    <sheetView workbookViewId="0">
      <selection activeCell="G100" sqref="G100"/>
    </sheetView>
  </sheetViews>
  <sheetFormatPr baseColWidth="10" defaultRowHeight="15" x14ac:dyDescent="0.2"/>
  <sheetData>
    <row r="1" spans="1:6" x14ac:dyDescent="0.2">
      <c r="A1" s="5"/>
      <c r="B1" s="5"/>
      <c r="C1" s="5"/>
      <c r="D1" s="5"/>
      <c r="E1" s="5"/>
    </row>
    <row r="2" spans="1:6" x14ac:dyDescent="0.2">
      <c r="A2" s="5" t="s">
        <v>30</v>
      </c>
      <c r="B2" s="5"/>
      <c r="C2" s="5"/>
      <c r="D2" s="5"/>
      <c r="E2" s="5"/>
    </row>
    <row r="3" spans="1:6" x14ac:dyDescent="0.2">
      <c r="A3" s="5" t="s">
        <v>1</v>
      </c>
      <c r="B3" s="5" t="s">
        <v>22</v>
      </c>
      <c r="C3" s="5" t="s">
        <v>23</v>
      </c>
      <c r="D3" s="5" t="s">
        <v>5</v>
      </c>
      <c r="E3" s="5" t="s">
        <v>4</v>
      </c>
      <c r="F3" s="5" t="s">
        <v>31</v>
      </c>
    </row>
    <row r="4" spans="1:6" x14ac:dyDescent="0.2">
      <c r="A4" s="6">
        <v>1099</v>
      </c>
      <c r="B4" s="7"/>
      <c r="C4" s="7">
        <v>1</v>
      </c>
      <c r="D4" s="7"/>
      <c r="E4" s="7">
        <v>1</v>
      </c>
      <c r="F4" s="11">
        <f>C4/E4</f>
        <v>1</v>
      </c>
    </row>
    <row r="5" spans="1:6" x14ac:dyDescent="0.2">
      <c r="A5" s="6">
        <v>1799</v>
      </c>
      <c r="B5" s="7"/>
      <c r="C5" s="7">
        <v>1</v>
      </c>
      <c r="D5" s="7"/>
      <c r="E5" s="7">
        <v>1</v>
      </c>
      <c r="F5" s="11">
        <f t="shared" ref="F5:F68" si="0">C5/E5</f>
        <v>1</v>
      </c>
    </row>
    <row r="6" spans="1:6" x14ac:dyDescent="0.2">
      <c r="A6" s="6">
        <v>1843</v>
      </c>
      <c r="B6" s="7"/>
      <c r="C6" s="7">
        <v>1</v>
      </c>
      <c r="D6" s="7"/>
      <c r="E6" s="7">
        <v>1</v>
      </c>
      <c r="F6" s="11">
        <f t="shared" si="0"/>
        <v>1</v>
      </c>
    </row>
    <row r="7" spans="1:6" x14ac:dyDescent="0.2">
      <c r="A7" s="6">
        <v>1844</v>
      </c>
      <c r="B7" s="7"/>
      <c r="C7" s="7">
        <v>1</v>
      </c>
      <c r="D7" s="7"/>
      <c r="E7" s="7">
        <v>1</v>
      </c>
      <c r="F7" s="11">
        <f t="shared" si="0"/>
        <v>1</v>
      </c>
    </row>
    <row r="8" spans="1:6" x14ac:dyDescent="0.2">
      <c r="A8" s="6">
        <v>1859</v>
      </c>
      <c r="B8" s="7"/>
      <c r="C8" s="7">
        <v>1</v>
      </c>
      <c r="D8" s="7"/>
      <c r="E8" s="7">
        <v>1</v>
      </c>
      <c r="F8" s="11">
        <f t="shared" si="0"/>
        <v>1</v>
      </c>
    </row>
    <row r="9" spans="1:6" x14ac:dyDescent="0.2">
      <c r="A9" s="6">
        <v>1863</v>
      </c>
      <c r="B9" s="7">
        <v>1</v>
      </c>
      <c r="C9" s="7"/>
      <c r="D9" s="7"/>
      <c r="E9" s="7">
        <v>1</v>
      </c>
      <c r="F9" s="11">
        <f t="shared" si="0"/>
        <v>0</v>
      </c>
    </row>
    <row r="10" spans="1:6" x14ac:dyDescent="0.2">
      <c r="A10" s="6">
        <v>1864</v>
      </c>
      <c r="B10" s="7">
        <v>1</v>
      </c>
      <c r="C10" s="7"/>
      <c r="D10" s="7"/>
      <c r="E10" s="7">
        <v>1</v>
      </c>
      <c r="F10" s="11">
        <f t="shared" si="0"/>
        <v>0</v>
      </c>
    </row>
    <row r="11" spans="1:6" x14ac:dyDescent="0.2">
      <c r="A11" s="6">
        <v>1865</v>
      </c>
      <c r="B11" s="7">
        <v>2</v>
      </c>
      <c r="C11" s="7">
        <v>1</v>
      </c>
      <c r="D11" s="7"/>
      <c r="E11" s="7">
        <v>3</v>
      </c>
      <c r="F11" s="11">
        <f t="shared" si="0"/>
        <v>0.33333333333333331</v>
      </c>
    </row>
    <row r="12" spans="1:6" x14ac:dyDescent="0.2">
      <c r="A12" s="6">
        <v>1866</v>
      </c>
      <c r="B12" s="7">
        <v>1</v>
      </c>
      <c r="C12" s="7"/>
      <c r="D12" s="7"/>
      <c r="E12" s="7">
        <v>1</v>
      </c>
      <c r="F12" s="11">
        <f t="shared" si="0"/>
        <v>0</v>
      </c>
    </row>
    <row r="13" spans="1:6" x14ac:dyDescent="0.2">
      <c r="A13" s="6">
        <v>1867</v>
      </c>
      <c r="B13" s="7"/>
      <c r="C13" s="7"/>
      <c r="D13" s="7">
        <v>1</v>
      </c>
      <c r="E13" s="7">
        <v>1</v>
      </c>
      <c r="F13" s="11">
        <f t="shared" si="0"/>
        <v>0</v>
      </c>
    </row>
    <row r="14" spans="1:6" x14ac:dyDescent="0.2">
      <c r="A14" s="6">
        <v>1868</v>
      </c>
      <c r="B14" s="7"/>
      <c r="C14" s="7"/>
      <c r="D14" s="7">
        <v>1</v>
      </c>
      <c r="E14" s="7">
        <v>1</v>
      </c>
      <c r="F14" s="11">
        <f t="shared" si="0"/>
        <v>0</v>
      </c>
    </row>
    <row r="15" spans="1:6" x14ac:dyDescent="0.2">
      <c r="A15" s="6">
        <v>1870</v>
      </c>
      <c r="B15" s="7">
        <v>1</v>
      </c>
      <c r="C15" s="7"/>
      <c r="D15" s="7"/>
      <c r="E15" s="7">
        <v>1</v>
      </c>
      <c r="F15" s="11">
        <f t="shared" si="0"/>
        <v>0</v>
      </c>
    </row>
    <row r="16" spans="1:6" x14ac:dyDescent="0.2">
      <c r="A16" s="6">
        <v>1872</v>
      </c>
      <c r="B16" s="7"/>
      <c r="C16" s="7">
        <v>1</v>
      </c>
      <c r="D16" s="7"/>
      <c r="E16" s="7">
        <v>1</v>
      </c>
      <c r="F16" s="11">
        <f t="shared" si="0"/>
        <v>1</v>
      </c>
    </row>
    <row r="17" spans="1:6" x14ac:dyDescent="0.2">
      <c r="A17" s="6">
        <v>1876</v>
      </c>
      <c r="B17" s="7"/>
      <c r="C17" s="7"/>
      <c r="D17" s="7">
        <v>1</v>
      </c>
      <c r="E17" s="7">
        <v>1</v>
      </c>
      <c r="F17" s="11">
        <f t="shared" si="0"/>
        <v>0</v>
      </c>
    </row>
    <row r="18" spans="1:6" x14ac:dyDescent="0.2">
      <c r="A18" s="6">
        <v>1877</v>
      </c>
      <c r="B18" s="7"/>
      <c r="C18" s="7"/>
      <c r="D18" s="7">
        <v>1</v>
      </c>
      <c r="E18" s="7">
        <v>1</v>
      </c>
      <c r="F18" s="11">
        <f t="shared" si="0"/>
        <v>0</v>
      </c>
    </row>
    <row r="19" spans="1:6" x14ac:dyDescent="0.2">
      <c r="A19" s="6">
        <v>1880</v>
      </c>
      <c r="B19" s="7">
        <v>1</v>
      </c>
      <c r="C19" s="7"/>
      <c r="D19" s="7"/>
      <c r="E19" s="7">
        <v>1</v>
      </c>
      <c r="F19" s="11">
        <f t="shared" si="0"/>
        <v>0</v>
      </c>
    </row>
    <row r="20" spans="1:6" x14ac:dyDescent="0.2">
      <c r="A20" s="6">
        <v>1881</v>
      </c>
      <c r="B20" s="7">
        <v>1</v>
      </c>
      <c r="C20" s="7">
        <v>1</v>
      </c>
      <c r="D20" s="7"/>
      <c r="E20" s="7">
        <v>2</v>
      </c>
      <c r="F20" s="11">
        <f t="shared" si="0"/>
        <v>0.5</v>
      </c>
    </row>
    <row r="21" spans="1:6" x14ac:dyDescent="0.2">
      <c r="A21" s="6">
        <v>1885</v>
      </c>
      <c r="B21" s="7">
        <v>1</v>
      </c>
      <c r="C21" s="7"/>
      <c r="D21" s="7"/>
      <c r="E21" s="7">
        <v>1</v>
      </c>
      <c r="F21" s="11">
        <f t="shared" si="0"/>
        <v>0</v>
      </c>
    </row>
    <row r="22" spans="1:6" x14ac:dyDescent="0.2">
      <c r="A22" s="6">
        <v>1886</v>
      </c>
      <c r="B22" s="7">
        <v>2</v>
      </c>
      <c r="C22" s="7"/>
      <c r="D22" s="7"/>
      <c r="E22" s="7">
        <v>2</v>
      </c>
      <c r="F22" s="11">
        <f t="shared" si="0"/>
        <v>0</v>
      </c>
    </row>
    <row r="23" spans="1:6" x14ac:dyDescent="0.2">
      <c r="A23" s="6">
        <v>1887</v>
      </c>
      <c r="B23" s="7">
        <v>1</v>
      </c>
      <c r="C23" s="7"/>
      <c r="D23" s="7"/>
      <c r="E23" s="7">
        <v>1</v>
      </c>
      <c r="F23" s="11">
        <f t="shared" si="0"/>
        <v>0</v>
      </c>
    </row>
    <row r="24" spans="1:6" x14ac:dyDescent="0.2">
      <c r="A24" s="6">
        <v>1892</v>
      </c>
      <c r="B24" s="7">
        <v>1</v>
      </c>
      <c r="C24" s="7"/>
      <c r="D24" s="7"/>
      <c r="E24" s="7">
        <v>1</v>
      </c>
      <c r="F24" s="11">
        <f t="shared" si="0"/>
        <v>0</v>
      </c>
    </row>
    <row r="25" spans="1:6" x14ac:dyDescent="0.2">
      <c r="A25" s="6">
        <v>1893</v>
      </c>
      <c r="B25" s="7">
        <v>1</v>
      </c>
      <c r="C25" s="7"/>
      <c r="D25" s="7"/>
      <c r="E25" s="7">
        <v>1</v>
      </c>
      <c r="F25" s="11">
        <f t="shared" si="0"/>
        <v>0</v>
      </c>
    </row>
    <row r="26" spans="1:6" x14ac:dyDescent="0.2">
      <c r="A26" s="6">
        <v>1895</v>
      </c>
      <c r="B26" s="7">
        <v>1</v>
      </c>
      <c r="C26" s="7"/>
      <c r="D26" s="7"/>
      <c r="E26" s="7">
        <v>1</v>
      </c>
      <c r="F26" s="11">
        <f t="shared" si="0"/>
        <v>0</v>
      </c>
    </row>
    <row r="27" spans="1:6" x14ac:dyDescent="0.2">
      <c r="A27" s="6">
        <v>1896</v>
      </c>
      <c r="B27" s="7">
        <v>1</v>
      </c>
      <c r="C27" s="7"/>
      <c r="D27" s="7"/>
      <c r="E27" s="7">
        <v>1</v>
      </c>
      <c r="F27" s="11">
        <f t="shared" si="0"/>
        <v>0</v>
      </c>
    </row>
    <row r="28" spans="1:6" x14ac:dyDescent="0.2">
      <c r="A28" s="6">
        <v>1897</v>
      </c>
      <c r="B28" s="7"/>
      <c r="C28" s="7">
        <v>1</v>
      </c>
      <c r="D28" s="7"/>
      <c r="E28" s="7">
        <v>1</v>
      </c>
      <c r="F28" s="11">
        <f t="shared" si="0"/>
        <v>1</v>
      </c>
    </row>
    <row r="29" spans="1:6" x14ac:dyDescent="0.2">
      <c r="A29" s="6">
        <v>1901</v>
      </c>
      <c r="B29" s="7"/>
      <c r="C29" s="7">
        <v>1</v>
      </c>
      <c r="D29" s="7"/>
      <c r="E29" s="7">
        <v>1</v>
      </c>
      <c r="F29" s="11">
        <f t="shared" si="0"/>
        <v>1</v>
      </c>
    </row>
    <row r="30" spans="1:6" x14ac:dyDescent="0.2">
      <c r="A30" s="6">
        <v>1904</v>
      </c>
      <c r="B30" s="7">
        <v>1</v>
      </c>
      <c r="C30" s="7">
        <v>1</v>
      </c>
      <c r="D30" s="7"/>
      <c r="E30" s="7">
        <v>2</v>
      </c>
      <c r="F30" s="11">
        <f t="shared" si="0"/>
        <v>0.5</v>
      </c>
    </row>
    <row r="31" spans="1:6" x14ac:dyDescent="0.2">
      <c r="A31" s="6">
        <v>1907</v>
      </c>
      <c r="B31" s="7">
        <v>1</v>
      </c>
      <c r="C31" s="7"/>
      <c r="D31" s="7"/>
      <c r="E31" s="7">
        <v>1</v>
      </c>
      <c r="F31" s="11">
        <f t="shared" si="0"/>
        <v>0</v>
      </c>
    </row>
    <row r="32" spans="1:6" x14ac:dyDescent="0.2">
      <c r="A32" s="6">
        <v>1908</v>
      </c>
      <c r="B32" s="7"/>
      <c r="C32" s="7">
        <v>1</v>
      </c>
      <c r="D32" s="7"/>
      <c r="E32" s="7">
        <v>1</v>
      </c>
      <c r="F32" s="11">
        <f t="shared" si="0"/>
        <v>1</v>
      </c>
    </row>
    <row r="33" spans="1:6" x14ac:dyDescent="0.2">
      <c r="A33" s="6">
        <v>1909</v>
      </c>
      <c r="B33" s="7">
        <v>2</v>
      </c>
      <c r="C33" s="7"/>
      <c r="D33" s="7"/>
      <c r="E33" s="7">
        <v>2</v>
      </c>
      <c r="F33" s="11">
        <f t="shared" si="0"/>
        <v>0</v>
      </c>
    </row>
    <row r="34" spans="1:6" x14ac:dyDescent="0.2">
      <c r="A34" s="6">
        <v>1910</v>
      </c>
      <c r="B34" s="7">
        <v>1</v>
      </c>
      <c r="C34" s="7"/>
      <c r="D34" s="7"/>
      <c r="E34" s="7">
        <v>1</v>
      </c>
      <c r="F34" s="11">
        <f t="shared" si="0"/>
        <v>0</v>
      </c>
    </row>
    <row r="35" spans="1:6" x14ac:dyDescent="0.2">
      <c r="A35" s="6">
        <v>1911</v>
      </c>
      <c r="B35" s="7">
        <v>2</v>
      </c>
      <c r="C35" s="7"/>
      <c r="D35" s="7"/>
      <c r="E35" s="7">
        <v>2</v>
      </c>
      <c r="F35" s="11">
        <f t="shared" si="0"/>
        <v>0</v>
      </c>
    </row>
    <row r="36" spans="1:6" x14ac:dyDescent="0.2">
      <c r="A36" s="6">
        <v>1914</v>
      </c>
      <c r="B36" s="7">
        <v>2</v>
      </c>
      <c r="C36" s="7">
        <v>1</v>
      </c>
      <c r="D36" s="7"/>
      <c r="E36" s="7">
        <v>3</v>
      </c>
      <c r="F36" s="11">
        <f t="shared" si="0"/>
        <v>0.33333333333333331</v>
      </c>
    </row>
    <row r="37" spans="1:6" x14ac:dyDescent="0.2">
      <c r="A37" s="6">
        <v>1915</v>
      </c>
      <c r="B37" s="7">
        <v>2</v>
      </c>
      <c r="C37" s="7"/>
      <c r="D37" s="7"/>
      <c r="E37" s="7">
        <v>2</v>
      </c>
      <c r="F37" s="11">
        <f t="shared" si="0"/>
        <v>0</v>
      </c>
    </row>
    <row r="38" spans="1:6" x14ac:dyDescent="0.2">
      <c r="A38" s="6">
        <v>1917</v>
      </c>
      <c r="B38" s="7">
        <v>1</v>
      </c>
      <c r="C38" s="7">
        <v>1</v>
      </c>
      <c r="D38" s="7">
        <v>1</v>
      </c>
      <c r="E38" s="7">
        <v>3</v>
      </c>
      <c r="F38" s="11">
        <f t="shared" si="0"/>
        <v>0.33333333333333331</v>
      </c>
    </row>
    <row r="39" spans="1:6" x14ac:dyDescent="0.2">
      <c r="A39" s="6">
        <v>1918</v>
      </c>
      <c r="B39" s="7">
        <v>1</v>
      </c>
      <c r="C39" s="7"/>
      <c r="D39" s="7"/>
      <c r="E39" s="7">
        <v>1</v>
      </c>
      <c r="F39" s="11">
        <f t="shared" si="0"/>
        <v>0</v>
      </c>
    </row>
    <row r="40" spans="1:6" x14ac:dyDescent="0.2">
      <c r="A40" s="6">
        <v>1919</v>
      </c>
      <c r="B40" s="7">
        <v>3</v>
      </c>
      <c r="C40" s="7"/>
      <c r="D40" s="7">
        <v>2</v>
      </c>
      <c r="E40" s="7">
        <v>5</v>
      </c>
      <c r="F40" s="11">
        <f t="shared" si="0"/>
        <v>0</v>
      </c>
    </row>
    <row r="41" spans="1:6" x14ac:dyDescent="0.2">
      <c r="A41" s="6">
        <v>1920</v>
      </c>
      <c r="B41" s="7">
        <v>2</v>
      </c>
      <c r="C41" s="7">
        <v>1</v>
      </c>
      <c r="D41" s="7"/>
      <c r="E41" s="7">
        <v>3</v>
      </c>
      <c r="F41" s="11">
        <f t="shared" si="0"/>
        <v>0.33333333333333331</v>
      </c>
    </row>
    <row r="42" spans="1:6" x14ac:dyDescent="0.2">
      <c r="A42" s="6">
        <v>1921</v>
      </c>
      <c r="B42" s="7">
        <v>2</v>
      </c>
      <c r="C42" s="7"/>
      <c r="D42" s="7">
        <v>1</v>
      </c>
      <c r="E42" s="7">
        <v>3</v>
      </c>
      <c r="F42" s="11">
        <f t="shared" si="0"/>
        <v>0</v>
      </c>
    </row>
    <row r="43" spans="1:6" x14ac:dyDescent="0.2">
      <c r="A43" s="6">
        <v>1922</v>
      </c>
      <c r="B43" s="7">
        <v>2</v>
      </c>
      <c r="C43" s="7">
        <v>1</v>
      </c>
      <c r="D43" s="7">
        <v>1</v>
      </c>
      <c r="E43" s="7">
        <v>4</v>
      </c>
      <c r="F43" s="11">
        <f t="shared" si="0"/>
        <v>0.25</v>
      </c>
    </row>
    <row r="44" spans="1:6" x14ac:dyDescent="0.2">
      <c r="A44" s="6">
        <v>1924</v>
      </c>
      <c r="B44" s="7"/>
      <c r="C44" s="7">
        <v>1</v>
      </c>
      <c r="D44" s="7"/>
      <c r="E44" s="7">
        <v>1</v>
      </c>
      <c r="F44" s="11">
        <f t="shared" si="0"/>
        <v>1</v>
      </c>
    </row>
    <row r="45" spans="1:6" x14ac:dyDescent="0.2">
      <c r="A45" s="6">
        <v>1925</v>
      </c>
      <c r="B45" s="7">
        <v>1</v>
      </c>
      <c r="C45" s="7"/>
      <c r="D45" s="7"/>
      <c r="E45" s="7">
        <v>1</v>
      </c>
      <c r="F45" s="11">
        <f t="shared" si="0"/>
        <v>0</v>
      </c>
    </row>
    <row r="46" spans="1:6" x14ac:dyDescent="0.2">
      <c r="A46" s="6">
        <v>1926</v>
      </c>
      <c r="B46" s="7"/>
      <c r="C46" s="7">
        <v>1</v>
      </c>
      <c r="D46" s="7">
        <v>1</v>
      </c>
      <c r="E46" s="7">
        <v>2</v>
      </c>
      <c r="F46" s="11">
        <f t="shared" si="0"/>
        <v>0.5</v>
      </c>
    </row>
    <row r="47" spans="1:6" x14ac:dyDescent="0.2">
      <c r="A47" s="6">
        <v>1927</v>
      </c>
      <c r="B47" s="7">
        <v>1</v>
      </c>
      <c r="C47" s="7"/>
      <c r="D47" s="7"/>
      <c r="E47" s="7">
        <v>1</v>
      </c>
      <c r="F47" s="11">
        <f t="shared" si="0"/>
        <v>0</v>
      </c>
    </row>
    <row r="48" spans="1:6" x14ac:dyDescent="0.2">
      <c r="A48" s="6">
        <v>1930</v>
      </c>
      <c r="B48" s="7">
        <v>1</v>
      </c>
      <c r="C48" s="7">
        <v>1</v>
      </c>
      <c r="D48" s="7"/>
      <c r="E48" s="7">
        <v>2</v>
      </c>
      <c r="F48" s="11">
        <f t="shared" si="0"/>
        <v>0.5</v>
      </c>
    </row>
    <row r="49" spans="1:6" x14ac:dyDescent="0.2">
      <c r="A49" s="6">
        <v>1931</v>
      </c>
      <c r="B49" s="7">
        <v>1</v>
      </c>
      <c r="C49" s="7"/>
      <c r="D49" s="7"/>
      <c r="E49" s="7">
        <v>1</v>
      </c>
      <c r="F49" s="11">
        <f t="shared" si="0"/>
        <v>0</v>
      </c>
    </row>
    <row r="50" spans="1:6" x14ac:dyDescent="0.2">
      <c r="A50" s="6">
        <v>1932</v>
      </c>
      <c r="B50" s="7">
        <v>3</v>
      </c>
      <c r="C50" s="7">
        <v>1</v>
      </c>
      <c r="D50" s="7"/>
      <c r="E50" s="7">
        <v>4</v>
      </c>
      <c r="F50" s="11">
        <f t="shared" si="0"/>
        <v>0.25</v>
      </c>
    </row>
    <row r="51" spans="1:6" x14ac:dyDescent="0.2">
      <c r="A51" s="6">
        <v>1933</v>
      </c>
      <c r="B51" s="7">
        <v>1</v>
      </c>
      <c r="C51" s="7">
        <v>1</v>
      </c>
      <c r="D51" s="7"/>
      <c r="E51" s="7">
        <v>2</v>
      </c>
      <c r="F51" s="11">
        <f t="shared" si="0"/>
        <v>0.5</v>
      </c>
    </row>
    <row r="52" spans="1:6" x14ac:dyDescent="0.2">
      <c r="A52" s="6">
        <v>1934</v>
      </c>
      <c r="B52" s="7"/>
      <c r="C52" s="7"/>
      <c r="D52" s="7">
        <v>1</v>
      </c>
      <c r="E52" s="7">
        <v>1</v>
      </c>
      <c r="F52" s="11">
        <f t="shared" si="0"/>
        <v>0</v>
      </c>
    </row>
    <row r="53" spans="1:6" x14ac:dyDescent="0.2">
      <c r="A53" s="6">
        <v>1935</v>
      </c>
      <c r="B53" s="7">
        <v>1</v>
      </c>
      <c r="C53" s="7"/>
      <c r="D53" s="7"/>
      <c r="E53" s="7">
        <v>1</v>
      </c>
      <c r="F53" s="11">
        <f t="shared" si="0"/>
        <v>0</v>
      </c>
    </row>
    <row r="54" spans="1:6" x14ac:dyDescent="0.2">
      <c r="A54" s="6">
        <v>1937</v>
      </c>
      <c r="B54" s="7">
        <v>4</v>
      </c>
      <c r="C54" s="7">
        <v>1</v>
      </c>
      <c r="D54" s="7"/>
      <c r="E54" s="7">
        <v>5</v>
      </c>
      <c r="F54" s="11">
        <f t="shared" si="0"/>
        <v>0.2</v>
      </c>
    </row>
    <row r="55" spans="1:6" x14ac:dyDescent="0.2">
      <c r="A55" s="6">
        <v>1939</v>
      </c>
      <c r="B55" s="7">
        <v>3</v>
      </c>
      <c r="C55" s="7">
        <v>1</v>
      </c>
      <c r="D55" s="7"/>
      <c r="E55" s="7">
        <v>4</v>
      </c>
      <c r="F55" s="11">
        <f t="shared" si="0"/>
        <v>0.25</v>
      </c>
    </row>
    <row r="56" spans="1:6" x14ac:dyDescent="0.2">
      <c r="A56" s="6">
        <v>1940</v>
      </c>
      <c r="B56" s="7">
        <v>1</v>
      </c>
      <c r="C56" s="7">
        <v>2</v>
      </c>
      <c r="D56" s="7"/>
      <c r="E56" s="7">
        <v>3</v>
      </c>
      <c r="F56" s="11">
        <f t="shared" si="0"/>
        <v>0.66666666666666663</v>
      </c>
    </row>
    <row r="57" spans="1:6" x14ac:dyDescent="0.2">
      <c r="A57" s="6">
        <v>1941</v>
      </c>
      <c r="B57" s="7"/>
      <c r="C57" s="7"/>
      <c r="D57" s="7">
        <v>1</v>
      </c>
      <c r="E57" s="7">
        <v>1</v>
      </c>
      <c r="F57" s="11">
        <f t="shared" si="0"/>
        <v>0</v>
      </c>
    </row>
    <row r="58" spans="1:6" x14ac:dyDescent="0.2">
      <c r="A58" s="6">
        <v>1942</v>
      </c>
      <c r="B58" s="7">
        <v>2</v>
      </c>
      <c r="C58" s="7"/>
      <c r="D58" s="7"/>
      <c r="E58" s="7">
        <v>2</v>
      </c>
      <c r="F58" s="11">
        <f t="shared" si="0"/>
        <v>0</v>
      </c>
    </row>
    <row r="59" spans="1:6" x14ac:dyDescent="0.2">
      <c r="A59" s="6">
        <v>1943</v>
      </c>
      <c r="B59" s="7">
        <v>1</v>
      </c>
      <c r="C59" s="7">
        <v>1</v>
      </c>
      <c r="D59" s="7"/>
      <c r="E59" s="7">
        <v>2</v>
      </c>
      <c r="F59" s="11">
        <f t="shared" si="0"/>
        <v>0.5</v>
      </c>
    </row>
    <row r="60" spans="1:6" x14ac:dyDescent="0.2">
      <c r="A60" s="6">
        <v>1944</v>
      </c>
      <c r="B60" s="7">
        <v>1</v>
      </c>
      <c r="C60" s="7">
        <v>1</v>
      </c>
      <c r="D60" s="7"/>
      <c r="E60" s="7">
        <v>2</v>
      </c>
      <c r="F60" s="11">
        <f t="shared" si="0"/>
        <v>0.5</v>
      </c>
    </row>
    <row r="61" spans="1:6" x14ac:dyDescent="0.2">
      <c r="A61" s="6">
        <v>1945</v>
      </c>
      <c r="B61" s="7">
        <v>13</v>
      </c>
      <c r="C61" s="7">
        <v>4</v>
      </c>
      <c r="D61" s="7">
        <v>1</v>
      </c>
      <c r="E61" s="7">
        <v>18</v>
      </c>
      <c r="F61" s="11">
        <f t="shared" si="0"/>
        <v>0.22222222222222221</v>
      </c>
    </row>
    <row r="62" spans="1:6" x14ac:dyDescent="0.2">
      <c r="A62" s="6">
        <v>1946</v>
      </c>
      <c r="B62" s="7">
        <v>4</v>
      </c>
      <c r="C62" s="7">
        <v>3</v>
      </c>
      <c r="D62" s="7"/>
      <c r="E62" s="7">
        <v>7</v>
      </c>
      <c r="F62" s="11">
        <f t="shared" si="0"/>
        <v>0.42857142857142855</v>
      </c>
    </row>
    <row r="63" spans="1:6" x14ac:dyDescent="0.2">
      <c r="A63" s="6">
        <v>1947</v>
      </c>
      <c r="B63" s="7">
        <v>5</v>
      </c>
      <c r="C63" s="7">
        <v>4</v>
      </c>
      <c r="D63" s="7"/>
      <c r="E63" s="7">
        <v>9</v>
      </c>
      <c r="F63" s="11">
        <f t="shared" si="0"/>
        <v>0.44444444444444442</v>
      </c>
    </row>
    <row r="64" spans="1:6" x14ac:dyDescent="0.2">
      <c r="A64" s="6">
        <v>1948</v>
      </c>
      <c r="B64" s="7">
        <v>5</v>
      </c>
      <c r="C64" s="7">
        <v>4</v>
      </c>
      <c r="D64" s="7"/>
      <c r="E64" s="7">
        <v>9</v>
      </c>
      <c r="F64" s="11">
        <f t="shared" si="0"/>
        <v>0.44444444444444442</v>
      </c>
    </row>
    <row r="65" spans="1:6" x14ac:dyDescent="0.2">
      <c r="A65" s="6">
        <v>1949</v>
      </c>
      <c r="B65" s="7">
        <v>4</v>
      </c>
      <c r="C65" s="7"/>
      <c r="D65" s="7"/>
      <c r="E65" s="7">
        <v>4</v>
      </c>
      <c r="F65" s="11">
        <f t="shared" si="0"/>
        <v>0</v>
      </c>
    </row>
    <row r="66" spans="1:6" x14ac:dyDescent="0.2">
      <c r="A66" s="6">
        <v>1950</v>
      </c>
      <c r="B66" s="7">
        <v>8</v>
      </c>
      <c r="C66" s="7">
        <v>2</v>
      </c>
      <c r="D66" s="7">
        <v>1</v>
      </c>
      <c r="E66" s="7">
        <v>11</v>
      </c>
      <c r="F66" s="11">
        <f t="shared" si="0"/>
        <v>0.18181818181818182</v>
      </c>
    </row>
    <row r="67" spans="1:6" x14ac:dyDescent="0.2">
      <c r="A67" s="6">
        <v>1951</v>
      </c>
      <c r="B67" s="7">
        <v>6</v>
      </c>
      <c r="C67" s="7">
        <v>3</v>
      </c>
      <c r="D67" s="7"/>
      <c r="E67" s="7">
        <v>9</v>
      </c>
      <c r="F67" s="11">
        <f t="shared" si="0"/>
        <v>0.33333333333333331</v>
      </c>
    </row>
    <row r="68" spans="1:6" x14ac:dyDescent="0.2">
      <c r="A68" s="6">
        <v>1952</v>
      </c>
      <c r="B68" s="7">
        <v>3</v>
      </c>
      <c r="C68" s="7">
        <v>1</v>
      </c>
      <c r="D68" s="7"/>
      <c r="E68" s="7">
        <v>4</v>
      </c>
      <c r="F68" s="11">
        <f t="shared" si="0"/>
        <v>0.25</v>
      </c>
    </row>
    <row r="69" spans="1:6" x14ac:dyDescent="0.2">
      <c r="A69" s="6">
        <v>1953</v>
      </c>
      <c r="B69" s="7">
        <v>2</v>
      </c>
      <c r="C69" s="7"/>
      <c r="D69" s="7"/>
      <c r="E69" s="7">
        <v>2</v>
      </c>
      <c r="F69" s="11">
        <f t="shared" ref="F69:F132" si="1">C69/E69</f>
        <v>0</v>
      </c>
    </row>
    <row r="70" spans="1:6" x14ac:dyDescent="0.2">
      <c r="A70" s="6">
        <v>1954</v>
      </c>
      <c r="B70" s="7">
        <v>1</v>
      </c>
      <c r="C70" s="7">
        <v>2</v>
      </c>
      <c r="D70" s="7"/>
      <c r="E70" s="7">
        <v>3</v>
      </c>
      <c r="F70" s="11">
        <f t="shared" si="1"/>
        <v>0.66666666666666663</v>
      </c>
    </row>
    <row r="71" spans="1:6" x14ac:dyDescent="0.2">
      <c r="A71" s="6">
        <v>1955</v>
      </c>
      <c r="B71" s="7">
        <v>2</v>
      </c>
      <c r="C71" s="7"/>
      <c r="D71" s="7"/>
      <c r="E71" s="7">
        <v>2</v>
      </c>
      <c r="F71" s="11">
        <f t="shared" si="1"/>
        <v>0</v>
      </c>
    </row>
    <row r="72" spans="1:6" x14ac:dyDescent="0.2">
      <c r="A72" s="6">
        <v>1956</v>
      </c>
      <c r="B72" s="7">
        <v>4</v>
      </c>
      <c r="C72" s="7">
        <v>2</v>
      </c>
      <c r="D72" s="7">
        <v>1</v>
      </c>
      <c r="E72" s="7">
        <v>7</v>
      </c>
      <c r="F72" s="11">
        <f t="shared" si="1"/>
        <v>0.2857142857142857</v>
      </c>
    </row>
    <row r="73" spans="1:6" x14ac:dyDescent="0.2">
      <c r="A73" s="6">
        <v>1957</v>
      </c>
      <c r="B73" s="7">
        <v>3</v>
      </c>
      <c r="C73" s="7">
        <v>2</v>
      </c>
      <c r="D73" s="7">
        <v>1</v>
      </c>
      <c r="E73" s="7">
        <v>6</v>
      </c>
      <c r="F73" s="11">
        <f t="shared" si="1"/>
        <v>0.33333333333333331</v>
      </c>
    </row>
    <row r="74" spans="1:6" x14ac:dyDescent="0.2">
      <c r="A74" s="6">
        <v>1958</v>
      </c>
      <c r="B74" s="7">
        <v>4</v>
      </c>
      <c r="C74" s="7">
        <v>1</v>
      </c>
      <c r="D74" s="7"/>
      <c r="E74" s="7">
        <v>5</v>
      </c>
      <c r="F74" s="11">
        <f t="shared" si="1"/>
        <v>0.2</v>
      </c>
    </row>
    <row r="75" spans="1:6" x14ac:dyDescent="0.2">
      <c r="A75" s="6">
        <v>1959</v>
      </c>
      <c r="B75" s="7">
        <v>1</v>
      </c>
      <c r="C75" s="7">
        <v>2</v>
      </c>
      <c r="D75" s="7"/>
      <c r="E75" s="7">
        <v>3</v>
      </c>
      <c r="F75" s="11">
        <f t="shared" si="1"/>
        <v>0.66666666666666663</v>
      </c>
    </row>
    <row r="76" spans="1:6" x14ac:dyDescent="0.2">
      <c r="A76" s="6">
        <v>1960</v>
      </c>
      <c r="B76" s="7">
        <v>2</v>
      </c>
      <c r="C76" s="7">
        <v>4</v>
      </c>
      <c r="D76" s="7">
        <v>1</v>
      </c>
      <c r="E76" s="7">
        <v>7</v>
      </c>
      <c r="F76" s="11">
        <f t="shared" si="1"/>
        <v>0.5714285714285714</v>
      </c>
    </row>
    <row r="77" spans="1:6" x14ac:dyDescent="0.2">
      <c r="A77" s="6">
        <v>1961</v>
      </c>
      <c r="B77" s="7">
        <v>5</v>
      </c>
      <c r="C77" s="7"/>
      <c r="D77" s="7"/>
      <c r="E77" s="7">
        <v>5</v>
      </c>
      <c r="F77" s="11">
        <f t="shared" si="1"/>
        <v>0</v>
      </c>
    </row>
    <row r="78" spans="1:6" x14ac:dyDescent="0.2">
      <c r="A78" s="6">
        <v>1962</v>
      </c>
      <c r="B78" s="7">
        <v>4</v>
      </c>
      <c r="C78" s="7">
        <v>5</v>
      </c>
      <c r="D78" s="7"/>
      <c r="E78" s="7">
        <v>9</v>
      </c>
      <c r="F78" s="11">
        <f t="shared" si="1"/>
        <v>0.55555555555555558</v>
      </c>
    </row>
    <row r="79" spans="1:6" x14ac:dyDescent="0.2">
      <c r="A79" s="6">
        <v>1963</v>
      </c>
      <c r="B79" s="7">
        <v>10</v>
      </c>
      <c r="C79" s="7"/>
      <c r="D79" s="7"/>
      <c r="E79" s="7">
        <v>10</v>
      </c>
      <c r="F79" s="11">
        <f t="shared" si="1"/>
        <v>0</v>
      </c>
    </row>
    <row r="80" spans="1:6" x14ac:dyDescent="0.2">
      <c r="A80" s="6">
        <v>1964</v>
      </c>
      <c r="B80" s="7">
        <v>5</v>
      </c>
      <c r="C80" s="7">
        <v>4</v>
      </c>
      <c r="D80" s="7"/>
      <c r="E80" s="7">
        <v>9</v>
      </c>
      <c r="F80" s="11">
        <f t="shared" si="1"/>
        <v>0.44444444444444442</v>
      </c>
    </row>
    <row r="81" spans="1:6" x14ac:dyDescent="0.2">
      <c r="A81" s="6">
        <v>1965</v>
      </c>
      <c r="B81" s="7">
        <v>13</v>
      </c>
      <c r="C81" s="7">
        <v>3</v>
      </c>
      <c r="D81" s="7">
        <v>1</v>
      </c>
      <c r="E81" s="7">
        <v>17</v>
      </c>
      <c r="F81" s="11">
        <f t="shared" si="1"/>
        <v>0.17647058823529413</v>
      </c>
    </row>
    <row r="82" spans="1:6" x14ac:dyDescent="0.2">
      <c r="A82" s="6">
        <v>1966</v>
      </c>
      <c r="B82" s="7">
        <v>7</v>
      </c>
      <c r="C82" s="7">
        <v>5</v>
      </c>
      <c r="D82" s="7">
        <v>1</v>
      </c>
      <c r="E82" s="7">
        <v>13</v>
      </c>
      <c r="F82" s="11">
        <f t="shared" si="1"/>
        <v>0.38461538461538464</v>
      </c>
    </row>
    <row r="83" spans="1:6" x14ac:dyDescent="0.2">
      <c r="A83" s="6">
        <v>1967</v>
      </c>
      <c r="B83" s="7">
        <v>8</v>
      </c>
      <c r="C83" s="7">
        <v>9</v>
      </c>
      <c r="D83" s="7"/>
      <c r="E83" s="7">
        <v>17</v>
      </c>
      <c r="F83" s="11">
        <f t="shared" si="1"/>
        <v>0.52941176470588236</v>
      </c>
    </row>
    <row r="84" spans="1:6" x14ac:dyDescent="0.2">
      <c r="A84" s="6">
        <v>1968</v>
      </c>
      <c r="B84" s="7">
        <v>10</v>
      </c>
      <c r="C84" s="7">
        <v>2</v>
      </c>
      <c r="D84" s="7"/>
      <c r="E84" s="7">
        <v>12</v>
      </c>
      <c r="F84" s="11">
        <f t="shared" si="1"/>
        <v>0.16666666666666666</v>
      </c>
    </row>
    <row r="85" spans="1:6" x14ac:dyDescent="0.2">
      <c r="A85" s="6">
        <v>1969</v>
      </c>
      <c r="B85" s="7">
        <v>2</v>
      </c>
      <c r="C85" s="7"/>
      <c r="D85" s="7"/>
      <c r="E85" s="7">
        <v>2</v>
      </c>
      <c r="F85" s="11">
        <f t="shared" si="1"/>
        <v>0</v>
      </c>
    </row>
    <row r="86" spans="1:6" x14ac:dyDescent="0.2">
      <c r="A86" s="6">
        <v>1970</v>
      </c>
      <c r="B86" s="7">
        <v>6</v>
      </c>
      <c r="C86" s="7">
        <v>4</v>
      </c>
      <c r="D86" s="7"/>
      <c r="E86" s="7">
        <v>10</v>
      </c>
      <c r="F86" s="11">
        <f t="shared" si="1"/>
        <v>0.4</v>
      </c>
    </row>
    <row r="87" spans="1:6" x14ac:dyDescent="0.2">
      <c r="A87" s="6">
        <v>1971</v>
      </c>
      <c r="B87" s="7">
        <v>6</v>
      </c>
      <c r="C87" s="7">
        <v>6</v>
      </c>
      <c r="D87" s="7"/>
      <c r="E87" s="7">
        <v>12</v>
      </c>
      <c r="F87" s="11">
        <f t="shared" si="1"/>
        <v>0.5</v>
      </c>
    </row>
    <row r="88" spans="1:6" x14ac:dyDescent="0.2">
      <c r="A88" s="6">
        <v>1972</v>
      </c>
      <c r="B88" s="7">
        <v>16</v>
      </c>
      <c r="C88" s="7">
        <v>6</v>
      </c>
      <c r="D88" s="7"/>
      <c r="E88" s="7">
        <v>22</v>
      </c>
      <c r="F88" s="11">
        <f t="shared" si="1"/>
        <v>0.27272727272727271</v>
      </c>
    </row>
    <row r="89" spans="1:6" x14ac:dyDescent="0.2">
      <c r="A89" s="6">
        <v>1973</v>
      </c>
      <c r="B89" s="7">
        <v>8</v>
      </c>
      <c r="C89" s="7">
        <v>5</v>
      </c>
      <c r="D89" s="7"/>
      <c r="E89" s="7">
        <v>13</v>
      </c>
      <c r="F89" s="11">
        <f t="shared" si="1"/>
        <v>0.38461538461538464</v>
      </c>
    </row>
    <row r="90" spans="1:6" x14ac:dyDescent="0.2">
      <c r="A90" s="6">
        <v>1974</v>
      </c>
      <c r="B90" s="7">
        <v>9</v>
      </c>
      <c r="C90" s="7">
        <v>2</v>
      </c>
      <c r="D90" s="7"/>
      <c r="E90" s="7">
        <v>11</v>
      </c>
      <c r="F90" s="11">
        <f t="shared" si="1"/>
        <v>0.18181818181818182</v>
      </c>
    </row>
    <row r="91" spans="1:6" x14ac:dyDescent="0.2">
      <c r="A91" s="6">
        <v>1975</v>
      </c>
      <c r="B91" s="7">
        <v>6</v>
      </c>
      <c r="C91" s="7">
        <v>3</v>
      </c>
      <c r="D91" s="7"/>
      <c r="E91" s="7">
        <v>9</v>
      </c>
      <c r="F91" s="11">
        <f t="shared" si="1"/>
        <v>0.33333333333333331</v>
      </c>
    </row>
    <row r="92" spans="1:6" x14ac:dyDescent="0.2">
      <c r="A92" s="6">
        <v>1976</v>
      </c>
      <c r="B92" s="7">
        <v>7</v>
      </c>
      <c r="C92" s="7"/>
      <c r="D92" s="7"/>
      <c r="E92" s="7">
        <v>7</v>
      </c>
      <c r="F92" s="11">
        <f t="shared" si="1"/>
        <v>0</v>
      </c>
    </row>
    <row r="93" spans="1:6" x14ac:dyDescent="0.2">
      <c r="A93" s="6">
        <v>1977</v>
      </c>
      <c r="B93" s="7">
        <v>5</v>
      </c>
      <c r="C93" s="7">
        <v>3</v>
      </c>
      <c r="D93" s="7">
        <v>2</v>
      </c>
      <c r="E93" s="7">
        <v>10</v>
      </c>
      <c r="F93" s="11">
        <f t="shared" si="1"/>
        <v>0.3</v>
      </c>
    </row>
    <row r="94" spans="1:6" x14ac:dyDescent="0.2">
      <c r="A94" s="6">
        <v>1978</v>
      </c>
      <c r="B94" s="7">
        <v>7</v>
      </c>
      <c r="C94" s="7">
        <v>5</v>
      </c>
      <c r="D94" s="7">
        <v>1</v>
      </c>
      <c r="E94" s="7">
        <v>13</v>
      </c>
      <c r="F94" s="11">
        <f t="shared" si="1"/>
        <v>0.38461538461538464</v>
      </c>
    </row>
    <row r="95" spans="1:6" x14ac:dyDescent="0.2">
      <c r="A95" s="6">
        <v>1979</v>
      </c>
      <c r="B95" s="7">
        <v>17</v>
      </c>
      <c r="C95" s="7">
        <v>4</v>
      </c>
      <c r="D95" s="7"/>
      <c r="E95" s="7">
        <v>21</v>
      </c>
      <c r="F95" s="11">
        <f t="shared" si="1"/>
        <v>0.19047619047619047</v>
      </c>
    </row>
    <row r="96" spans="1:6" x14ac:dyDescent="0.2">
      <c r="A96" s="6">
        <v>1980</v>
      </c>
      <c r="B96" s="7">
        <v>13</v>
      </c>
      <c r="C96" s="7">
        <v>3</v>
      </c>
      <c r="D96" s="7">
        <v>1</v>
      </c>
      <c r="E96" s="7">
        <v>17</v>
      </c>
      <c r="F96" s="11">
        <f t="shared" si="1"/>
        <v>0.17647058823529413</v>
      </c>
    </row>
    <row r="97" spans="1:6" x14ac:dyDescent="0.2">
      <c r="A97" s="6">
        <v>1981</v>
      </c>
      <c r="B97" s="7">
        <v>13</v>
      </c>
      <c r="C97" s="7">
        <v>3</v>
      </c>
      <c r="D97" s="7">
        <v>1</v>
      </c>
      <c r="E97" s="7">
        <v>17</v>
      </c>
      <c r="F97" s="11">
        <f t="shared" si="1"/>
        <v>0.17647058823529413</v>
      </c>
    </row>
    <row r="98" spans="1:6" x14ac:dyDescent="0.2">
      <c r="A98" s="6">
        <v>1982</v>
      </c>
      <c r="B98" s="7">
        <v>10</v>
      </c>
      <c r="C98" s="7">
        <v>5</v>
      </c>
      <c r="D98" s="7">
        <v>2</v>
      </c>
      <c r="E98" s="7">
        <v>17</v>
      </c>
      <c r="F98" s="11">
        <f t="shared" si="1"/>
        <v>0.29411764705882354</v>
      </c>
    </row>
    <row r="99" spans="1:6" x14ac:dyDescent="0.2">
      <c r="A99" s="6">
        <v>1983</v>
      </c>
      <c r="B99" s="7">
        <v>17</v>
      </c>
      <c r="C99" s="7">
        <v>4</v>
      </c>
      <c r="D99" s="7"/>
      <c r="E99" s="7">
        <v>21</v>
      </c>
      <c r="F99" s="11">
        <f t="shared" si="1"/>
        <v>0.19047619047619047</v>
      </c>
    </row>
    <row r="100" spans="1:6" x14ac:dyDescent="0.2">
      <c r="A100" s="6">
        <v>1984</v>
      </c>
      <c r="B100" s="7">
        <v>14</v>
      </c>
      <c r="C100" s="7">
        <v>9</v>
      </c>
      <c r="D100" s="7">
        <v>2</v>
      </c>
      <c r="E100" s="7">
        <v>25</v>
      </c>
      <c r="F100" s="11">
        <f t="shared" si="1"/>
        <v>0.36</v>
      </c>
    </row>
    <row r="101" spans="1:6" x14ac:dyDescent="0.2">
      <c r="A101" s="6">
        <v>1985</v>
      </c>
      <c r="B101" s="7">
        <v>14</v>
      </c>
      <c r="C101" s="7">
        <v>7</v>
      </c>
      <c r="D101" s="7"/>
      <c r="E101" s="7">
        <v>21</v>
      </c>
      <c r="F101" s="11">
        <f t="shared" si="1"/>
        <v>0.33333333333333331</v>
      </c>
    </row>
    <row r="102" spans="1:6" x14ac:dyDescent="0.2">
      <c r="A102" s="6">
        <v>1986</v>
      </c>
      <c r="B102" s="7">
        <v>20</v>
      </c>
      <c r="C102" s="7">
        <v>7</v>
      </c>
      <c r="D102" s="7"/>
      <c r="E102" s="7">
        <v>27</v>
      </c>
      <c r="F102" s="11">
        <f t="shared" si="1"/>
        <v>0.25925925925925924</v>
      </c>
    </row>
    <row r="103" spans="1:6" x14ac:dyDescent="0.2">
      <c r="A103" s="6">
        <v>1987</v>
      </c>
      <c r="B103" s="7">
        <v>13</v>
      </c>
      <c r="C103" s="7">
        <v>3</v>
      </c>
      <c r="D103" s="7"/>
      <c r="E103" s="7">
        <v>16</v>
      </c>
      <c r="F103" s="11">
        <f t="shared" si="1"/>
        <v>0.1875</v>
      </c>
    </row>
    <row r="104" spans="1:6" x14ac:dyDescent="0.2">
      <c r="A104" s="6">
        <v>1988</v>
      </c>
      <c r="B104" s="7">
        <v>18</v>
      </c>
      <c r="C104" s="7">
        <v>4</v>
      </c>
      <c r="D104" s="7"/>
      <c r="E104" s="7">
        <v>22</v>
      </c>
      <c r="F104" s="11">
        <f t="shared" si="1"/>
        <v>0.18181818181818182</v>
      </c>
    </row>
    <row r="105" spans="1:6" x14ac:dyDescent="0.2">
      <c r="A105" s="6">
        <v>1989</v>
      </c>
      <c r="B105" s="7">
        <v>24</v>
      </c>
      <c r="C105" s="7">
        <v>5</v>
      </c>
      <c r="D105" s="7">
        <v>2</v>
      </c>
      <c r="E105" s="7">
        <v>31</v>
      </c>
      <c r="F105" s="11">
        <f t="shared" si="1"/>
        <v>0.16129032258064516</v>
      </c>
    </row>
    <row r="106" spans="1:6" x14ac:dyDescent="0.2">
      <c r="A106" s="6">
        <v>1990</v>
      </c>
      <c r="B106" s="7">
        <v>22</v>
      </c>
      <c r="C106" s="7">
        <v>6</v>
      </c>
      <c r="D106" s="7"/>
      <c r="E106" s="7">
        <v>28</v>
      </c>
      <c r="F106" s="11">
        <f t="shared" si="1"/>
        <v>0.21428571428571427</v>
      </c>
    </row>
    <row r="107" spans="1:6" x14ac:dyDescent="0.2">
      <c r="A107" s="6">
        <v>1991</v>
      </c>
      <c r="B107" s="7">
        <v>27</v>
      </c>
      <c r="C107" s="7">
        <v>4</v>
      </c>
      <c r="D107" s="7">
        <v>1</v>
      </c>
      <c r="E107" s="7">
        <v>32</v>
      </c>
      <c r="F107" s="11">
        <f t="shared" si="1"/>
        <v>0.125</v>
      </c>
    </row>
    <row r="108" spans="1:6" x14ac:dyDescent="0.2">
      <c r="A108" s="6">
        <v>1992</v>
      </c>
      <c r="B108" s="7">
        <v>40</v>
      </c>
      <c r="C108" s="7">
        <v>9</v>
      </c>
      <c r="D108" s="7">
        <v>1</v>
      </c>
      <c r="E108" s="7">
        <v>50</v>
      </c>
      <c r="F108" s="11">
        <f t="shared" si="1"/>
        <v>0.18</v>
      </c>
    </row>
    <row r="109" spans="1:6" x14ac:dyDescent="0.2">
      <c r="A109" s="6">
        <v>1993</v>
      </c>
      <c r="B109" s="7">
        <v>33</v>
      </c>
      <c r="C109" s="7">
        <v>6</v>
      </c>
      <c r="D109" s="7">
        <v>2</v>
      </c>
      <c r="E109" s="7">
        <v>41</v>
      </c>
      <c r="F109" s="11">
        <f t="shared" si="1"/>
        <v>0.14634146341463414</v>
      </c>
    </row>
    <row r="110" spans="1:6" x14ac:dyDescent="0.2">
      <c r="A110" s="6">
        <v>1994</v>
      </c>
      <c r="B110" s="7">
        <v>41</v>
      </c>
      <c r="C110" s="7">
        <v>3</v>
      </c>
      <c r="D110" s="7">
        <v>3</v>
      </c>
      <c r="E110" s="7">
        <v>47</v>
      </c>
      <c r="F110" s="11">
        <f t="shared" si="1"/>
        <v>6.3829787234042548E-2</v>
      </c>
    </row>
    <row r="111" spans="1:6" x14ac:dyDescent="0.2">
      <c r="A111" s="6">
        <v>1995</v>
      </c>
      <c r="B111" s="7">
        <v>33</v>
      </c>
      <c r="C111" s="7">
        <v>3</v>
      </c>
      <c r="D111" s="7"/>
      <c r="E111" s="7">
        <v>36</v>
      </c>
      <c r="F111" s="11">
        <f t="shared" si="1"/>
        <v>8.3333333333333329E-2</v>
      </c>
    </row>
    <row r="112" spans="1:6" x14ac:dyDescent="0.2">
      <c r="A112" s="6">
        <v>1996</v>
      </c>
      <c r="B112" s="7">
        <v>25</v>
      </c>
      <c r="C112" s="7">
        <v>4</v>
      </c>
      <c r="D112" s="7">
        <v>1</v>
      </c>
      <c r="E112" s="7">
        <v>30</v>
      </c>
      <c r="F112" s="11">
        <f t="shared" si="1"/>
        <v>0.13333333333333333</v>
      </c>
    </row>
    <row r="113" spans="1:6" x14ac:dyDescent="0.2">
      <c r="A113" s="6">
        <v>1997</v>
      </c>
      <c r="B113" s="7">
        <v>29</v>
      </c>
      <c r="C113" s="7">
        <v>3</v>
      </c>
      <c r="D113" s="7">
        <v>3</v>
      </c>
      <c r="E113" s="7">
        <v>35</v>
      </c>
      <c r="F113" s="11">
        <f t="shared" si="1"/>
        <v>8.5714285714285715E-2</v>
      </c>
    </row>
    <row r="114" spans="1:6" x14ac:dyDescent="0.2">
      <c r="A114" s="6">
        <v>1998</v>
      </c>
      <c r="B114" s="7">
        <v>41</v>
      </c>
      <c r="C114" s="7">
        <v>1</v>
      </c>
      <c r="D114" s="7">
        <v>2</v>
      </c>
      <c r="E114" s="7">
        <v>44</v>
      </c>
      <c r="F114" s="11">
        <f t="shared" si="1"/>
        <v>2.2727272727272728E-2</v>
      </c>
    </row>
    <row r="115" spans="1:6" x14ac:dyDescent="0.2">
      <c r="A115" s="6">
        <v>1999</v>
      </c>
      <c r="B115" s="7">
        <v>35</v>
      </c>
      <c r="C115" s="7">
        <v>3</v>
      </c>
      <c r="D115" s="7">
        <v>2</v>
      </c>
      <c r="E115" s="7">
        <v>40</v>
      </c>
      <c r="F115" s="11">
        <f t="shared" si="1"/>
        <v>7.4999999999999997E-2</v>
      </c>
    </row>
    <row r="116" spans="1:6" x14ac:dyDescent="0.2">
      <c r="A116" s="6">
        <v>2000</v>
      </c>
      <c r="B116" s="7">
        <v>34</v>
      </c>
      <c r="C116" s="7">
        <v>3</v>
      </c>
      <c r="D116" s="7"/>
      <c r="E116" s="7">
        <v>37</v>
      </c>
      <c r="F116" s="11">
        <f t="shared" si="1"/>
        <v>8.1081081081081086E-2</v>
      </c>
    </row>
    <row r="117" spans="1:6" x14ac:dyDescent="0.2">
      <c r="A117" s="6">
        <v>2001</v>
      </c>
      <c r="B117" s="7">
        <v>34</v>
      </c>
      <c r="C117" s="7">
        <v>10</v>
      </c>
      <c r="D117" s="7"/>
      <c r="E117" s="7">
        <v>44</v>
      </c>
      <c r="F117" s="11">
        <f t="shared" si="1"/>
        <v>0.22727272727272727</v>
      </c>
    </row>
    <row r="118" spans="1:6" x14ac:dyDescent="0.2">
      <c r="A118" s="6">
        <v>2002</v>
      </c>
      <c r="B118" s="7">
        <v>23</v>
      </c>
      <c r="C118" s="7">
        <v>2</v>
      </c>
      <c r="D118" s="7"/>
      <c r="E118" s="7">
        <v>25</v>
      </c>
      <c r="F118" s="11">
        <f t="shared" si="1"/>
        <v>0.08</v>
      </c>
    </row>
    <row r="119" spans="1:6" x14ac:dyDescent="0.2">
      <c r="A119" s="6">
        <v>2003</v>
      </c>
      <c r="B119" s="7">
        <v>33</v>
      </c>
      <c r="C119" s="7">
        <v>4</v>
      </c>
      <c r="D119" s="7"/>
      <c r="E119" s="7">
        <v>37</v>
      </c>
      <c r="F119" s="11">
        <f t="shared" si="1"/>
        <v>0.10810810810810811</v>
      </c>
    </row>
    <row r="120" spans="1:6" x14ac:dyDescent="0.2">
      <c r="A120" s="6">
        <v>2004</v>
      </c>
      <c r="B120" s="7">
        <v>37</v>
      </c>
      <c r="C120" s="7">
        <v>2</v>
      </c>
      <c r="D120" s="7"/>
      <c r="E120" s="7">
        <v>39</v>
      </c>
      <c r="F120" s="11">
        <f t="shared" si="1"/>
        <v>5.128205128205128E-2</v>
      </c>
    </row>
    <row r="121" spans="1:6" x14ac:dyDescent="0.2">
      <c r="A121" s="6">
        <v>2005</v>
      </c>
      <c r="B121" s="7">
        <v>33</v>
      </c>
      <c r="C121" s="7">
        <v>5</v>
      </c>
      <c r="D121" s="7">
        <v>1</v>
      </c>
      <c r="E121" s="7">
        <v>39</v>
      </c>
      <c r="F121" s="11">
        <f t="shared" si="1"/>
        <v>0.12820512820512819</v>
      </c>
    </row>
    <row r="122" spans="1:6" x14ac:dyDescent="0.2">
      <c r="A122" s="6">
        <v>2006</v>
      </c>
      <c r="B122" s="7">
        <v>30</v>
      </c>
      <c r="C122" s="7">
        <v>2</v>
      </c>
      <c r="D122" s="7"/>
      <c r="E122" s="7">
        <v>32</v>
      </c>
      <c r="F122" s="11">
        <f t="shared" si="1"/>
        <v>6.25E-2</v>
      </c>
    </row>
    <row r="123" spans="1:6" x14ac:dyDescent="0.2">
      <c r="A123" s="6">
        <v>2007</v>
      </c>
      <c r="B123" s="7">
        <v>32</v>
      </c>
      <c r="C123" s="7">
        <v>3</v>
      </c>
      <c r="D123" s="7">
        <v>1</v>
      </c>
      <c r="E123" s="7">
        <v>36</v>
      </c>
      <c r="F123" s="11">
        <f t="shared" si="1"/>
        <v>8.3333333333333329E-2</v>
      </c>
    </row>
    <row r="124" spans="1:6" x14ac:dyDescent="0.2">
      <c r="A124" s="6">
        <v>2008</v>
      </c>
      <c r="B124" s="7">
        <v>32</v>
      </c>
      <c r="C124" s="7">
        <v>3</v>
      </c>
      <c r="D124" s="7"/>
      <c r="E124" s="7">
        <v>35</v>
      </c>
      <c r="F124" s="11">
        <f t="shared" si="1"/>
        <v>8.5714285714285715E-2</v>
      </c>
    </row>
    <row r="125" spans="1:6" x14ac:dyDescent="0.2">
      <c r="A125" s="6">
        <v>2009</v>
      </c>
      <c r="B125" s="7">
        <v>36</v>
      </c>
      <c r="C125" s="7">
        <v>2</v>
      </c>
      <c r="D125" s="7">
        <v>1</v>
      </c>
      <c r="E125" s="7">
        <v>39</v>
      </c>
      <c r="F125" s="11">
        <f t="shared" si="1"/>
        <v>5.128205128205128E-2</v>
      </c>
    </row>
    <row r="126" spans="1:6" x14ac:dyDescent="0.2">
      <c r="A126" s="6">
        <v>2010</v>
      </c>
      <c r="B126" s="7">
        <v>32</v>
      </c>
      <c r="C126" s="7">
        <v>4</v>
      </c>
      <c r="D126" s="7"/>
      <c r="E126" s="7">
        <v>36</v>
      </c>
      <c r="F126" s="11">
        <f t="shared" si="1"/>
        <v>0.1111111111111111</v>
      </c>
    </row>
    <row r="127" spans="1:6" x14ac:dyDescent="0.2">
      <c r="A127" s="6">
        <v>2011</v>
      </c>
      <c r="B127" s="7">
        <v>38</v>
      </c>
      <c r="C127" s="7">
        <v>2</v>
      </c>
      <c r="D127" s="7"/>
      <c r="E127" s="7">
        <v>40</v>
      </c>
      <c r="F127" s="11">
        <f t="shared" si="1"/>
        <v>0.05</v>
      </c>
    </row>
    <row r="128" spans="1:6" x14ac:dyDescent="0.2">
      <c r="A128" s="6">
        <v>2012</v>
      </c>
      <c r="B128" s="7">
        <v>33</v>
      </c>
      <c r="C128" s="7">
        <v>2</v>
      </c>
      <c r="D128" s="7">
        <v>1</v>
      </c>
      <c r="E128" s="7">
        <v>36</v>
      </c>
      <c r="F128" s="11">
        <f t="shared" si="1"/>
        <v>5.5555555555555552E-2</v>
      </c>
    </row>
    <row r="129" spans="1:6" x14ac:dyDescent="0.2">
      <c r="A129" s="6">
        <v>2013</v>
      </c>
      <c r="B129" s="7">
        <v>19</v>
      </c>
      <c r="C129" s="7"/>
      <c r="D129" s="7">
        <v>3</v>
      </c>
      <c r="E129" s="7">
        <v>22</v>
      </c>
      <c r="F129" s="11">
        <f t="shared" si="1"/>
        <v>0</v>
      </c>
    </row>
    <row r="130" spans="1:6" x14ac:dyDescent="0.2">
      <c r="A130" s="6">
        <v>2014</v>
      </c>
      <c r="B130" s="7">
        <v>16</v>
      </c>
      <c r="C130" s="7">
        <v>2</v>
      </c>
      <c r="D130" s="7">
        <v>1</v>
      </c>
      <c r="E130" s="7">
        <v>19</v>
      </c>
      <c r="F130" s="11">
        <f t="shared" si="1"/>
        <v>0.10526315789473684</v>
      </c>
    </row>
    <row r="131" spans="1:6" x14ac:dyDescent="0.2">
      <c r="A131" s="6">
        <v>2015</v>
      </c>
      <c r="B131" s="7">
        <v>18</v>
      </c>
      <c r="C131" s="7">
        <v>1</v>
      </c>
      <c r="D131" s="7"/>
      <c r="E131" s="7">
        <v>19</v>
      </c>
      <c r="F131" s="11">
        <f t="shared" si="1"/>
        <v>5.2631578947368418E-2</v>
      </c>
    </row>
    <row r="132" spans="1:6" x14ac:dyDescent="0.2">
      <c r="A132" s="6">
        <v>2016</v>
      </c>
      <c r="B132" s="7">
        <v>7</v>
      </c>
      <c r="C132" s="7">
        <v>1</v>
      </c>
      <c r="D132" s="7"/>
      <c r="E132" s="7">
        <v>8</v>
      </c>
      <c r="F132" s="11">
        <f t="shared" si="1"/>
        <v>0.125</v>
      </c>
    </row>
    <row r="133" spans="1:6" x14ac:dyDescent="0.2">
      <c r="A133" s="6">
        <v>2017</v>
      </c>
      <c r="B133" s="7">
        <v>3</v>
      </c>
      <c r="C133" s="7"/>
      <c r="D133" s="7"/>
      <c r="E133" s="7">
        <v>3</v>
      </c>
      <c r="F133" s="11">
        <f t="shared" ref="F133:F137" si="2">C133/E133</f>
        <v>0</v>
      </c>
    </row>
    <row r="134" spans="1:6" x14ac:dyDescent="0.2">
      <c r="A134" s="6" t="s">
        <v>18</v>
      </c>
      <c r="B134" s="7">
        <v>53</v>
      </c>
      <c r="C134" s="7">
        <v>6</v>
      </c>
      <c r="D134" s="7"/>
      <c r="E134" s="7">
        <v>59</v>
      </c>
      <c r="F134" s="11">
        <f t="shared" si="2"/>
        <v>0.10169491525423729</v>
      </c>
    </row>
    <row r="135" spans="1:6" x14ac:dyDescent="0.2">
      <c r="A135" s="6" t="s">
        <v>5</v>
      </c>
      <c r="B135" s="7">
        <v>114</v>
      </c>
      <c r="C135" s="7">
        <v>19</v>
      </c>
      <c r="D135" s="7">
        <v>34</v>
      </c>
      <c r="E135" s="7">
        <v>167</v>
      </c>
      <c r="F135" s="11">
        <f t="shared" si="2"/>
        <v>0.11377245508982035</v>
      </c>
    </row>
    <row r="136" spans="1:6" x14ac:dyDescent="0.2">
      <c r="A136" s="6" t="s">
        <v>15</v>
      </c>
      <c r="B136" s="7"/>
      <c r="C136" s="7"/>
      <c r="D136" s="7"/>
      <c r="E136" s="7"/>
      <c r="F136" s="11"/>
    </row>
    <row r="137" spans="1:6" x14ac:dyDescent="0.2">
      <c r="A137" s="6" t="s">
        <v>4</v>
      </c>
      <c r="B137" s="7">
        <v>1416</v>
      </c>
      <c r="C137" s="7">
        <v>292</v>
      </c>
      <c r="D137" s="7">
        <v>87</v>
      </c>
      <c r="E137" s="7">
        <v>1795</v>
      </c>
      <c r="F137" s="11">
        <f t="shared" si="2"/>
        <v>0.16267409470752089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36" sqref="I36"/>
    </sheetView>
  </sheetViews>
  <sheetFormatPr baseColWidth="10" defaultRowHeight="15" x14ac:dyDescent="0.2"/>
  <sheetData>
    <row r="1" spans="1:8" x14ac:dyDescent="0.2">
      <c r="A1" t="s">
        <v>203</v>
      </c>
      <c r="B1" t="s">
        <v>210</v>
      </c>
      <c r="C1" t="s">
        <v>209</v>
      </c>
      <c r="D1">
        <v>2</v>
      </c>
      <c r="E1">
        <v>0</v>
      </c>
      <c r="H1" t="s">
        <v>229</v>
      </c>
    </row>
    <row r="2" spans="1:8" x14ac:dyDescent="0.2">
      <c r="A2" s="2">
        <v>0</v>
      </c>
      <c r="B2" s="3">
        <v>895</v>
      </c>
      <c r="C2" s="3">
        <v>567</v>
      </c>
      <c r="D2" s="3"/>
      <c r="E2" s="3"/>
      <c r="F2" s="3">
        <v>6</v>
      </c>
      <c r="G2" s="3"/>
      <c r="H2" s="3">
        <v>1458</v>
      </c>
    </row>
    <row r="3" spans="1:8" x14ac:dyDescent="0.2">
      <c r="A3" s="2">
        <v>1</v>
      </c>
      <c r="B3" s="3">
        <v>178</v>
      </c>
      <c r="C3" s="3">
        <v>46</v>
      </c>
      <c r="D3" s="3"/>
      <c r="E3" s="3"/>
      <c r="F3" s="3">
        <v>1</v>
      </c>
      <c r="G3" s="3"/>
      <c r="H3" s="3">
        <v>225</v>
      </c>
    </row>
    <row r="4" spans="1:8" x14ac:dyDescent="0.2">
      <c r="A4" s="2"/>
      <c r="B4" s="3"/>
      <c r="C4" s="3"/>
      <c r="D4" s="3"/>
      <c r="E4" s="3"/>
      <c r="F4" s="3"/>
      <c r="G4" s="3"/>
      <c r="H4" s="3"/>
    </row>
    <row r="5" spans="1:8" x14ac:dyDescent="0.2">
      <c r="A5" s="16" t="s">
        <v>4</v>
      </c>
      <c r="B5" s="17">
        <v>1067</v>
      </c>
      <c r="C5" s="17">
        <v>611</v>
      </c>
      <c r="D5" s="17">
        <v>2</v>
      </c>
      <c r="E5" s="17">
        <v>22</v>
      </c>
      <c r="F5" s="17">
        <v>93</v>
      </c>
      <c r="G5" s="17"/>
      <c r="H5" s="17">
        <v>1795</v>
      </c>
    </row>
    <row r="6" spans="1:8" x14ac:dyDescent="0.2">
      <c r="A6" s="2"/>
      <c r="B6" s="3"/>
      <c r="C6" s="3"/>
      <c r="D6" s="3"/>
      <c r="E6" s="3"/>
      <c r="F6" s="3"/>
      <c r="G6" s="3"/>
      <c r="H6" s="3"/>
    </row>
    <row r="9" spans="1:8" x14ac:dyDescent="0.2">
      <c r="A9" s="2" t="s">
        <v>204</v>
      </c>
      <c r="B9" t="s">
        <v>210</v>
      </c>
      <c r="C9" t="s">
        <v>209</v>
      </c>
    </row>
    <row r="10" spans="1:8" x14ac:dyDescent="0.2">
      <c r="A10" s="2">
        <v>0</v>
      </c>
      <c r="B10" s="3">
        <v>1024</v>
      </c>
      <c r="C10" s="3">
        <v>596</v>
      </c>
      <c r="D10" s="3"/>
      <c r="E10" s="3"/>
      <c r="F10" s="3">
        <v>7</v>
      </c>
      <c r="G10" s="3"/>
      <c r="H10" s="3">
        <v>1627</v>
      </c>
    </row>
    <row r="11" spans="1:8" x14ac:dyDescent="0.2">
      <c r="A11" s="2">
        <v>1</v>
      </c>
      <c r="B11" s="3">
        <v>43</v>
      </c>
      <c r="C11" s="3">
        <v>13</v>
      </c>
      <c r="D11" s="3"/>
      <c r="E11" s="3"/>
      <c r="F11" s="3"/>
      <c r="G11" s="3"/>
      <c r="H11" s="3">
        <v>13</v>
      </c>
    </row>
    <row r="12" spans="1:8" x14ac:dyDescent="0.2">
      <c r="A12" s="2"/>
      <c r="B12" s="3"/>
      <c r="C12" s="3"/>
      <c r="D12" s="3"/>
      <c r="E12" s="3"/>
      <c r="F12" s="3"/>
      <c r="G12" s="3"/>
      <c r="H12" s="3"/>
    </row>
    <row r="13" spans="1:8" x14ac:dyDescent="0.2">
      <c r="A13" s="2"/>
      <c r="B13" s="3"/>
      <c r="C13" s="3"/>
      <c r="D13" s="3"/>
      <c r="E13" s="3"/>
      <c r="F13" s="3"/>
      <c r="G13" s="3"/>
      <c r="H13" s="3"/>
    </row>
    <row r="14" spans="1:8" x14ac:dyDescent="0.2">
      <c r="A14" s="2"/>
      <c r="B14" s="3"/>
      <c r="C14" s="3"/>
      <c r="D14" s="3"/>
      <c r="E14" s="3"/>
      <c r="F14" s="3"/>
      <c r="G14" s="3"/>
      <c r="H14" s="3"/>
    </row>
    <row r="15" spans="1:8" x14ac:dyDescent="0.2">
      <c r="A15" s="2"/>
      <c r="B15" s="3"/>
      <c r="C15" s="3"/>
      <c r="D15" s="3"/>
      <c r="E15" s="3"/>
      <c r="F15" s="3"/>
      <c r="G15" s="3"/>
      <c r="H15" s="3"/>
    </row>
    <row r="16" spans="1:8" x14ac:dyDescent="0.2">
      <c r="A16" s="16" t="s">
        <v>4</v>
      </c>
      <c r="B16" s="17">
        <v>1067</v>
      </c>
      <c r="C16" s="17">
        <v>611</v>
      </c>
      <c r="D16" s="17">
        <v>2</v>
      </c>
      <c r="E16" s="17">
        <v>22</v>
      </c>
      <c r="F16" s="17">
        <v>93</v>
      </c>
      <c r="G16" s="17"/>
      <c r="H16" s="17">
        <v>1795</v>
      </c>
    </row>
    <row r="18" spans="1:8" x14ac:dyDescent="0.2">
      <c r="A18" s="2" t="s">
        <v>207</v>
      </c>
      <c r="B18" t="s">
        <v>210</v>
      </c>
      <c r="C18" t="s">
        <v>209</v>
      </c>
    </row>
    <row r="19" spans="1:8" x14ac:dyDescent="0.2">
      <c r="A19" s="2">
        <v>0</v>
      </c>
      <c r="B19" s="3">
        <v>1061</v>
      </c>
      <c r="C19" s="3">
        <v>611</v>
      </c>
      <c r="D19" s="3"/>
      <c r="E19" s="3"/>
      <c r="F19" s="3"/>
      <c r="G19" s="3"/>
      <c r="H19" s="3"/>
    </row>
    <row r="20" spans="1:8" x14ac:dyDescent="0.2">
      <c r="A20" s="2">
        <v>1</v>
      </c>
      <c r="B20" s="3">
        <v>6</v>
      </c>
      <c r="C20" s="3">
        <v>2</v>
      </c>
      <c r="D20" s="3"/>
      <c r="E20" s="3"/>
      <c r="F20" s="3"/>
      <c r="G20" s="3"/>
      <c r="H20" s="3"/>
    </row>
    <row r="21" spans="1:8" x14ac:dyDescent="0.2">
      <c r="A21" s="2">
        <v>3</v>
      </c>
      <c r="B21" s="3"/>
      <c r="C21" s="3"/>
      <c r="D21" s="3"/>
      <c r="E21" s="3"/>
      <c r="F21" s="3"/>
      <c r="G21" s="3"/>
      <c r="H21" s="3"/>
    </row>
    <row r="22" spans="1:8" x14ac:dyDescent="0.2">
      <c r="A22" s="2" t="s">
        <v>18</v>
      </c>
      <c r="B22" s="3"/>
      <c r="C22" s="3"/>
      <c r="D22" s="3"/>
      <c r="E22" s="3"/>
      <c r="F22" s="3"/>
      <c r="G22" s="3"/>
      <c r="H22" s="3"/>
    </row>
    <row r="23" spans="1:8" x14ac:dyDescent="0.2">
      <c r="A23" s="2" t="s">
        <v>5</v>
      </c>
      <c r="B23" s="3"/>
      <c r="C23" s="3"/>
      <c r="D23" s="3"/>
      <c r="E23" s="3"/>
      <c r="F23" s="3"/>
      <c r="G23" s="3"/>
      <c r="H23" s="3"/>
    </row>
    <row r="24" spans="1:8" x14ac:dyDescent="0.2">
      <c r="A24" s="2" t="s">
        <v>15</v>
      </c>
      <c r="B24" s="3"/>
      <c r="C24" s="3"/>
      <c r="D24" s="3"/>
      <c r="E24" s="3"/>
      <c r="F24" s="3"/>
      <c r="G24" s="3"/>
      <c r="H24" s="3"/>
    </row>
    <row r="25" spans="1:8" x14ac:dyDescent="0.2">
      <c r="A25" s="16" t="s">
        <v>4</v>
      </c>
      <c r="B25" s="17">
        <v>1067</v>
      </c>
      <c r="C25" s="17">
        <v>611</v>
      </c>
      <c r="D25" s="17">
        <v>2</v>
      </c>
      <c r="E25" s="17">
        <v>22</v>
      </c>
      <c r="F25" s="17">
        <v>93</v>
      </c>
      <c r="G25" s="17"/>
      <c r="H25" s="17">
        <v>1795</v>
      </c>
    </row>
    <row r="27" spans="1:8" x14ac:dyDescent="0.2">
      <c r="A27" s="2" t="s">
        <v>208</v>
      </c>
      <c r="B27" t="s">
        <v>210</v>
      </c>
      <c r="C27" t="s">
        <v>209</v>
      </c>
    </row>
    <row r="28" spans="1:8" x14ac:dyDescent="0.2">
      <c r="A28" s="2">
        <v>0</v>
      </c>
      <c r="B28" s="3">
        <v>1062</v>
      </c>
      <c r="C28" s="3">
        <v>613</v>
      </c>
      <c r="D28" s="3"/>
      <c r="E28" s="3"/>
      <c r="F28" s="3"/>
      <c r="G28" s="3"/>
      <c r="H28" s="3"/>
    </row>
    <row r="29" spans="1:8" x14ac:dyDescent="0.2">
      <c r="A29" s="2">
        <v>1</v>
      </c>
      <c r="B29" s="3">
        <v>5</v>
      </c>
      <c r="C29" s="3">
        <v>0</v>
      </c>
      <c r="D29" s="3"/>
      <c r="E29" s="3"/>
      <c r="F29" s="3"/>
      <c r="G29" s="3"/>
      <c r="H29" s="3"/>
    </row>
    <row r="30" spans="1:8" x14ac:dyDescent="0.2">
      <c r="A30" s="2">
        <v>4</v>
      </c>
      <c r="B30" s="3"/>
      <c r="C30" s="3"/>
      <c r="D30" s="3"/>
      <c r="E30" s="3"/>
      <c r="F30" s="3"/>
      <c r="G30" s="3"/>
      <c r="H30" s="3"/>
    </row>
    <row r="31" spans="1:8" x14ac:dyDescent="0.2">
      <c r="A31" s="2" t="s">
        <v>18</v>
      </c>
      <c r="B31" s="3"/>
      <c r="C31" s="3"/>
      <c r="D31" s="3"/>
      <c r="E31" s="3"/>
      <c r="F31" s="3"/>
      <c r="G31" s="3"/>
      <c r="H31" s="3"/>
    </row>
    <row r="32" spans="1:8" x14ac:dyDescent="0.2">
      <c r="A32" s="2" t="s">
        <v>5</v>
      </c>
      <c r="B32" s="3"/>
      <c r="C32" s="3"/>
      <c r="D32" s="3"/>
      <c r="E32" s="3"/>
      <c r="F32" s="3"/>
      <c r="G32" s="3"/>
      <c r="H32" s="3"/>
    </row>
    <row r="33" spans="1:8" x14ac:dyDescent="0.2">
      <c r="A33" s="2" t="s">
        <v>15</v>
      </c>
      <c r="B33" s="3"/>
      <c r="C33" s="3"/>
      <c r="D33" s="3"/>
      <c r="E33" s="3"/>
      <c r="F33" s="3"/>
      <c r="G33" s="3"/>
      <c r="H33" s="3"/>
    </row>
    <row r="34" spans="1:8" x14ac:dyDescent="0.2">
      <c r="A34" s="16" t="s">
        <v>4</v>
      </c>
      <c r="B34" s="17">
        <v>1067</v>
      </c>
      <c r="C34" s="17">
        <v>611</v>
      </c>
      <c r="D34" s="17">
        <v>2</v>
      </c>
      <c r="E34" s="17">
        <v>22</v>
      </c>
      <c r="F34" s="17">
        <v>93</v>
      </c>
      <c r="G34" s="17"/>
      <c r="H34" s="17">
        <v>1795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2:B18"/>
  <sheetViews>
    <sheetView workbookViewId="0">
      <selection activeCell="L25" sqref="L25"/>
    </sheetView>
  </sheetViews>
  <sheetFormatPr baseColWidth="10" defaultRowHeight="15" x14ac:dyDescent="0.2"/>
  <sheetData>
    <row r="2" spans="1:2" x14ac:dyDescent="0.2">
      <c r="A2" s="5"/>
      <c r="B2" s="5"/>
    </row>
    <row r="3" spans="1:2" x14ac:dyDescent="0.2">
      <c r="A3" s="9" t="s">
        <v>32</v>
      </c>
      <c r="B3" s="5"/>
    </row>
    <row r="4" spans="1:2" x14ac:dyDescent="0.2">
      <c r="A4" s="6">
        <v>1</v>
      </c>
      <c r="B4" s="7">
        <v>90</v>
      </c>
    </row>
    <row r="5" spans="1:2" x14ac:dyDescent="0.2">
      <c r="A5" s="6">
        <v>2</v>
      </c>
      <c r="B5" s="7">
        <v>71</v>
      </c>
    </row>
    <row r="6" spans="1:2" x14ac:dyDescent="0.2">
      <c r="A6" s="6">
        <v>3</v>
      </c>
      <c r="B6" s="7">
        <v>721</v>
      </c>
    </row>
    <row r="7" spans="1:2" x14ac:dyDescent="0.2">
      <c r="A7" s="6">
        <v>4</v>
      </c>
      <c r="B7" s="7">
        <v>342</v>
      </c>
    </row>
    <row r="8" spans="1:2" x14ac:dyDescent="0.2">
      <c r="A8" s="6">
        <v>5</v>
      </c>
      <c r="B8" s="7">
        <v>132</v>
      </c>
    </row>
    <row r="9" spans="1:2" x14ac:dyDescent="0.2">
      <c r="A9" s="6">
        <v>6</v>
      </c>
      <c r="B9" s="7">
        <v>47</v>
      </c>
    </row>
    <row r="10" spans="1:2" x14ac:dyDescent="0.2">
      <c r="A10" s="6">
        <v>7</v>
      </c>
      <c r="B10" s="7">
        <v>78</v>
      </c>
    </row>
    <row r="11" spans="1:2" x14ac:dyDescent="0.2">
      <c r="A11" s="6">
        <v>8</v>
      </c>
      <c r="B11" s="7">
        <v>111</v>
      </c>
    </row>
    <row r="12" spans="1:2" x14ac:dyDescent="0.2">
      <c r="A12" s="6">
        <v>9</v>
      </c>
      <c r="B12" s="7">
        <v>119</v>
      </c>
    </row>
    <row r="13" spans="1:2" x14ac:dyDescent="0.2">
      <c r="A13" s="6">
        <v>10</v>
      </c>
      <c r="B13" s="7">
        <v>6</v>
      </c>
    </row>
    <row r="14" spans="1:2" x14ac:dyDescent="0.2">
      <c r="A14" s="6">
        <v>11</v>
      </c>
      <c r="B14" s="7">
        <v>26</v>
      </c>
    </row>
    <row r="15" spans="1:2" x14ac:dyDescent="0.2">
      <c r="A15" s="6">
        <v>12</v>
      </c>
      <c r="B15" s="7">
        <v>32</v>
      </c>
    </row>
    <row r="16" spans="1:2" x14ac:dyDescent="0.2">
      <c r="A16" s="6" t="s">
        <v>5</v>
      </c>
      <c r="B16" s="7">
        <v>20</v>
      </c>
    </row>
    <row r="17" spans="1:2" x14ac:dyDescent="0.2">
      <c r="A17" s="6" t="s">
        <v>15</v>
      </c>
      <c r="B17" s="7"/>
    </row>
    <row r="18" spans="1:2" x14ac:dyDescent="0.2">
      <c r="A18" s="6" t="s">
        <v>4</v>
      </c>
      <c r="B18" s="7">
        <v>1795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" workbookViewId="0">
      <selection activeCell="H13" sqref="H13"/>
    </sheetView>
  </sheetViews>
  <sheetFormatPr baseColWidth="10" defaultRowHeight="15" x14ac:dyDescent="0.2"/>
  <sheetData>
    <row r="1" spans="1:4" x14ac:dyDescent="0.2">
      <c r="A1" s="5" t="s">
        <v>225</v>
      </c>
      <c r="B1" s="5" t="s">
        <v>226</v>
      </c>
      <c r="C1" t="s">
        <v>227</v>
      </c>
      <c r="D1" t="s">
        <v>228</v>
      </c>
    </row>
    <row r="2" spans="1:4" x14ac:dyDescent="0.2">
      <c r="A2" t="s">
        <v>214</v>
      </c>
      <c r="B2">
        <f>SUM(D2:D5)</f>
        <v>39</v>
      </c>
      <c r="C2" t="s">
        <v>215</v>
      </c>
      <c r="D2">
        <v>10</v>
      </c>
    </row>
    <row r="3" spans="1:4" x14ac:dyDescent="0.2">
      <c r="C3" t="s">
        <v>216</v>
      </c>
      <c r="D3">
        <v>1</v>
      </c>
    </row>
    <row r="4" spans="1:4" x14ac:dyDescent="0.2">
      <c r="C4" t="s">
        <v>217</v>
      </c>
      <c r="D4">
        <v>9</v>
      </c>
    </row>
    <row r="5" spans="1:4" x14ac:dyDescent="0.2">
      <c r="C5" t="s">
        <v>218</v>
      </c>
      <c r="D5">
        <v>19</v>
      </c>
    </row>
    <row r="7" spans="1:4" x14ac:dyDescent="0.2">
      <c r="A7" t="s">
        <v>219</v>
      </c>
      <c r="B7">
        <f>SUM(D7:D9)</f>
        <v>92</v>
      </c>
      <c r="C7" s="6" t="s">
        <v>220</v>
      </c>
      <c r="D7" s="7">
        <v>9</v>
      </c>
    </row>
    <row r="8" spans="1:4" x14ac:dyDescent="0.2">
      <c r="C8" s="6" t="s">
        <v>211</v>
      </c>
      <c r="D8" s="7">
        <v>22</v>
      </c>
    </row>
    <row r="9" spans="1:4" x14ac:dyDescent="0.2">
      <c r="C9" s="6" t="s">
        <v>212</v>
      </c>
      <c r="D9" s="7">
        <v>61</v>
      </c>
    </row>
    <row r="11" spans="1:4" x14ac:dyDescent="0.2">
      <c r="A11" s="6" t="s">
        <v>213</v>
      </c>
      <c r="B11" s="7">
        <v>27</v>
      </c>
    </row>
    <row r="13" spans="1:4" x14ac:dyDescent="0.2">
      <c r="A13" t="s">
        <v>221</v>
      </c>
      <c r="B13">
        <v>5</v>
      </c>
      <c r="C13" s="6"/>
      <c r="D13" s="7"/>
    </row>
    <row r="14" spans="1:4" x14ac:dyDescent="0.2">
      <c r="C14" s="6"/>
      <c r="D14" s="7"/>
    </row>
    <row r="16" spans="1:4" x14ac:dyDescent="0.2">
      <c r="A16" t="s">
        <v>222</v>
      </c>
      <c r="B16">
        <v>1134</v>
      </c>
    </row>
    <row r="18" spans="1:2" x14ac:dyDescent="0.2">
      <c r="A18" s="6"/>
      <c r="B18" s="7"/>
    </row>
    <row r="19" spans="1:2" x14ac:dyDescent="0.2">
      <c r="A19" s="6"/>
      <c r="B19" s="7"/>
    </row>
    <row r="20" spans="1:2" x14ac:dyDescent="0.2">
      <c r="A20" s="6"/>
      <c r="B20" s="7"/>
    </row>
    <row r="21" spans="1:2" x14ac:dyDescent="0.2">
      <c r="A21" s="6"/>
      <c r="B21" s="7"/>
    </row>
    <row r="22" spans="1:2" x14ac:dyDescent="0.2">
      <c r="A22" s="6"/>
      <c r="B22" s="7"/>
    </row>
    <row r="23" spans="1:2" x14ac:dyDescent="0.2">
      <c r="A23" s="6"/>
      <c r="B23" s="7"/>
    </row>
    <row r="24" spans="1:2" x14ac:dyDescent="0.2">
      <c r="A24" s="6"/>
      <c r="B24" s="7"/>
    </row>
    <row r="25" spans="1:2" x14ac:dyDescent="0.2">
      <c r="A25" s="6"/>
      <c r="B25" s="7"/>
    </row>
    <row r="26" spans="1:2" x14ac:dyDescent="0.2">
      <c r="A26" s="6"/>
      <c r="B26" s="7"/>
    </row>
    <row r="27" spans="1:2" x14ac:dyDescent="0.2">
      <c r="A27" s="6"/>
      <c r="B27" s="7"/>
    </row>
    <row r="28" spans="1:2" x14ac:dyDescent="0.2">
      <c r="A28" s="6"/>
      <c r="B28" s="7"/>
    </row>
    <row r="29" spans="1:2" x14ac:dyDescent="0.2">
      <c r="A29" s="6"/>
      <c r="B29" s="7"/>
    </row>
    <row r="30" spans="1:2" x14ac:dyDescent="0.2">
      <c r="A30" s="6"/>
      <c r="B30" s="7"/>
    </row>
    <row r="31" spans="1:2" x14ac:dyDescent="0.2">
      <c r="A31" s="6"/>
      <c r="B31" s="7"/>
    </row>
    <row r="32" spans="1:2" x14ac:dyDescent="0.2">
      <c r="A32" s="6"/>
      <c r="B32" s="7"/>
    </row>
    <row r="33" spans="1:2" x14ac:dyDescent="0.2">
      <c r="A33" s="6"/>
      <c r="B33" s="7"/>
    </row>
    <row r="34" spans="1:2" x14ac:dyDescent="0.2">
      <c r="A34" s="6"/>
      <c r="B34" s="7"/>
    </row>
    <row r="35" spans="1:2" x14ac:dyDescent="0.2">
      <c r="A35" s="6"/>
      <c r="B35" s="7"/>
    </row>
    <row r="36" spans="1:2" x14ac:dyDescent="0.2">
      <c r="A36" s="6"/>
      <c r="B36" s="7"/>
    </row>
    <row r="37" spans="1:2" x14ac:dyDescent="0.2">
      <c r="A37" s="6"/>
      <c r="B37" s="7"/>
    </row>
    <row r="38" spans="1:2" x14ac:dyDescent="0.2">
      <c r="A38" s="6"/>
      <c r="B38" s="7"/>
    </row>
    <row r="39" spans="1:2" x14ac:dyDescent="0.2">
      <c r="A39" s="6"/>
      <c r="B39" s="7"/>
    </row>
    <row r="40" spans="1:2" x14ac:dyDescent="0.2">
      <c r="A40" s="6"/>
      <c r="B40" s="7"/>
    </row>
    <row r="41" spans="1:2" x14ac:dyDescent="0.2">
      <c r="A41" s="5"/>
      <c r="B4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2:L23"/>
  <sheetViews>
    <sheetView topLeftCell="B1" workbookViewId="0">
      <selection activeCell="K34" sqref="K34"/>
    </sheetView>
  </sheetViews>
  <sheetFormatPr baseColWidth="10" defaultRowHeight="15" x14ac:dyDescent="0.2"/>
  <sheetData>
    <row r="2" spans="1:12" x14ac:dyDescent="0.2">
      <c r="A2" s="5" t="s">
        <v>1</v>
      </c>
      <c r="B2" s="6">
        <v>31</v>
      </c>
      <c r="C2" s="6">
        <v>32</v>
      </c>
      <c r="D2" s="6">
        <v>33</v>
      </c>
      <c r="E2" s="15">
        <v>34</v>
      </c>
      <c r="F2" s="15">
        <v>40</v>
      </c>
      <c r="G2" s="6">
        <v>41</v>
      </c>
      <c r="H2" s="15">
        <v>42</v>
      </c>
      <c r="I2" s="6">
        <v>43</v>
      </c>
    </row>
    <row r="3" spans="1:12" x14ac:dyDescent="0.2">
      <c r="A3" s="5">
        <v>0</v>
      </c>
      <c r="B3" s="7"/>
      <c r="C3" s="7"/>
      <c r="D3" s="7"/>
      <c r="E3" s="7"/>
      <c r="F3" s="7"/>
      <c r="G3" s="7"/>
      <c r="H3" s="7"/>
      <c r="I3" s="7"/>
      <c r="J3" t="s">
        <v>44</v>
      </c>
      <c r="K3" t="s">
        <v>45</v>
      </c>
      <c r="L3" t="s">
        <v>46</v>
      </c>
    </row>
    <row r="4" spans="1:12" x14ac:dyDescent="0.2">
      <c r="A4" s="5">
        <v>1</v>
      </c>
      <c r="B4" s="7"/>
      <c r="C4" s="7">
        <v>27</v>
      </c>
      <c r="D4" s="7">
        <v>18</v>
      </c>
      <c r="E4" s="7">
        <v>135</v>
      </c>
      <c r="F4" s="7">
        <v>31</v>
      </c>
      <c r="G4" s="7">
        <v>3</v>
      </c>
      <c r="H4" s="7">
        <v>4</v>
      </c>
      <c r="I4" s="7">
        <v>12</v>
      </c>
      <c r="J4">
        <f>E4+F4+H4</f>
        <v>170</v>
      </c>
      <c r="K4">
        <f>C4+D4+G4+I4</f>
        <v>60</v>
      </c>
      <c r="L4">
        <f>K4/(J4+K4)</f>
        <v>0.2608695652173913</v>
      </c>
    </row>
    <row r="5" spans="1:12" x14ac:dyDescent="0.2">
      <c r="A5" s="5">
        <v>2</v>
      </c>
      <c r="B5" s="7"/>
      <c r="C5" s="7">
        <v>4</v>
      </c>
      <c r="D5" s="7"/>
      <c r="E5" s="7">
        <v>1</v>
      </c>
      <c r="F5" s="7">
        <v>9</v>
      </c>
      <c r="G5" s="7"/>
      <c r="H5" s="7"/>
      <c r="I5" s="7">
        <v>1</v>
      </c>
      <c r="J5">
        <f t="shared" ref="J5:J10" si="0">E5+F5+H5</f>
        <v>10</v>
      </c>
      <c r="K5">
        <f t="shared" ref="K5:K10" si="1">C5+D5+G5+I5</f>
        <v>5</v>
      </c>
      <c r="L5">
        <f t="shared" ref="L5:L10" si="2">K5/(J5+K5)</f>
        <v>0.33333333333333331</v>
      </c>
    </row>
    <row r="6" spans="1:12" x14ac:dyDescent="0.2">
      <c r="A6" s="5">
        <v>3</v>
      </c>
      <c r="B6" s="7">
        <v>2</v>
      </c>
      <c r="C6" s="7">
        <v>35</v>
      </c>
      <c r="D6" s="7">
        <v>17</v>
      </c>
      <c r="E6" s="7">
        <v>195</v>
      </c>
      <c r="F6" s="7">
        <v>115</v>
      </c>
      <c r="G6" s="7">
        <v>23</v>
      </c>
      <c r="H6" s="7">
        <v>16</v>
      </c>
      <c r="I6" s="7">
        <v>37</v>
      </c>
      <c r="J6">
        <f t="shared" si="0"/>
        <v>326</v>
      </c>
      <c r="K6">
        <f t="shared" si="1"/>
        <v>112</v>
      </c>
      <c r="L6">
        <f t="shared" si="2"/>
        <v>0.25570776255707761</v>
      </c>
    </row>
    <row r="7" spans="1:12" x14ac:dyDescent="0.2">
      <c r="A7" s="5">
        <v>4</v>
      </c>
      <c r="B7" s="7">
        <v>8</v>
      </c>
      <c r="C7" s="7">
        <v>30</v>
      </c>
      <c r="D7" s="7">
        <v>13</v>
      </c>
      <c r="E7" s="7">
        <v>11</v>
      </c>
      <c r="F7" s="7">
        <v>9</v>
      </c>
      <c r="G7" s="7"/>
      <c r="H7" s="7"/>
      <c r="I7" s="7">
        <v>3</v>
      </c>
      <c r="J7">
        <f t="shared" si="0"/>
        <v>20</v>
      </c>
      <c r="K7">
        <f t="shared" si="1"/>
        <v>46</v>
      </c>
      <c r="L7">
        <f t="shared" si="2"/>
        <v>0.69696969696969702</v>
      </c>
    </row>
    <row r="8" spans="1:12" x14ac:dyDescent="0.2">
      <c r="A8" s="5">
        <v>5</v>
      </c>
      <c r="B8" s="7">
        <v>9</v>
      </c>
      <c r="C8" s="7">
        <v>38</v>
      </c>
      <c r="D8" s="7">
        <v>9</v>
      </c>
      <c r="E8" s="7">
        <v>10</v>
      </c>
      <c r="F8" s="7">
        <v>56</v>
      </c>
      <c r="G8" s="7">
        <v>1</v>
      </c>
      <c r="H8" s="7">
        <v>1</v>
      </c>
      <c r="I8" s="7">
        <v>6</v>
      </c>
      <c r="J8">
        <f t="shared" si="0"/>
        <v>67</v>
      </c>
      <c r="K8">
        <f t="shared" si="1"/>
        <v>54</v>
      </c>
      <c r="L8">
        <f t="shared" si="2"/>
        <v>0.4462809917355372</v>
      </c>
    </row>
    <row r="9" spans="1:12" x14ac:dyDescent="0.2">
      <c r="A9" s="5">
        <v>6</v>
      </c>
      <c r="B9" s="7">
        <v>10</v>
      </c>
      <c r="C9" s="7">
        <v>57</v>
      </c>
      <c r="D9" s="7">
        <v>10</v>
      </c>
      <c r="E9" s="7">
        <v>17</v>
      </c>
      <c r="F9" s="7">
        <v>40</v>
      </c>
      <c r="G9" s="7">
        <v>1</v>
      </c>
      <c r="H9" s="7">
        <v>1</v>
      </c>
      <c r="I9" s="7">
        <v>5</v>
      </c>
      <c r="J9">
        <f t="shared" si="0"/>
        <v>58</v>
      </c>
      <c r="K9">
        <f t="shared" si="1"/>
        <v>73</v>
      </c>
      <c r="L9">
        <f t="shared" si="2"/>
        <v>0.5572519083969466</v>
      </c>
    </row>
    <row r="10" spans="1:12" x14ac:dyDescent="0.2">
      <c r="A10" s="5">
        <v>7</v>
      </c>
      <c r="B10" s="7"/>
      <c r="C10" s="7"/>
      <c r="D10" s="7"/>
      <c r="E10" s="7">
        <v>11</v>
      </c>
      <c r="F10" s="7">
        <v>12</v>
      </c>
      <c r="G10" s="7"/>
      <c r="H10" s="7"/>
      <c r="I10" s="7">
        <v>3</v>
      </c>
      <c r="J10">
        <f t="shared" si="0"/>
        <v>23</v>
      </c>
      <c r="K10">
        <f t="shared" si="1"/>
        <v>3</v>
      </c>
      <c r="L10">
        <f t="shared" si="2"/>
        <v>0.11538461538461539</v>
      </c>
    </row>
    <row r="11" spans="1:12" x14ac:dyDescent="0.2">
      <c r="A11" s="5" t="s">
        <v>4</v>
      </c>
      <c r="B11" s="7">
        <v>29</v>
      </c>
      <c r="C11" s="7">
        <v>194</v>
      </c>
      <c r="D11" s="7">
        <v>67</v>
      </c>
      <c r="E11" s="7">
        <v>382</v>
      </c>
      <c r="F11" s="7">
        <v>272</v>
      </c>
      <c r="G11" s="7">
        <v>28</v>
      </c>
      <c r="H11" s="7">
        <v>22</v>
      </c>
      <c r="I11" s="7">
        <v>69</v>
      </c>
    </row>
    <row r="16" spans="1:12" x14ac:dyDescent="0.2">
      <c r="A16" s="5"/>
      <c r="B16" t="s">
        <v>44</v>
      </c>
      <c r="C16" t="s">
        <v>45</v>
      </c>
      <c r="D16" t="s">
        <v>46</v>
      </c>
    </row>
    <row r="17" spans="1:4" x14ac:dyDescent="0.2">
      <c r="A17" s="5">
        <v>1</v>
      </c>
      <c r="B17">
        <v>170</v>
      </c>
      <c r="C17">
        <v>60</v>
      </c>
      <c r="D17" s="11">
        <v>0.2608695652173913</v>
      </c>
    </row>
    <row r="18" spans="1:4" x14ac:dyDescent="0.2">
      <c r="A18" s="5">
        <v>2</v>
      </c>
      <c r="B18">
        <v>10</v>
      </c>
      <c r="C18">
        <v>5</v>
      </c>
      <c r="D18" s="11">
        <v>0.33333333333333331</v>
      </c>
    </row>
    <row r="19" spans="1:4" x14ac:dyDescent="0.2">
      <c r="A19" s="5">
        <v>3</v>
      </c>
      <c r="B19">
        <v>326</v>
      </c>
      <c r="C19">
        <v>112</v>
      </c>
      <c r="D19" s="11">
        <v>0.25570776255707761</v>
      </c>
    </row>
    <row r="20" spans="1:4" x14ac:dyDescent="0.2">
      <c r="A20" s="5">
        <v>4</v>
      </c>
      <c r="B20">
        <v>20</v>
      </c>
      <c r="C20">
        <v>46</v>
      </c>
      <c r="D20" s="11">
        <v>0.69696969696969702</v>
      </c>
    </row>
    <row r="21" spans="1:4" x14ac:dyDescent="0.2">
      <c r="A21" s="5">
        <v>5</v>
      </c>
      <c r="B21">
        <v>67</v>
      </c>
      <c r="C21">
        <v>54</v>
      </c>
      <c r="D21" s="11">
        <v>0.4462809917355372</v>
      </c>
    </row>
    <row r="22" spans="1:4" x14ac:dyDescent="0.2">
      <c r="A22" s="5">
        <v>6</v>
      </c>
      <c r="B22">
        <v>58</v>
      </c>
      <c r="C22">
        <v>73</v>
      </c>
      <c r="D22" s="11">
        <v>0.5572519083969466</v>
      </c>
    </row>
    <row r="23" spans="1:4" x14ac:dyDescent="0.2">
      <c r="A23" s="5">
        <v>7</v>
      </c>
      <c r="B23">
        <v>23</v>
      </c>
      <c r="C23">
        <v>3</v>
      </c>
      <c r="D23" s="11">
        <v>0.11538461538461539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H75"/>
  <sheetViews>
    <sheetView topLeftCell="A2" workbookViewId="0">
      <selection activeCell="F16" sqref="F16"/>
    </sheetView>
  </sheetViews>
  <sheetFormatPr baseColWidth="10" defaultRowHeight="15" x14ac:dyDescent="0.2"/>
  <sheetData>
    <row r="1" spans="1:8" x14ac:dyDescent="0.2">
      <c r="A1" s="1" t="s">
        <v>0</v>
      </c>
      <c r="F1" s="8" t="s">
        <v>42</v>
      </c>
      <c r="G1" t="s">
        <v>230</v>
      </c>
      <c r="H1" t="s">
        <v>231</v>
      </c>
    </row>
    <row r="2" spans="1:8" x14ac:dyDescent="0.2">
      <c r="A2" t="s">
        <v>1</v>
      </c>
      <c r="B2" t="s">
        <v>2</v>
      </c>
      <c r="F2" s="13" t="s">
        <v>33</v>
      </c>
      <c r="G2" s="12">
        <v>621</v>
      </c>
      <c r="H2">
        <v>1795</v>
      </c>
    </row>
    <row r="3" spans="1:8" x14ac:dyDescent="0.2">
      <c r="A3">
        <v>0</v>
      </c>
      <c r="B3">
        <v>1080</v>
      </c>
      <c r="F3" s="13" t="s">
        <v>34</v>
      </c>
      <c r="G3" s="12">
        <v>593</v>
      </c>
      <c r="H3">
        <v>1795</v>
      </c>
    </row>
    <row r="4" spans="1:8" x14ac:dyDescent="0.2">
      <c r="A4">
        <v>1</v>
      </c>
      <c r="B4">
        <v>621</v>
      </c>
      <c r="F4" s="13" t="s">
        <v>35</v>
      </c>
      <c r="G4" s="12">
        <v>333</v>
      </c>
      <c r="H4">
        <v>1795</v>
      </c>
    </row>
    <row r="5" spans="1:8" x14ac:dyDescent="0.2">
      <c r="A5" t="s">
        <v>3</v>
      </c>
      <c r="B5">
        <v>94</v>
      </c>
      <c r="F5" s="13" t="s">
        <v>36</v>
      </c>
      <c r="G5" s="12">
        <v>225</v>
      </c>
      <c r="H5">
        <v>1795</v>
      </c>
    </row>
    <row r="6" spans="1:8" x14ac:dyDescent="0.2">
      <c r="A6" t="s">
        <v>4</v>
      </c>
      <c r="B6">
        <v>1795</v>
      </c>
      <c r="F6" s="13" t="s">
        <v>37</v>
      </c>
      <c r="G6" s="12">
        <v>456</v>
      </c>
      <c r="H6">
        <v>1795</v>
      </c>
    </row>
    <row r="7" spans="1:8" x14ac:dyDescent="0.2">
      <c r="F7" s="13" t="s">
        <v>38</v>
      </c>
      <c r="G7" s="12">
        <v>28</v>
      </c>
      <c r="H7">
        <v>1795</v>
      </c>
    </row>
    <row r="8" spans="1:8" x14ac:dyDescent="0.2">
      <c r="F8" s="13" t="s">
        <v>39</v>
      </c>
      <c r="G8" s="12">
        <v>18</v>
      </c>
      <c r="H8">
        <v>1795</v>
      </c>
    </row>
    <row r="9" spans="1:8" x14ac:dyDescent="0.2">
      <c r="A9" s="1" t="s">
        <v>223</v>
      </c>
      <c r="F9" s="13" t="s">
        <v>40</v>
      </c>
      <c r="G9" s="12">
        <v>375</v>
      </c>
      <c r="H9">
        <v>1795</v>
      </c>
    </row>
    <row r="10" spans="1:8" x14ac:dyDescent="0.2">
      <c r="A10">
        <v>0</v>
      </c>
      <c r="B10">
        <v>1108</v>
      </c>
      <c r="F10" s="12" t="s">
        <v>41</v>
      </c>
      <c r="G10" s="12">
        <v>45</v>
      </c>
      <c r="H10">
        <v>1795</v>
      </c>
    </row>
    <row r="11" spans="1:8" x14ac:dyDescent="0.2">
      <c r="A11">
        <v>1</v>
      </c>
      <c r="B11">
        <v>593</v>
      </c>
      <c r="F11" s="13" t="s">
        <v>13</v>
      </c>
      <c r="G11" s="12">
        <v>18</v>
      </c>
      <c r="H11">
        <v>1795</v>
      </c>
    </row>
    <row r="12" spans="1:8" x14ac:dyDescent="0.2">
      <c r="A12" t="s">
        <v>5</v>
      </c>
      <c r="B12">
        <v>94</v>
      </c>
      <c r="F12" s="13" t="s">
        <v>14</v>
      </c>
      <c r="G12" s="12">
        <v>321</v>
      </c>
      <c r="H12">
        <v>1795</v>
      </c>
    </row>
    <row r="13" spans="1:8" x14ac:dyDescent="0.2">
      <c r="A13" t="s">
        <v>4</v>
      </c>
      <c r="B13">
        <v>1795</v>
      </c>
      <c r="F13" s="14" t="s">
        <v>16</v>
      </c>
      <c r="G13" s="12">
        <v>56</v>
      </c>
      <c r="H13">
        <v>1795</v>
      </c>
    </row>
    <row r="16" spans="1:8" x14ac:dyDescent="0.2">
      <c r="A16" s="1" t="s">
        <v>6</v>
      </c>
      <c r="F16" s="8" t="s">
        <v>43</v>
      </c>
    </row>
    <row r="17" spans="1:7" x14ac:dyDescent="0.2">
      <c r="A17" s="2">
        <v>0</v>
      </c>
      <c r="B17" s="3">
        <v>1368</v>
      </c>
      <c r="F17" s="5"/>
      <c r="G17" s="5"/>
    </row>
    <row r="18" spans="1:7" x14ac:dyDescent="0.2">
      <c r="A18" s="2">
        <v>1</v>
      </c>
      <c r="B18" s="3">
        <v>333</v>
      </c>
      <c r="F18" s="5" t="s">
        <v>1</v>
      </c>
      <c r="G18" s="5" t="s">
        <v>2</v>
      </c>
    </row>
    <row r="19" spans="1:7" x14ac:dyDescent="0.2">
      <c r="A19" s="2" t="s">
        <v>5</v>
      </c>
      <c r="B19" s="3">
        <v>94</v>
      </c>
      <c r="F19" s="6">
        <v>0</v>
      </c>
      <c r="G19" s="7">
        <v>453</v>
      </c>
    </row>
    <row r="20" spans="1:7" x14ac:dyDescent="0.2">
      <c r="A20" s="2" t="s">
        <v>4</v>
      </c>
      <c r="B20" s="3">
        <v>1795</v>
      </c>
      <c r="F20" s="6">
        <v>1</v>
      </c>
      <c r="G20" s="7">
        <v>423</v>
      </c>
    </row>
    <row r="21" spans="1:7" x14ac:dyDescent="0.2">
      <c r="F21" s="6">
        <v>2</v>
      </c>
      <c r="G21" s="7">
        <v>311</v>
      </c>
    </row>
    <row r="22" spans="1:7" x14ac:dyDescent="0.2">
      <c r="A22" s="1" t="s">
        <v>7</v>
      </c>
      <c r="F22" s="6">
        <v>3</v>
      </c>
      <c r="G22" s="7">
        <v>247</v>
      </c>
    </row>
    <row r="23" spans="1:7" x14ac:dyDescent="0.2">
      <c r="A23" s="2">
        <v>0</v>
      </c>
      <c r="B23" s="3">
        <v>1476</v>
      </c>
      <c r="F23" s="6">
        <v>4</v>
      </c>
      <c r="G23" s="7">
        <v>142</v>
      </c>
    </row>
    <row r="24" spans="1:7" x14ac:dyDescent="0.2">
      <c r="A24" s="2">
        <v>1</v>
      </c>
      <c r="B24" s="3">
        <v>225</v>
      </c>
      <c r="F24" s="6">
        <v>5</v>
      </c>
      <c r="G24" s="7">
        <v>67</v>
      </c>
    </row>
    <row r="25" spans="1:7" x14ac:dyDescent="0.2">
      <c r="A25" s="2" t="s">
        <v>5</v>
      </c>
      <c r="B25" s="3">
        <v>94</v>
      </c>
      <c r="F25" s="6">
        <v>6</v>
      </c>
      <c r="G25" s="7">
        <v>32</v>
      </c>
    </row>
    <row r="26" spans="1:7" x14ac:dyDescent="0.2">
      <c r="A26" s="2" t="s">
        <v>4</v>
      </c>
      <c r="B26" s="3">
        <v>1795</v>
      </c>
      <c r="F26" s="6">
        <v>7</v>
      </c>
      <c r="G26" s="7">
        <v>19</v>
      </c>
    </row>
    <row r="27" spans="1:7" x14ac:dyDescent="0.2">
      <c r="F27" s="6">
        <v>8</v>
      </c>
      <c r="G27" s="7">
        <v>3</v>
      </c>
    </row>
    <row r="28" spans="1:7" x14ac:dyDescent="0.2">
      <c r="A28" s="1" t="s">
        <v>8</v>
      </c>
      <c r="F28" s="6">
        <v>10</v>
      </c>
      <c r="G28" s="7">
        <v>3</v>
      </c>
    </row>
    <row r="29" spans="1:7" x14ac:dyDescent="0.2">
      <c r="A29" s="2">
        <v>0</v>
      </c>
      <c r="B29" s="3">
        <v>1245</v>
      </c>
      <c r="F29" s="6" t="s">
        <v>5</v>
      </c>
      <c r="G29" s="7">
        <v>95</v>
      </c>
    </row>
    <row r="30" spans="1:7" x14ac:dyDescent="0.2">
      <c r="A30" s="2">
        <v>1</v>
      </c>
      <c r="B30" s="3">
        <v>456</v>
      </c>
      <c r="F30" s="6" t="s">
        <v>4</v>
      </c>
      <c r="G30" s="7">
        <v>1795</v>
      </c>
    </row>
    <row r="31" spans="1:7" x14ac:dyDescent="0.2">
      <c r="A31" s="2" t="s">
        <v>5</v>
      </c>
      <c r="B31" s="3">
        <v>94</v>
      </c>
      <c r="F31" s="2"/>
      <c r="G31" s="3"/>
    </row>
    <row r="32" spans="1:7" x14ac:dyDescent="0.2">
      <c r="A32" s="2" t="s">
        <v>4</v>
      </c>
      <c r="B32" s="3">
        <v>1795</v>
      </c>
    </row>
    <row r="34" spans="1:2" x14ac:dyDescent="0.2">
      <c r="A34" s="1" t="s">
        <v>9</v>
      </c>
    </row>
    <row r="35" spans="1:2" x14ac:dyDescent="0.2">
      <c r="A35" s="2">
        <v>0</v>
      </c>
      <c r="B35" s="3">
        <v>1673</v>
      </c>
    </row>
    <row r="36" spans="1:2" x14ac:dyDescent="0.2">
      <c r="A36" s="2">
        <v>1</v>
      </c>
      <c r="B36" s="3">
        <v>28</v>
      </c>
    </row>
    <row r="37" spans="1:2" x14ac:dyDescent="0.2">
      <c r="A37" s="2" t="s">
        <v>5</v>
      </c>
      <c r="B37" s="3">
        <v>94</v>
      </c>
    </row>
    <row r="38" spans="1:2" x14ac:dyDescent="0.2">
      <c r="A38" s="2" t="s">
        <v>4</v>
      </c>
      <c r="B38" s="3">
        <v>1795</v>
      </c>
    </row>
    <row r="40" spans="1:2" x14ac:dyDescent="0.2">
      <c r="A40" s="1" t="s">
        <v>10</v>
      </c>
    </row>
    <row r="41" spans="1:2" x14ac:dyDescent="0.2">
      <c r="A41" s="2">
        <v>0</v>
      </c>
      <c r="B41" s="3">
        <v>1683</v>
      </c>
    </row>
    <row r="42" spans="1:2" x14ac:dyDescent="0.2">
      <c r="A42" s="2">
        <v>1</v>
      </c>
      <c r="B42" s="3">
        <v>18</v>
      </c>
    </row>
    <row r="43" spans="1:2" x14ac:dyDescent="0.2">
      <c r="A43" s="2" t="s">
        <v>5</v>
      </c>
      <c r="B43" s="3">
        <v>94</v>
      </c>
    </row>
    <row r="44" spans="1:2" x14ac:dyDescent="0.2">
      <c r="A44" s="2" t="s">
        <v>4</v>
      </c>
      <c r="B44" s="3">
        <v>1795</v>
      </c>
    </row>
    <row r="46" spans="1:2" x14ac:dyDescent="0.2">
      <c r="A46" s="1" t="s">
        <v>11</v>
      </c>
    </row>
    <row r="47" spans="1:2" x14ac:dyDescent="0.2">
      <c r="A47" s="2">
        <v>0</v>
      </c>
      <c r="B47" s="3">
        <v>1326</v>
      </c>
    </row>
    <row r="48" spans="1:2" x14ac:dyDescent="0.2">
      <c r="A48" s="2">
        <v>1</v>
      </c>
      <c r="B48" s="3">
        <v>375</v>
      </c>
    </row>
    <row r="49" spans="1:2" x14ac:dyDescent="0.2">
      <c r="A49" s="2" t="s">
        <v>5</v>
      </c>
      <c r="B49" s="3">
        <v>94</v>
      </c>
    </row>
    <row r="50" spans="1:2" x14ac:dyDescent="0.2">
      <c r="A50" s="2" t="s">
        <v>4</v>
      </c>
      <c r="B50" s="3">
        <v>1795</v>
      </c>
    </row>
    <row r="52" spans="1:2" x14ac:dyDescent="0.2">
      <c r="A52" t="s">
        <v>12</v>
      </c>
    </row>
    <row r="53" spans="1:2" x14ac:dyDescent="0.2">
      <c r="A53" s="2">
        <v>0</v>
      </c>
      <c r="B53" s="3">
        <v>1656</v>
      </c>
    </row>
    <row r="54" spans="1:2" x14ac:dyDescent="0.2">
      <c r="A54" s="2">
        <v>1</v>
      </c>
      <c r="B54" s="3">
        <v>45</v>
      </c>
    </row>
    <row r="55" spans="1:2" x14ac:dyDescent="0.2">
      <c r="A55" s="2" t="s">
        <v>5</v>
      </c>
      <c r="B55" s="3">
        <v>94</v>
      </c>
    </row>
    <row r="56" spans="1:2" x14ac:dyDescent="0.2">
      <c r="A56" s="2" t="s">
        <v>4</v>
      </c>
      <c r="B56" s="3">
        <v>1795</v>
      </c>
    </row>
    <row r="58" spans="1:2" x14ac:dyDescent="0.2">
      <c r="A58" s="1" t="s">
        <v>13</v>
      </c>
    </row>
    <row r="59" spans="1:2" x14ac:dyDescent="0.2">
      <c r="A59" s="2">
        <v>0</v>
      </c>
      <c r="B59" s="3">
        <v>1683</v>
      </c>
    </row>
    <row r="60" spans="1:2" x14ac:dyDescent="0.2">
      <c r="A60" s="2">
        <v>1</v>
      </c>
      <c r="B60" s="3">
        <v>18</v>
      </c>
    </row>
    <row r="61" spans="1:2" x14ac:dyDescent="0.2">
      <c r="A61" s="2" t="s">
        <v>5</v>
      </c>
      <c r="B61" s="3">
        <v>94</v>
      </c>
    </row>
    <row r="62" spans="1:2" x14ac:dyDescent="0.2">
      <c r="A62" s="2" t="s">
        <v>4</v>
      </c>
      <c r="B62" s="3">
        <v>1795</v>
      </c>
    </row>
    <row r="64" spans="1:2" x14ac:dyDescent="0.2">
      <c r="A64" s="1" t="s">
        <v>14</v>
      </c>
    </row>
    <row r="65" spans="1:2" x14ac:dyDescent="0.2">
      <c r="A65" s="2">
        <v>0</v>
      </c>
      <c r="B65" s="3">
        <v>1380</v>
      </c>
    </row>
    <row r="66" spans="1:2" x14ac:dyDescent="0.2">
      <c r="A66" s="2">
        <v>1</v>
      </c>
      <c r="B66" s="3">
        <v>321</v>
      </c>
    </row>
    <row r="67" spans="1:2" x14ac:dyDescent="0.2">
      <c r="A67" s="2" t="s">
        <v>5</v>
      </c>
      <c r="B67" s="3">
        <v>94</v>
      </c>
    </row>
    <row r="68" spans="1:2" x14ac:dyDescent="0.2">
      <c r="A68" s="2" t="s">
        <v>15</v>
      </c>
      <c r="B68" s="3"/>
    </row>
    <row r="69" spans="1:2" x14ac:dyDescent="0.2">
      <c r="A69" s="2" t="s">
        <v>4</v>
      </c>
      <c r="B69" s="3">
        <v>1795</v>
      </c>
    </row>
    <row r="71" spans="1:2" x14ac:dyDescent="0.2">
      <c r="A71" s="4" t="s">
        <v>16</v>
      </c>
    </row>
    <row r="72" spans="1:2" x14ac:dyDescent="0.2">
      <c r="A72" s="2">
        <v>0</v>
      </c>
      <c r="B72" s="3">
        <v>1645</v>
      </c>
    </row>
    <row r="73" spans="1:2" x14ac:dyDescent="0.2">
      <c r="A73" s="2">
        <v>1</v>
      </c>
      <c r="B73" s="3">
        <v>56</v>
      </c>
    </row>
    <row r="74" spans="1:2" x14ac:dyDescent="0.2">
      <c r="A74" s="2" t="s">
        <v>5</v>
      </c>
      <c r="B74" s="3">
        <v>94</v>
      </c>
    </row>
    <row r="75" spans="1:2" x14ac:dyDescent="0.2">
      <c r="A75" s="2" t="s">
        <v>4</v>
      </c>
      <c r="B75" s="3">
        <v>1795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 Huma orga per year</vt:lpstr>
      <vt:lpstr>2 HO per state</vt:lpstr>
      <vt:lpstr>5 flux</vt:lpstr>
      <vt:lpstr>7 creation_faith_based_year</vt:lpstr>
      <vt:lpstr>9 faith-based per targeting</vt:lpstr>
      <vt:lpstr>10 HO per type</vt:lpstr>
      <vt:lpstr>13 HO state subtype</vt:lpstr>
      <vt:lpstr>14 % national NGO per region</vt:lpstr>
      <vt:lpstr>16 Huma. orga by sector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Utilisateur de Microsoft Office</cp:lastModifiedBy>
  <dcterms:created xsi:type="dcterms:W3CDTF">2017-11-03T11:57:05Z</dcterms:created>
  <dcterms:modified xsi:type="dcterms:W3CDTF">2017-11-04T16:16:24Z</dcterms:modified>
</cp:coreProperties>
</file>