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8D21DC66-1C48-4409-93DB-907D0CA1097F}" xr6:coauthVersionLast="44" xr6:coauthVersionMax="44" xr10:uidLastSave="{00000000-0000-0000-0000-000000000000}"/>
  <bookViews>
    <workbookView xWindow="-120" yWindow="-120" windowWidth="20730" windowHeight="11160" xr2:uid="{C38A515E-B4B8-44A1-A96D-DEC6280C48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 l="1"/>
  <c r="H11" i="1"/>
  <c r="H10" i="1"/>
  <c r="H9" i="1"/>
  <c r="H8" i="1"/>
  <c r="H7" i="1"/>
  <c r="H6" i="1"/>
  <c r="H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</calcChain>
</file>

<file path=xl/sharedStrings.xml><?xml version="1.0" encoding="utf-8"?>
<sst xmlns="http://schemas.openxmlformats.org/spreadsheetml/2006/main" count="46" uniqueCount="18">
  <si>
    <t>Sl no</t>
  </si>
  <si>
    <t>Branch</t>
  </si>
  <si>
    <t>Items</t>
  </si>
  <si>
    <t>Qty</t>
  </si>
  <si>
    <t>Price</t>
  </si>
  <si>
    <t>IDB</t>
  </si>
  <si>
    <t>Multiplan</t>
  </si>
  <si>
    <t>Motherboard</t>
  </si>
  <si>
    <t>Ram</t>
  </si>
  <si>
    <t>PSU</t>
  </si>
  <si>
    <t>HDD</t>
  </si>
  <si>
    <t>SSD</t>
  </si>
  <si>
    <t>Processor</t>
  </si>
  <si>
    <t>Vcard</t>
  </si>
  <si>
    <t>Keyboard</t>
  </si>
  <si>
    <t>Mouse</t>
  </si>
  <si>
    <t>Monitor</t>
  </si>
  <si>
    <t>Total Items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</si>
</sst>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196D-F41B-4AA5-BE06-87135F66EB2B}">
  <dimension ref="A3:H23"/>
  <sheetViews>
    <sheetView tabSelected="1" topLeftCell="A2" zoomScale="98" zoomScaleNormal="98" workbookViewId="0">
      <selection activeCell="H14" sqref="H14"/>
    </sheetView>
  </sheetViews>
  <sheetFormatPr defaultRowHeight="15" x14ac:dyDescent="0.25"/>
  <cols>
    <col min="2" max="2" width="10" customWidth="1"/>
    <col min="3" max="3" width="12.7109375" bestFit="1" customWidth="1"/>
    <col min="6" max="6" width="15.85546875" customWidth="1"/>
  </cols>
  <sheetData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17</v>
      </c>
    </row>
    <row r="4" spans="1:8" x14ac:dyDescent="0.25">
      <c r="A4">
        <v>1</v>
      </c>
      <c r="B4" t="s">
        <v>5</v>
      </c>
      <c r="C4" t="s">
        <v>7</v>
      </c>
      <c r="D4">
        <v>10</v>
      </c>
      <c r="E4">
        <v>8000</v>
      </c>
      <c r="F4">
        <f>(D4*E4)</f>
        <v>80000</v>
      </c>
    </row>
    <row r="5" spans="1:8" x14ac:dyDescent="0.25">
      <c r="A5">
        <v>2</v>
      </c>
      <c r="B5" t="s">
        <v>5</v>
      </c>
      <c r="C5" t="s">
        <v>8</v>
      </c>
      <c r="D5">
        <v>20</v>
      </c>
      <c r="E5">
        <v>3000</v>
      </c>
      <c r="F5">
        <f t="shared" ref="F5:F23" si="0">(D5*E5)</f>
        <v>60000</v>
      </c>
      <c r="H5">
        <f>SUM(F:F)</f>
        <v>12532741</v>
      </c>
    </row>
    <row r="6" spans="1:8" x14ac:dyDescent="0.25">
      <c r="A6">
        <v>3</v>
      </c>
      <c r="B6" t="s">
        <v>5</v>
      </c>
      <c r="C6" t="s">
        <v>9</v>
      </c>
      <c r="D6">
        <v>5</v>
      </c>
      <c r="E6">
        <v>10000</v>
      </c>
      <c r="F6">
        <f t="shared" si="0"/>
        <v>50000</v>
      </c>
      <c r="H6">
        <f>MIN(D:D)</f>
        <v>2</v>
      </c>
    </row>
    <row r="7" spans="1:8" x14ac:dyDescent="0.25">
      <c r="A7">
        <v>4</v>
      </c>
      <c r="B7" t="s">
        <v>5</v>
      </c>
      <c r="C7" t="s">
        <v>10</v>
      </c>
      <c r="D7">
        <v>10</v>
      </c>
      <c r="E7">
        <v>4500</v>
      </c>
      <c r="F7">
        <f t="shared" si="0"/>
        <v>45000</v>
      </c>
      <c r="H7">
        <f>MAX(D:D)</f>
        <v>30</v>
      </c>
    </row>
    <row r="8" spans="1:8" x14ac:dyDescent="0.25">
      <c r="A8">
        <v>5</v>
      </c>
      <c r="B8" t="s">
        <v>5</v>
      </c>
      <c r="C8" t="s">
        <v>11</v>
      </c>
      <c r="D8">
        <v>15</v>
      </c>
      <c r="E8">
        <v>6500</v>
      </c>
      <c r="F8">
        <f t="shared" si="0"/>
        <v>97500</v>
      </c>
      <c r="H8">
        <f>AVERAGE(D:D)</f>
        <v>15.15</v>
      </c>
    </row>
    <row r="9" spans="1:8" x14ac:dyDescent="0.25">
      <c r="A9">
        <v>6</v>
      </c>
      <c r="B9" t="s">
        <v>5</v>
      </c>
      <c r="C9" t="s">
        <v>12</v>
      </c>
      <c r="D9">
        <v>25</v>
      </c>
      <c r="E9">
        <v>250000</v>
      </c>
      <c r="F9">
        <f t="shared" si="0"/>
        <v>6250000</v>
      </c>
      <c r="H9">
        <f>COUNT(F:F)</f>
        <v>20</v>
      </c>
    </row>
    <row r="10" spans="1:8" x14ac:dyDescent="0.25">
      <c r="A10">
        <v>7</v>
      </c>
      <c r="B10" t="s">
        <v>5</v>
      </c>
      <c r="C10" t="s">
        <v>13</v>
      </c>
      <c r="D10">
        <v>20</v>
      </c>
      <c r="E10">
        <v>150000</v>
      </c>
      <c r="F10">
        <f t="shared" si="0"/>
        <v>3000000</v>
      </c>
      <c r="H10">
        <f>COUNTA(C:C)-1</f>
        <v>20</v>
      </c>
    </row>
    <row r="11" spans="1:8" x14ac:dyDescent="0.25">
      <c r="A11">
        <v>8</v>
      </c>
      <c r="B11" t="s">
        <v>5</v>
      </c>
      <c r="C11" t="s">
        <v>14</v>
      </c>
      <c r="D11">
        <v>25</v>
      </c>
      <c r="E11">
        <v>800</v>
      </c>
      <c r="F11">
        <f t="shared" si="0"/>
        <v>20000</v>
      </c>
      <c r="H11">
        <f>SUMIF(B:B,"IDB",F:F)</f>
        <v>9745000</v>
      </c>
    </row>
    <row r="12" spans="1:8" x14ac:dyDescent="0.25">
      <c r="A12">
        <v>9</v>
      </c>
      <c r="B12" t="s">
        <v>5</v>
      </c>
      <c r="C12" t="s">
        <v>15</v>
      </c>
      <c r="D12">
        <v>25</v>
      </c>
      <c r="E12">
        <v>500</v>
      </c>
      <c r="F12">
        <f t="shared" si="0"/>
        <v>12500</v>
      </c>
      <c r="H12">
        <f>SUMIF(B:B,"Multiplan",F:F)</f>
        <v>2787741</v>
      </c>
    </row>
    <row r="13" spans="1:8" x14ac:dyDescent="0.25">
      <c r="A13">
        <v>10</v>
      </c>
      <c r="B13" t="s">
        <v>5</v>
      </c>
      <c r="C13" t="s">
        <v>16</v>
      </c>
      <c r="D13">
        <v>10</v>
      </c>
      <c r="E13">
        <v>13000</v>
      </c>
      <c r="F13">
        <f t="shared" si="0"/>
        <v>130000</v>
      </c>
      <c r="H13">
        <f>SUMIF(D:D,"&lt;5",F:F)</f>
        <v>140000</v>
      </c>
    </row>
    <row r="14" spans="1:8" x14ac:dyDescent="0.25">
      <c r="A14">
        <v>11</v>
      </c>
      <c r="B14" t="s">
        <v>6</v>
      </c>
      <c r="C14" t="s">
        <v>7</v>
      </c>
      <c r="D14">
        <v>15</v>
      </c>
      <c r="E14">
        <v>8000</v>
      </c>
      <c r="F14">
        <f t="shared" si="0"/>
        <v>120000</v>
      </c>
      <c r="H14">
        <f>SUMIFS(F:F,B:B,"Multiplan",D:D,"&lt;5")</f>
        <v>140000</v>
      </c>
    </row>
    <row r="15" spans="1:8" x14ac:dyDescent="0.25">
      <c r="A15">
        <v>12</v>
      </c>
      <c r="B15" t="s">
        <v>6</v>
      </c>
      <c r="C15" t="s">
        <v>8</v>
      </c>
      <c r="D15">
        <v>5</v>
      </c>
      <c r="E15">
        <v>60000</v>
      </c>
      <c r="F15">
        <f t="shared" si="0"/>
        <v>300000</v>
      </c>
    </row>
    <row r="16" spans="1:8" x14ac:dyDescent="0.25">
      <c r="A16">
        <v>13</v>
      </c>
      <c r="B16" t="s">
        <v>6</v>
      </c>
      <c r="C16" t="s">
        <v>9</v>
      </c>
      <c r="D16">
        <v>6</v>
      </c>
      <c r="E16">
        <v>100000</v>
      </c>
      <c r="F16">
        <f t="shared" si="0"/>
        <v>600000</v>
      </c>
    </row>
    <row r="17" spans="1:6" x14ac:dyDescent="0.25">
      <c r="A17">
        <v>14</v>
      </c>
      <c r="B17" t="s">
        <v>6</v>
      </c>
      <c r="C17" t="s">
        <v>10</v>
      </c>
      <c r="D17">
        <v>12</v>
      </c>
      <c r="E17">
        <v>44444</v>
      </c>
      <c r="F17">
        <f t="shared" si="0"/>
        <v>533328</v>
      </c>
    </row>
    <row r="18" spans="1:6" x14ac:dyDescent="0.25">
      <c r="A18">
        <v>15</v>
      </c>
      <c r="B18" t="s">
        <v>6</v>
      </c>
      <c r="C18" t="s">
        <v>11</v>
      </c>
      <c r="D18">
        <v>13</v>
      </c>
      <c r="E18">
        <v>66666</v>
      </c>
      <c r="F18">
        <f t="shared" si="0"/>
        <v>866658</v>
      </c>
    </row>
    <row r="19" spans="1:6" x14ac:dyDescent="0.25">
      <c r="A19">
        <v>16</v>
      </c>
      <c r="B19" t="s">
        <v>6</v>
      </c>
      <c r="C19" t="s">
        <v>12</v>
      </c>
      <c r="D19">
        <v>20</v>
      </c>
      <c r="E19">
        <v>5555</v>
      </c>
      <c r="F19">
        <f t="shared" si="0"/>
        <v>111100</v>
      </c>
    </row>
    <row r="20" spans="1:6" x14ac:dyDescent="0.25">
      <c r="A20">
        <v>17</v>
      </c>
      <c r="B20" t="s">
        <v>6</v>
      </c>
      <c r="C20" t="s">
        <v>13</v>
      </c>
      <c r="D20">
        <v>5</v>
      </c>
      <c r="E20">
        <v>3333</v>
      </c>
      <c r="F20">
        <f t="shared" si="0"/>
        <v>16665</v>
      </c>
    </row>
    <row r="21" spans="1:6" x14ac:dyDescent="0.25">
      <c r="A21">
        <v>18</v>
      </c>
      <c r="B21" t="s">
        <v>6</v>
      </c>
      <c r="C21" t="s">
        <v>14</v>
      </c>
      <c r="D21">
        <v>30</v>
      </c>
      <c r="E21">
        <v>2222</v>
      </c>
      <c r="F21">
        <f t="shared" si="0"/>
        <v>66660</v>
      </c>
    </row>
    <row r="22" spans="1:6" x14ac:dyDescent="0.25">
      <c r="A22">
        <v>19</v>
      </c>
      <c r="B22" t="s">
        <v>6</v>
      </c>
      <c r="C22" t="s">
        <v>15</v>
      </c>
      <c r="D22">
        <v>30</v>
      </c>
      <c r="E22">
        <v>1111</v>
      </c>
      <c r="F22">
        <f t="shared" si="0"/>
        <v>33330</v>
      </c>
    </row>
    <row r="23" spans="1:6" x14ac:dyDescent="0.25">
      <c r="A23">
        <v>20</v>
      </c>
      <c r="B23" t="s">
        <v>6</v>
      </c>
      <c r="C23" t="s">
        <v>16</v>
      </c>
      <c r="D23">
        <v>2</v>
      </c>
      <c r="E23">
        <v>70000</v>
      </c>
      <c r="F23">
        <f t="shared" si="0"/>
        <v>140000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2019-09-28T12:18:58Z</dcterms:created>
  <dcterms:modified xsi:type="dcterms:W3CDTF">2019-09-28T13:17:20Z</dcterms:modified>
</cp:coreProperties>
</file>