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K11" i="1" s="1"/>
  <c r="L11" i="1" s="1"/>
  <c r="J12" i="1"/>
  <c r="K12" i="1" s="1"/>
  <c r="L12" i="1" s="1"/>
  <c r="J13" i="1"/>
  <c r="K13" i="1"/>
  <c r="L13" i="1" s="1"/>
  <c r="B16" i="1"/>
  <c r="J14" i="1" l="1"/>
  <c r="K14" i="1" s="1"/>
  <c r="L14" i="1" s="1"/>
</calcChain>
</file>

<file path=xl/sharedStrings.xml><?xml version="1.0" encoding="utf-8"?>
<sst xmlns="http://schemas.openxmlformats.org/spreadsheetml/2006/main" count="31" uniqueCount="30">
  <si>
    <t>Fournisseur</t>
  </si>
  <si>
    <t>Nom</t>
  </si>
  <si>
    <t>Adresse</t>
  </si>
  <si>
    <t>Etudiants</t>
  </si>
  <si>
    <t>Promotion</t>
  </si>
  <si>
    <t>DII4</t>
  </si>
  <si>
    <t>Encadrant</t>
  </si>
  <si>
    <t>BARANTN</t>
  </si>
  <si>
    <t>Noms</t>
  </si>
  <si>
    <t>ARTUS</t>
  </si>
  <si>
    <t>MIKIELA</t>
  </si>
  <si>
    <t>Projet</t>
  </si>
  <si>
    <t>Type</t>
  </si>
  <si>
    <t>Electronique</t>
  </si>
  <si>
    <t>Identifiant (titre ou Id)</t>
  </si>
  <si>
    <t>N° nom.</t>
  </si>
  <si>
    <t>Références</t>
  </si>
  <si>
    <t>Devis</t>
  </si>
  <si>
    <t>Désignation produits, prestations</t>
  </si>
  <si>
    <t>N°inventaire</t>
  </si>
  <si>
    <t>Montant unitaire H.T.</t>
  </si>
  <si>
    <t>Quantité</t>
  </si>
  <si>
    <t>Montant H.T.</t>
  </si>
  <si>
    <t>Montant T.V.A.</t>
  </si>
  <si>
    <t>Montant T.T.C.</t>
  </si>
  <si>
    <t>Total de la commande</t>
  </si>
  <si>
    <t xml:space="preserve">Date </t>
  </si>
  <si>
    <t>RS</t>
  </si>
  <si>
    <t xml:space="preserve"> 760-4729</t>
  </si>
  <si>
    <t>RTM-0505S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</si>
</sst>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&quot; €&quot;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164" fontId="0" fillId="2" borderId="14" xfId="0" applyNumberFormat="1" applyFont="1" applyFill="1" applyBorder="1"/>
    <xf numFmtId="164" fontId="0" fillId="2" borderId="14" xfId="0" applyNumberFormat="1" applyFont="1" applyFill="1" applyBorder="1" applyAlignment="1">
      <alignment horizontal="right"/>
    </xf>
    <xf numFmtId="164" fontId="0" fillId="2" borderId="15" xfId="0" applyNumberFormat="1" applyFont="1" applyFill="1" applyBorder="1"/>
    <xf numFmtId="0" fontId="1" fillId="0" borderId="0" xfId="0" applyFont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14.28515625" bestFit="1" customWidth="1"/>
    <col min="2" max="2" width="21.42578125" bestFit="1" customWidth="1"/>
    <col min="3" max="3" width="13.140625" bestFit="1" customWidth="1"/>
    <col min="6" max="6" width="24.28515625" customWidth="1"/>
    <col min="7" max="7" width="15.28515625" bestFit="1" customWidth="1"/>
    <col min="8" max="8" width="11.140625" bestFit="1" customWidth="1"/>
    <col min="9" max="9" width="11.42578125" bestFit="1" customWidth="1"/>
    <col min="10" max="10" width="16.42578125" bestFit="1" customWidth="1"/>
    <col min="11" max="11" width="18.85546875" bestFit="1" customWidth="1"/>
    <col min="12" max="12" width="18.7109375" bestFit="1" customWidth="1"/>
  </cols>
  <sheetData>
    <row r="1" spans="1:12" x14ac:dyDescent="0.25">
      <c r="A1" s="1" t="s">
        <v>0</v>
      </c>
      <c r="B1" s="2" t="s">
        <v>1</v>
      </c>
      <c r="C1" s="3" t="s">
        <v>27</v>
      </c>
      <c r="H1" s="4"/>
    </row>
    <row r="2" spans="1:12" ht="15.75" thickBot="1" x14ac:dyDescent="0.3">
      <c r="A2" s="5"/>
      <c r="B2" s="6" t="s">
        <v>2</v>
      </c>
      <c r="C2" s="7"/>
      <c r="H2" s="4"/>
    </row>
    <row r="3" spans="1:12" ht="15.75" thickBot="1" x14ac:dyDescent="0.3">
      <c r="H3" s="4"/>
    </row>
    <row r="4" spans="1:12" x14ac:dyDescent="0.25">
      <c r="A4" s="1" t="s">
        <v>3</v>
      </c>
      <c r="B4" s="2" t="s">
        <v>4</v>
      </c>
      <c r="C4" s="2" t="s">
        <v>5</v>
      </c>
      <c r="D4" s="3"/>
      <c r="F4" s="1" t="s">
        <v>6</v>
      </c>
      <c r="G4" s="2" t="s">
        <v>1</v>
      </c>
      <c r="H4" s="8" t="s">
        <v>7</v>
      </c>
    </row>
    <row r="5" spans="1:12" ht="15.75" thickBot="1" x14ac:dyDescent="0.3">
      <c r="A5" s="5"/>
      <c r="B5" s="6" t="s">
        <v>8</v>
      </c>
      <c r="C5" s="6" t="s">
        <v>9</v>
      </c>
      <c r="D5" s="7" t="s">
        <v>10</v>
      </c>
      <c r="F5" s="5"/>
      <c r="G5" s="6"/>
      <c r="H5" s="9"/>
    </row>
    <row r="6" spans="1:12" ht="15.75" thickBot="1" x14ac:dyDescent="0.3">
      <c r="H6" s="4"/>
    </row>
    <row r="7" spans="1:12" x14ac:dyDescent="0.25">
      <c r="A7" s="1" t="s">
        <v>11</v>
      </c>
      <c r="B7" s="2" t="s">
        <v>12</v>
      </c>
      <c r="C7" s="2" t="s">
        <v>13</v>
      </c>
      <c r="D7" s="3"/>
      <c r="H7" s="4"/>
    </row>
    <row r="8" spans="1:12" ht="15.75" thickBot="1" x14ac:dyDescent="0.3">
      <c r="A8" s="5"/>
      <c r="B8" s="6" t="s">
        <v>14</v>
      </c>
      <c r="C8" s="6">
        <v>80</v>
      </c>
      <c r="D8" s="7"/>
      <c r="H8" s="4"/>
    </row>
    <row r="9" spans="1:12" ht="15.75" thickBot="1" x14ac:dyDescent="0.3">
      <c r="H9" s="4"/>
    </row>
    <row r="10" spans="1:12" ht="60" x14ac:dyDescent="0.25">
      <c r="A10" s="10" t="s">
        <v>15</v>
      </c>
      <c r="B10" s="11" t="s">
        <v>16</v>
      </c>
      <c r="C10" s="12" t="s">
        <v>17</v>
      </c>
      <c r="D10" s="13" t="s">
        <v>18</v>
      </c>
      <c r="E10" s="13"/>
      <c r="F10" s="13"/>
      <c r="G10" s="12" t="s">
        <v>19</v>
      </c>
      <c r="H10" s="14" t="s">
        <v>20</v>
      </c>
      <c r="I10" s="12" t="s">
        <v>21</v>
      </c>
      <c r="J10" s="12" t="s">
        <v>22</v>
      </c>
      <c r="K10" s="12" t="s">
        <v>23</v>
      </c>
      <c r="L10" s="15" t="s">
        <v>24</v>
      </c>
    </row>
    <row r="11" spans="1:12" ht="26.25" customHeight="1" x14ac:dyDescent="0.25">
      <c r="A11" s="16"/>
      <c r="B11" s="17" t="s">
        <v>28</v>
      </c>
      <c r="C11" s="18"/>
      <c r="D11" s="19" t="s">
        <v>29</v>
      </c>
      <c r="E11" s="19"/>
      <c r="F11" s="19"/>
      <c r="G11" s="20"/>
      <c r="H11" s="21">
        <v>8.9600000000000009</v>
      </c>
      <c r="I11" s="22">
        <v>2</v>
      </c>
      <c r="J11" s="23">
        <f>H11*I11</f>
        <v>17.920000000000002</v>
      </c>
      <c r="K11" s="24">
        <f>0.2*J11</f>
        <v>3.5840000000000005</v>
      </c>
      <c r="L11" s="24">
        <f>K11+J11</f>
        <v>21.504000000000001</v>
      </c>
    </row>
    <row r="12" spans="1:12" ht="25.5" customHeight="1" x14ac:dyDescent="0.25">
      <c r="A12" s="16"/>
      <c r="B12" s="17"/>
      <c r="C12" s="18"/>
      <c r="D12" s="19"/>
      <c r="E12" s="19"/>
      <c r="F12" s="19"/>
      <c r="G12" s="20"/>
      <c r="H12" s="21"/>
      <c r="I12" s="22"/>
      <c r="J12" s="23">
        <f t="shared" ref="J12:J13" si="0">H12*I12</f>
        <v>0</v>
      </c>
      <c r="K12" s="24">
        <f t="shared" ref="K12:K13" si="1">0.2*J12</f>
        <v>0</v>
      </c>
      <c r="L12" s="24">
        <f>K12+J12</f>
        <v>0</v>
      </c>
    </row>
    <row r="13" spans="1:12" ht="24" customHeight="1" x14ac:dyDescent="0.25">
      <c r="A13" s="16"/>
      <c r="B13" s="17"/>
      <c r="C13" s="18"/>
      <c r="D13" s="19"/>
      <c r="E13" s="19"/>
      <c r="F13" s="19"/>
      <c r="G13" s="20"/>
      <c r="H13" s="21"/>
      <c r="I13" s="22"/>
      <c r="J13" s="23">
        <f t="shared" si="0"/>
        <v>0</v>
      </c>
      <c r="K13" s="24">
        <f t="shared" si="1"/>
        <v>0</v>
      </c>
      <c r="L13" s="24">
        <f t="shared" ref="L13" si="2">K13+J13</f>
        <v>0</v>
      </c>
    </row>
    <row r="14" spans="1:12" ht="15.75" thickBot="1" x14ac:dyDescent="0.3">
      <c r="A14" s="25" t="s">
        <v>25</v>
      </c>
      <c r="B14" s="25"/>
      <c r="C14" s="25"/>
      <c r="D14" s="25"/>
      <c r="E14" s="25"/>
      <c r="F14" s="25"/>
      <c r="G14" s="25"/>
      <c r="H14" s="25"/>
      <c r="I14" s="25"/>
      <c r="J14" s="26">
        <f>SUM(J11:J13)</f>
        <v>17.920000000000002</v>
      </c>
      <c r="K14" s="27">
        <f>J14*0.2</f>
        <v>3.5840000000000005</v>
      </c>
      <c r="L14" s="28">
        <f>J14+K14</f>
        <v>21.504000000000001</v>
      </c>
    </row>
    <row r="15" spans="1:12" x14ac:dyDescent="0.25">
      <c r="H15" s="4"/>
    </row>
    <row r="16" spans="1:12" x14ac:dyDescent="0.25">
      <c r="A16" s="29" t="s">
        <v>26</v>
      </c>
      <c r="B16" s="30">
        <f ca="1">TODAY()</f>
        <v>42036</v>
      </c>
      <c r="C16" s="29"/>
      <c r="H16" s="4"/>
      <c r="I16" s="29"/>
    </row>
  </sheetData>
  <mergeCells count="5">
    <mergeCell ref="D10:F10"/>
    <mergeCell ref="D11:F11"/>
    <mergeCell ref="D12:F12"/>
    <mergeCell ref="D13:F13"/>
    <mergeCell ref="A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2015-02-01T15:54:12Z</dcterms:modified>
</cp:coreProperties>
</file>