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Desk\Desktop\Stuff(Документы)\Соревнования\"/>
    </mc:Choice>
  </mc:AlternateContent>
  <xr:revisionPtr revIDLastSave="0" documentId="13_ncr:1_{6AAD8D4B-B556-4C91-AF7E-ADEE494B795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print" sheetId="2" r:id="rId1"/>
    <sheet name="junior" sheetId="1" r:id="rId2"/>
    <sheet name="РЕГ" sheetId="6" r:id="rId3"/>
  </sheets>
  <definedNames>
    <definedName name="_xlnm._FilterDatabase" localSheetId="1" hidden="1">junior!$AD$4:$AD$20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J16" i="1"/>
  <c r="J15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K18" i="2" l="1"/>
  <c r="K25" i="2"/>
  <c r="K26" i="2"/>
  <c r="K4" i="2"/>
  <c r="K5" i="2"/>
  <c r="K19" i="2"/>
  <c r="K22" i="2"/>
  <c r="K13" i="2"/>
  <c r="K23" i="2"/>
  <c r="K9" i="2"/>
  <c r="K16" i="2"/>
  <c r="K24" i="2"/>
  <c r="K12" i="2"/>
  <c r="K20" i="2"/>
  <c r="K27" i="2"/>
  <c r="K29" i="2"/>
  <c r="K11" i="2"/>
  <c r="K6" i="2"/>
  <c r="K10" i="2"/>
  <c r="K17" i="2"/>
  <c r="K15" i="2"/>
  <c r="K7" i="2"/>
  <c r="K8" i="2"/>
  <c r="K21" i="2"/>
  <c r="K28" i="2"/>
  <c r="K14" i="2"/>
  <c r="AQ22" i="1" l="1"/>
  <c r="BA11" i="1"/>
  <c r="BA10" i="1"/>
  <c r="BA9" i="1"/>
  <c r="BA8" i="1"/>
  <c r="BA7" i="1"/>
  <c r="BA6" i="1"/>
  <c r="BA5" i="1"/>
  <c r="BA4" i="1"/>
  <c r="Y22" i="1"/>
  <c r="Y4" i="1"/>
  <c r="Y5" i="1"/>
  <c r="Y12" i="1"/>
  <c r="Y10" i="1"/>
  <c r="Y14" i="1"/>
  <c r="Y15" i="1"/>
  <c r="Y23" i="1"/>
  <c r="Y24" i="1"/>
  <c r="AQ35" i="1" l="1"/>
  <c r="AQ34" i="1"/>
  <c r="AQ33" i="1"/>
  <c r="AQ32" i="1"/>
  <c r="AQ31" i="1"/>
  <c r="AQ30" i="1"/>
  <c r="AQ29" i="1"/>
  <c r="AQ28" i="1"/>
  <c r="AQ27" i="1"/>
  <c r="AQ26" i="1"/>
  <c r="AQ25" i="1"/>
  <c r="AQ11" i="1"/>
  <c r="AQ15" i="1"/>
  <c r="AQ19" i="1"/>
  <c r="AQ17" i="1"/>
  <c r="AQ16" i="1"/>
  <c r="AQ24" i="1"/>
  <c r="AQ23" i="1"/>
  <c r="AQ18" i="1"/>
  <c r="AQ9" i="1"/>
  <c r="AQ12" i="1"/>
  <c r="AQ7" i="1"/>
  <c r="AQ8" i="1"/>
  <c r="AQ21" i="1"/>
  <c r="AQ20" i="1"/>
  <c r="AQ14" i="1"/>
  <c r="AQ13" i="1"/>
  <c r="AQ6" i="1"/>
  <c r="AQ10" i="1"/>
  <c r="AQ5" i="1"/>
  <c r="AQ4" i="1"/>
  <c r="AH31" i="1"/>
  <c r="Y35" i="1"/>
  <c r="AH30" i="1"/>
  <c r="Y34" i="1"/>
  <c r="AH29" i="1"/>
  <c r="Y33" i="1"/>
  <c r="AH28" i="1"/>
  <c r="Y32" i="1"/>
  <c r="AH27" i="1"/>
  <c r="Y31" i="1"/>
  <c r="AH26" i="1"/>
  <c r="Y30" i="1"/>
  <c r="AH25" i="1"/>
  <c r="Y29" i="1"/>
  <c r="AH24" i="1"/>
  <c r="Y28" i="1"/>
  <c r="AH23" i="1"/>
  <c r="Y27" i="1"/>
  <c r="AH22" i="1"/>
  <c r="Y26" i="1"/>
  <c r="AH21" i="1"/>
  <c r="Y25" i="1"/>
  <c r="AH9" i="1"/>
  <c r="Y20" i="1"/>
  <c r="AH16" i="1"/>
  <c r="Y16" i="1"/>
  <c r="AH18" i="1"/>
  <c r="Y18" i="1"/>
  <c r="AH20" i="1"/>
  <c r="Y17" i="1"/>
  <c r="AH19" i="1"/>
  <c r="Y19" i="1"/>
  <c r="AH17" i="1"/>
  <c r="J8" i="1"/>
  <c r="AH12" i="1"/>
  <c r="J6" i="1"/>
  <c r="AH6" i="1"/>
  <c r="J7" i="1"/>
  <c r="AH10" i="1"/>
  <c r="Y21" i="1"/>
  <c r="J12" i="1"/>
  <c r="Y11" i="1"/>
  <c r="J9" i="1"/>
  <c r="AH7" i="1"/>
  <c r="J11" i="1"/>
  <c r="J4" i="1"/>
  <c r="AH13" i="1"/>
  <c r="J5" i="1"/>
  <c r="AH11" i="1"/>
  <c r="J10" i="1"/>
  <c r="AH15" i="1"/>
  <c r="Y8" i="1"/>
  <c r="J13" i="1"/>
  <c r="AH14" i="1"/>
  <c r="Y13" i="1"/>
  <c r="J14" i="1"/>
  <c r="AH4" i="1"/>
  <c r="Y9" i="1"/>
  <c r="J19" i="1"/>
  <c r="AH5" i="1"/>
  <c r="Y7" i="1"/>
  <c r="J17" i="1"/>
  <c r="AH8" i="1"/>
  <c r="Y6" i="1"/>
  <c r="J18" i="1"/>
  <c r="AI35" i="2" l="1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BE21" i="2"/>
  <c r="BE22" i="2"/>
  <c r="BE23" i="2"/>
  <c r="BE24" i="2"/>
  <c r="BE25" i="2"/>
  <c r="BE26" i="2"/>
  <c r="BE27" i="2"/>
  <c r="BE28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BB5" i="2" l="1"/>
  <c r="BB6" i="2"/>
  <c r="BB7" i="2"/>
  <c r="BB8" i="2"/>
  <c r="BB9" i="2"/>
  <c r="BB10" i="2"/>
  <c r="BB11" i="2"/>
  <c r="BB4" i="2"/>
  <c r="AU5" i="2"/>
  <c r="AU6" i="2"/>
  <c r="AU7" i="2"/>
  <c r="AU8" i="2"/>
  <c r="AU9" i="2"/>
  <c r="AU10" i="2"/>
  <c r="AU11" i="2"/>
  <c r="AU13" i="2"/>
  <c r="AU14" i="2"/>
  <c r="AU15" i="2"/>
  <c r="AU16" i="2"/>
  <c r="AU17" i="2"/>
  <c r="AU18" i="2"/>
  <c r="AU19" i="2"/>
  <c r="AU20" i="2"/>
  <c r="AU4" i="2"/>
</calcChain>
</file>

<file path=xl/sharedStrings.xml><?xml version="1.0" encoding="utf-8"?>
<sst xmlns="http://schemas.openxmlformats.org/spreadsheetml/2006/main" count="353" uniqueCount="108">
  <si>
    <t>Имя</t>
  </si>
  <si>
    <t>I ХИТ</t>
  </si>
  <si>
    <t>І группа</t>
  </si>
  <si>
    <t>Итого</t>
  </si>
  <si>
    <t>IІ ХИТ</t>
  </si>
  <si>
    <t>IІІ ХИТ</t>
  </si>
  <si>
    <t>ВСЕГО</t>
  </si>
  <si>
    <t>Финал</t>
  </si>
  <si>
    <t>Итоговая таблица</t>
  </si>
  <si>
    <t>штраф</t>
  </si>
  <si>
    <t>№</t>
  </si>
  <si>
    <t>Квала№1</t>
  </si>
  <si>
    <t>Квала№2</t>
  </si>
  <si>
    <t>Квала№3</t>
  </si>
  <si>
    <t>Всего</t>
  </si>
  <si>
    <t>№карт</t>
  </si>
  <si>
    <t>Полуфинал</t>
  </si>
  <si>
    <t>Гонка</t>
  </si>
  <si>
    <t>Треня 1</t>
  </si>
  <si>
    <t>Треня 2</t>
  </si>
  <si>
    <t>Треня 3</t>
  </si>
  <si>
    <t>Товар</t>
  </si>
  <si>
    <t>IV ХИТ</t>
  </si>
  <si>
    <t>Очки за место</t>
  </si>
  <si>
    <t>Квала№4</t>
  </si>
  <si>
    <t>МЕСТО</t>
  </si>
  <si>
    <t>ІІ группа</t>
  </si>
  <si>
    <t>ІІІ группа</t>
  </si>
  <si>
    <t>ІV группа</t>
  </si>
  <si>
    <t>ИМЯ</t>
  </si>
  <si>
    <t>ФИНАЛ</t>
  </si>
  <si>
    <t>KOPTYEV</t>
  </si>
  <si>
    <t>RUDENKO +5</t>
  </si>
  <si>
    <t>SAVCHUK</t>
  </si>
  <si>
    <t>SHARAPOV +20</t>
  </si>
  <si>
    <t>MARTYNENKO +25</t>
  </si>
  <si>
    <t>OLIFIRENKO +15</t>
  </si>
  <si>
    <t>RUDENKO +20</t>
  </si>
  <si>
    <t>VOLOSHYN +25</t>
  </si>
  <si>
    <t>KOPTYEV +25</t>
  </si>
  <si>
    <t>SEMENEC +25</t>
  </si>
  <si>
    <t>FEDORCHUK A. +0</t>
  </si>
  <si>
    <t>KORDIK +25</t>
  </si>
  <si>
    <t>Карты</t>
  </si>
  <si>
    <t>+кг</t>
  </si>
  <si>
    <t>Карт</t>
  </si>
  <si>
    <t>II ХИТ</t>
  </si>
  <si>
    <t>III ХИТ</t>
  </si>
  <si>
    <t>довес</t>
  </si>
  <si>
    <t>КВАЛА</t>
  </si>
  <si>
    <t>ВРЕМЯ</t>
  </si>
  <si>
    <t>VOLKOV</t>
  </si>
  <si>
    <t>TIAZHKIY</t>
  </si>
  <si>
    <t>VOLOSHYN</t>
  </si>
  <si>
    <t>TOFANOV +15</t>
  </si>
  <si>
    <t>KONDRATENKO +5</t>
  </si>
  <si>
    <t>RUDENKO</t>
  </si>
  <si>
    <t>FEDORCHUK M.</t>
  </si>
  <si>
    <t>FEDORCHUK A.</t>
  </si>
  <si>
    <t>KARLENKO</t>
  </si>
  <si>
    <t>FEDORCHUK B.</t>
  </si>
  <si>
    <t>LUNIN</t>
  </si>
  <si>
    <t>SEMENEC</t>
  </si>
  <si>
    <t>ARHIPOV</t>
  </si>
  <si>
    <t>KONDRATENKO</t>
  </si>
  <si>
    <t>SHARAPOV</t>
  </si>
  <si>
    <t>MARTYNENKO</t>
  </si>
  <si>
    <t>BUCHINSKIY</t>
  </si>
  <si>
    <t>NEKIPELOV</t>
  </si>
  <si>
    <t>DODONOV</t>
  </si>
  <si>
    <t>MARTOLOG</t>
  </si>
  <si>
    <t>KORDIK</t>
  </si>
  <si>
    <t>BRAZHNIKOV</t>
  </si>
  <si>
    <t>OLIFIRENKO</t>
  </si>
  <si>
    <t>KOVALCHUK</t>
  </si>
  <si>
    <t>CHELPAN</t>
  </si>
  <si>
    <t>PROKOPENKO</t>
  </si>
  <si>
    <t>FEDORCHUK M. +0</t>
  </si>
  <si>
    <t>FEDORCHUK B. +15</t>
  </si>
  <si>
    <t>KARLENKO +0</t>
  </si>
  <si>
    <t>SAVCHUK +25</t>
  </si>
  <si>
    <t>LUNIN +10</t>
  </si>
  <si>
    <t>ARHIPOV +5</t>
  </si>
  <si>
    <t>VOLKOV +15</t>
  </si>
  <si>
    <t>BUCHINSKIY +5</t>
  </si>
  <si>
    <t>NEKIPELOV +15</t>
  </si>
  <si>
    <t>MARTOLOG +15</t>
  </si>
  <si>
    <t>TIAZHKIY +25</t>
  </si>
  <si>
    <t>BRAZHNIKOV +15</t>
  </si>
  <si>
    <t>CHELPAN +0</t>
  </si>
  <si>
    <t>PROKOPENKO +0</t>
  </si>
  <si>
    <t>KOVALCHUK +25</t>
  </si>
  <si>
    <t>DODONOV +5</t>
  </si>
  <si>
    <t>KONDRATENKO +25</t>
  </si>
  <si>
    <t>FEDORCHUK B. +0</t>
  </si>
  <si>
    <t>KUSHNIRUK +0</t>
  </si>
  <si>
    <t>VOLOSHYN +0</t>
  </si>
  <si>
    <t>KOPTYEV +0</t>
  </si>
  <si>
    <t>USHAKOV +0</t>
  </si>
  <si>
    <t>VOLKOV +0</t>
  </si>
  <si>
    <t>LITVINOV +10</t>
  </si>
  <si>
    <t>POLYACHENKO +0</t>
  </si>
  <si>
    <t>SATIRIN +0</t>
  </si>
  <si>
    <t>TIAZHKIY +0</t>
  </si>
  <si>
    <t>DODONOV +0</t>
  </si>
  <si>
    <t>GONCHAROV +0</t>
  </si>
  <si>
    <t>TIMIRKHANOV +0</t>
  </si>
  <si>
    <t>00:2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</si>
</sst>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sz val="17"/>
      <color rgb="FF1B9D17"/>
      <name val="Arial"/>
      <family val="2"/>
      <charset val="204"/>
    </font>
    <font>
      <sz val="8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color theme="0" tint="-0.49998474074526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9" fontId="9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7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6" xfId="0" applyFont="1" applyBorder="1" applyAlignment="1">
      <alignment horizontal="center" vertical="center"/>
    </xf>
    <xf numFmtId="0" fontId="6" fillId="0" borderId="0" xfId="0" applyFont="1"/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1" xfId="0" applyBorder="1"/>
    <xf numFmtId="164" fontId="3" fillId="0" borderId="1" xfId="0" applyNumberFormat="1" applyFont="1" applyBorder="1"/>
    <xf numFmtId="0" fontId="1" fillId="0" borderId="5" xfId="0" applyFont="1" applyBorder="1" applyAlignment="1">
      <alignment vertical="center"/>
    </xf>
    <xf numFmtId="0" fontId="0" fillId="4" borderId="0" xfId="0" applyFill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1" fillId="3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9" fontId="0" fillId="0" borderId="0" xfId="2" applyFont="1"/>
    <xf numFmtId="0" fontId="10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/>
    <xf numFmtId="0" fontId="12" fillId="3" borderId="16" xfId="0" applyFont="1" applyFill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3" fillId="0" borderId="1" xfId="3" applyBorder="1"/>
    <xf numFmtId="0" fontId="4" fillId="0" borderId="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4" fillId="0" borderId="4" xfId="0" applyFont="1" applyBorder="1"/>
    <xf numFmtId="0" fontId="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4" fillId="4" borderId="16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" xfId="0" applyFont="1" applyFill="1" applyBorder="1"/>
    <xf numFmtId="0" fontId="6" fillId="0" borderId="1" xfId="0" applyFont="1" applyBorder="1" applyAlignment="1">
      <alignment vertical="center"/>
    </xf>
    <xf numFmtId="0" fontId="16" fillId="0" borderId="1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4" fillId="0" borderId="2" xfId="0" quotePrefix="1" applyFont="1" applyBorder="1" applyAlignment="1">
      <alignment horizontal="center" vertical="center"/>
    </xf>
    <xf numFmtId="0" fontId="17" fillId="0" borderId="1" xfId="0" applyFont="1" applyBorder="1"/>
    <xf numFmtId="0" fontId="17" fillId="0" borderId="6" xfId="0" applyFont="1" applyBorder="1"/>
    <xf numFmtId="0" fontId="4" fillId="4" borderId="1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12" fillId="4" borderId="0" xfId="0" applyFont="1" applyFill="1" applyBorder="1"/>
    <xf numFmtId="0" fontId="12" fillId="4" borderId="0" xfId="0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4" fillId="6" borderId="16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 wrapText="1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14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textRotation="90" wrapText="1"/>
    </xf>
    <xf numFmtId="0" fontId="4" fillId="0" borderId="24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 textRotation="90" wrapText="1"/>
    </xf>
    <xf numFmtId="0" fontId="16" fillId="0" borderId="25" xfId="0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3" fillId="0" borderId="13" xfId="0" applyFont="1" applyBorder="1" applyAlignment="1">
      <alignment vertical="center" textRotation="90" wrapText="1"/>
    </xf>
    <xf numFmtId="0" fontId="3" fillId="0" borderId="14" xfId="0" applyFont="1" applyBorder="1" applyAlignment="1">
      <alignment vertical="center" textRotation="90" wrapText="1"/>
    </xf>
    <xf numFmtId="0" fontId="0" fillId="0" borderId="11" xfId="0" applyFont="1" applyBorder="1"/>
    <xf numFmtId="0" fontId="16" fillId="0" borderId="26" xfId="0" applyFont="1" applyBorder="1" applyAlignment="1">
      <alignment horizontal="center" vertical="center"/>
    </xf>
    <xf numFmtId="0" fontId="0" fillId="0" borderId="1" xfId="0" applyFont="1" applyBorder="1"/>
    <xf numFmtId="0" fontId="4" fillId="0" borderId="16" xfId="0" applyFont="1" applyBorder="1" applyAlignment="1">
      <alignment vertical="center"/>
    </xf>
    <xf numFmtId="164" fontId="1" fillId="0" borderId="16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4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4">
    <cellStyle name="Гиперссылка" xfId="3" builtinId="8"/>
    <cellStyle name="Обычный" xfId="0" builtinId="0"/>
    <cellStyle name="Обычный 3" xfId="1" xr:uid="{00000000-0005-0000-0000-000002000000}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78"/>
  <sheetViews>
    <sheetView zoomScale="85" zoomScaleNormal="85" zoomScaleSheetLayoutView="85" workbookViewId="0">
      <pane xSplit="11" topLeftCell="AJ1" activePane="topRight" state="frozen"/>
      <selection pane="topRight" activeCell="D12" sqref="D12:D13"/>
    </sheetView>
  </sheetViews>
  <sheetFormatPr defaultRowHeight="21" x14ac:dyDescent="0.35"/>
  <cols>
    <col min="1" max="1" width="4.140625" customWidth="1"/>
    <col min="2" max="2" width="1.140625" customWidth="1"/>
    <col min="3" max="3" width="9.7109375" customWidth="1"/>
    <col min="4" max="4" width="26.42578125" customWidth="1"/>
    <col min="5" max="5" width="5.42578125" customWidth="1"/>
    <col min="6" max="6" width="7.5703125" customWidth="1"/>
    <col min="7" max="7" width="8.28515625" customWidth="1"/>
    <col min="8" max="8" width="8.42578125" customWidth="1"/>
    <col min="9" max="9" width="8.7109375" customWidth="1"/>
    <col min="10" max="11" width="8.85546875" customWidth="1"/>
    <col min="12" max="12" width="10.85546875" customWidth="1"/>
    <col min="13" max="13" width="7.85546875" customWidth="1"/>
    <col min="14" max="14" width="6.85546875" customWidth="1"/>
    <col min="15" max="15" width="2.140625" customWidth="1"/>
    <col min="16" max="16" width="27.140625" customWidth="1"/>
    <col min="17" max="17" width="9.140625" style="79"/>
    <col min="18" max="18" width="7.7109375" customWidth="1"/>
    <col min="20" max="20" width="9.7109375" customWidth="1"/>
    <col min="21" max="21" width="7.85546875" customWidth="1"/>
    <col min="22" max="22" width="6.5703125" customWidth="1"/>
    <col min="23" max="23" width="2.140625" customWidth="1"/>
    <col min="24" max="24" width="27.140625" customWidth="1"/>
    <col min="25" max="25" width="9.140625" style="79"/>
    <col min="26" max="26" width="7.7109375" customWidth="1"/>
    <col min="29" max="29" width="7.85546875" customWidth="1"/>
    <col min="30" max="30" width="6.5703125" customWidth="1"/>
    <col min="31" max="31" width="2.140625" customWidth="1"/>
    <col min="32" max="32" width="27.140625" customWidth="1"/>
    <col min="33" max="33" width="9.140625" style="79"/>
    <col min="34" max="34" width="7.7109375" customWidth="1"/>
    <col min="41" max="41" width="7.7109375" customWidth="1"/>
    <col min="42" max="42" width="12" customWidth="1"/>
    <col min="43" max="43" width="4.42578125" customWidth="1"/>
    <col min="44" max="44" width="29.7109375" customWidth="1"/>
    <col min="45" max="45" width="9.28515625" customWidth="1"/>
    <col min="46" max="46" width="10" customWidth="1"/>
    <col min="47" max="47" width="8.140625" customWidth="1"/>
    <col min="48" max="48" width="20.140625" customWidth="1"/>
    <col min="49" max="49" width="12.140625" customWidth="1"/>
    <col min="50" max="50" width="4.5703125" customWidth="1"/>
    <col min="51" max="51" width="23.42578125" customWidth="1"/>
    <col min="52" max="52" width="16.7109375" customWidth="1"/>
    <col min="53" max="53" width="17.85546875" customWidth="1"/>
    <col min="54" max="54" width="13.28515625" customWidth="1"/>
    <col min="55" max="56" width="14.140625" customWidth="1"/>
    <col min="57" max="57" width="14" bestFit="1" customWidth="1"/>
  </cols>
  <sheetData>
    <row r="1" spans="1:54" ht="23.25" x14ac:dyDescent="0.35">
      <c r="D1" s="72" t="s">
        <v>8</v>
      </c>
      <c r="E1" s="72"/>
      <c r="F1" s="72"/>
      <c r="G1" s="72"/>
      <c r="H1" s="72"/>
      <c r="I1" s="72"/>
      <c r="J1" s="72"/>
      <c r="K1" s="72"/>
      <c r="M1" s="1"/>
      <c r="N1" s="142" t="s">
        <v>1</v>
      </c>
      <c r="O1" s="143"/>
      <c r="P1" s="143"/>
      <c r="Q1" s="143"/>
      <c r="R1" s="143"/>
      <c r="S1" s="144"/>
      <c r="U1" s="1"/>
      <c r="V1" s="142" t="s">
        <v>46</v>
      </c>
      <c r="W1" s="143"/>
      <c r="X1" s="143"/>
      <c r="Y1" s="143"/>
      <c r="Z1" s="143"/>
      <c r="AA1" s="144"/>
      <c r="AC1" s="1"/>
      <c r="AD1" s="142" t="s">
        <v>47</v>
      </c>
      <c r="AE1" s="143"/>
      <c r="AF1" s="143"/>
      <c r="AG1" s="143"/>
      <c r="AH1" s="143"/>
      <c r="AI1" s="144"/>
      <c r="AP1" s="145" t="s">
        <v>16</v>
      </c>
      <c r="AQ1" s="145"/>
      <c r="AR1" s="145"/>
      <c r="AS1" s="145"/>
      <c r="AT1" s="145"/>
      <c r="AU1" s="145"/>
      <c r="AW1" s="145" t="s">
        <v>7</v>
      </c>
      <c r="AX1" s="145"/>
      <c r="AY1" s="145"/>
      <c r="AZ1" s="145"/>
      <c r="BA1" s="145"/>
      <c r="BB1" s="145"/>
    </row>
    <row r="2" spans="1:54" ht="10.5" customHeight="1" thickBot="1" x14ac:dyDescent="0.35">
      <c r="M2" s="1"/>
      <c r="N2" s="31"/>
      <c r="O2" s="44"/>
      <c r="P2" s="17"/>
      <c r="Q2" s="31"/>
      <c r="R2" s="85"/>
      <c r="S2" s="85"/>
      <c r="U2" s="1"/>
      <c r="V2" s="31"/>
      <c r="W2" s="44"/>
      <c r="X2" s="17"/>
      <c r="Y2" s="31"/>
      <c r="Z2" s="85"/>
      <c r="AA2" s="85"/>
      <c r="AC2" s="1"/>
      <c r="AD2" s="31"/>
      <c r="AE2" s="44"/>
      <c r="AF2" s="17"/>
      <c r="AG2" s="31"/>
      <c r="AH2" s="85"/>
      <c r="AI2" s="85"/>
      <c r="AP2" s="43"/>
      <c r="AQ2" s="37"/>
      <c r="AR2" s="36"/>
      <c r="AS2" s="43"/>
      <c r="AT2" s="43"/>
      <c r="AU2" s="43"/>
      <c r="AW2" s="28"/>
      <c r="AX2" s="37"/>
      <c r="AY2" s="36"/>
      <c r="AZ2" s="28"/>
      <c r="BA2" s="28"/>
      <c r="BB2" s="28"/>
    </row>
    <row r="3" spans="1:54" ht="36" customHeight="1" thickBot="1" x14ac:dyDescent="0.3">
      <c r="A3" s="73" t="s">
        <v>10</v>
      </c>
      <c r="B3" s="73"/>
      <c r="C3" s="73" t="s">
        <v>43</v>
      </c>
      <c r="D3" s="73" t="s">
        <v>0</v>
      </c>
      <c r="E3" s="86" t="s">
        <v>44</v>
      </c>
      <c r="F3" s="73" t="s">
        <v>1</v>
      </c>
      <c r="G3" s="73" t="s">
        <v>4</v>
      </c>
      <c r="H3" s="73" t="s">
        <v>5</v>
      </c>
      <c r="I3" s="73" t="s">
        <v>22</v>
      </c>
      <c r="J3" s="73" t="s">
        <v>7</v>
      </c>
      <c r="K3" s="73" t="s">
        <v>6</v>
      </c>
      <c r="L3" s="85"/>
      <c r="M3" s="1"/>
      <c r="N3" s="10" t="s">
        <v>45</v>
      </c>
      <c r="O3" s="5"/>
      <c r="P3" s="126" t="s">
        <v>0</v>
      </c>
      <c r="Q3" s="89" t="s">
        <v>23</v>
      </c>
      <c r="R3" s="10" t="s">
        <v>9</v>
      </c>
      <c r="S3" s="13" t="s">
        <v>3</v>
      </c>
      <c r="U3" s="1"/>
      <c r="V3" s="10" t="s">
        <v>45</v>
      </c>
      <c r="W3" s="5"/>
      <c r="X3" s="70" t="s">
        <v>0</v>
      </c>
      <c r="Y3" s="89" t="s">
        <v>23</v>
      </c>
      <c r="Z3" s="89" t="s">
        <v>9</v>
      </c>
      <c r="AA3" s="13" t="s">
        <v>3</v>
      </c>
      <c r="AC3" s="1"/>
      <c r="AD3" s="10" t="s">
        <v>45</v>
      </c>
      <c r="AE3" s="5"/>
      <c r="AF3" s="70" t="s">
        <v>0</v>
      </c>
      <c r="AG3" s="89" t="s">
        <v>23</v>
      </c>
      <c r="AH3" s="89" t="s">
        <v>9</v>
      </c>
      <c r="AI3" s="13" t="s">
        <v>3</v>
      </c>
      <c r="AO3" s="146" t="s">
        <v>2</v>
      </c>
      <c r="AP3" s="47" t="s">
        <v>15</v>
      </c>
      <c r="AQ3" s="38"/>
      <c r="AR3" s="43" t="s">
        <v>0</v>
      </c>
      <c r="AS3" s="22" t="s">
        <v>25</v>
      </c>
      <c r="AT3" s="22" t="s">
        <v>9</v>
      </c>
      <c r="AU3" s="23" t="s">
        <v>3</v>
      </c>
      <c r="AW3" s="10" t="s">
        <v>15</v>
      </c>
      <c r="AX3" s="38"/>
      <c r="AY3" s="28" t="s">
        <v>0</v>
      </c>
      <c r="AZ3" s="22" t="s">
        <v>25</v>
      </c>
      <c r="BA3" s="22" t="s">
        <v>9</v>
      </c>
      <c r="BB3" s="23" t="s">
        <v>3</v>
      </c>
    </row>
    <row r="4" spans="1:54" ht="19.5" customHeight="1" thickBot="1" x14ac:dyDescent="0.4">
      <c r="A4" s="29">
        <v>1</v>
      </c>
      <c r="B4" s="11"/>
      <c r="C4" s="68"/>
      <c r="D4" s="19" t="s">
        <v>59</v>
      </c>
      <c r="E4" s="134">
        <v>0</v>
      </c>
      <c r="F4" s="13">
        <v>10</v>
      </c>
      <c r="G4" s="13">
        <v>10</v>
      </c>
      <c r="H4" s="13">
        <v>11</v>
      </c>
      <c r="I4" s="13">
        <v>8</v>
      </c>
      <c r="J4" s="13">
        <v>10</v>
      </c>
      <c r="K4" s="80">
        <f t="shared" ref="K4:K29" si="0">SUM(F4:J4)</f>
        <v>49</v>
      </c>
      <c r="L4" s="21"/>
      <c r="M4" s="139" t="s">
        <v>2</v>
      </c>
      <c r="N4" s="87">
        <v>1</v>
      </c>
      <c r="O4" s="14"/>
      <c r="P4" s="19" t="s">
        <v>77</v>
      </c>
      <c r="Q4" s="127">
        <v>5</v>
      </c>
      <c r="R4" s="127"/>
      <c r="S4" s="88">
        <f>Q4-R4</f>
        <v>5</v>
      </c>
      <c r="T4" s="21"/>
      <c r="U4" s="139" t="s">
        <v>2</v>
      </c>
      <c r="V4" s="87">
        <v>1</v>
      </c>
      <c r="W4" s="14"/>
      <c r="X4" s="19" t="s">
        <v>91</v>
      </c>
      <c r="Y4" s="127">
        <v>10</v>
      </c>
      <c r="Z4" s="127"/>
      <c r="AA4" s="88">
        <f>Y4-Z4</f>
        <v>10</v>
      </c>
      <c r="AC4" s="139" t="s">
        <v>2</v>
      </c>
      <c r="AD4" s="87">
        <v>1</v>
      </c>
      <c r="AE4" s="14"/>
      <c r="AF4" s="19" t="s">
        <v>78</v>
      </c>
      <c r="AG4" s="127">
        <v>4</v>
      </c>
      <c r="AH4" s="127"/>
      <c r="AI4" s="88">
        <f>AG4-AH4</f>
        <v>4</v>
      </c>
      <c r="AO4" s="147"/>
      <c r="AP4" s="9">
        <v>1</v>
      </c>
      <c r="AQ4" s="39"/>
      <c r="AR4" s="128"/>
      <c r="AS4" s="129"/>
      <c r="AT4" s="130"/>
      <c r="AU4" s="19">
        <f>AS4-AT4</f>
        <v>0</v>
      </c>
      <c r="AW4" s="2">
        <v>1</v>
      </c>
      <c r="AX4" s="39"/>
      <c r="AY4" s="19" t="s">
        <v>36</v>
      </c>
      <c r="AZ4" s="12"/>
      <c r="BA4" s="3"/>
      <c r="BB4" s="19">
        <f>AZ4-BA4</f>
        <v>0</v>
      </c>
    </row>
    <row r="5" spans="1:54" ht="23.25" thickBot="1" x14ac:dyDescent="0.4">
      <c r="A5" s="29">
        <v>2</v>
      </c>
      <c r="B5" s="11"/>
      <c r="C5" s="68"/>
      <c r="D5" s="19" t="s">
        <v>53</v>
      </c>
      <c r="E5" s="134">
        <v>25</v>
      </c>
      <c r="F5" s="13">
        <v>10</v>
      </c>
      <c r="G5" s="13">
        <v>11</v>
      </c>
      <c r="H5" s="13">
        <v>8</v>
      </c>
      <c r="I5" s="13">
        <v>10</v>
      </c>
      <c r="J5" s="13">
        <v>7</v>
      </c>
      <c r="K5" s="80">
        <f t="shared" si="0"/>
        <v>46</v>
      </c>
      <c r="L5" s="21"/>
      <c r="M5" s="140"/>
      <c r="N5" s="49">
        <v>2</v>
      </c>
      <c r="O5" s="6"/>
      <c r="P5" s="19" t="s">
        <v>37</v>
      </c>
      <c r="Q5" s="78">
        <v>6</v>
      </c>
      <c r="R5" s="78"/>
      <c r="S5" s="56">
        <f t="shared" ref="S5:S35" si="1">Q5-R5</f>
        <v>6</v>
      </c>
      <c r="T5" s="21"/>
      <c r="U5" s="140"/>
      <c r="V5" s="49">
        <v>2</v>
      </c>
      <c r="W5" s="6"/>
      <c r="X5" s="19" t="s">
        <v>88</v>
      </c>
      <c r="Y5" s="78">
        <v>5</v>
      </c>
      <c r="Z5" s="132">
        <v>1</v>
      </c>
      <c r="AA5" s="56">
        <f t="shared" ref="AA5:AA35" si="2">Y5-Z5</f>
        <v>4</v>
      </c>
      <c r="AC5" s="140"/>
      <c r="AD5" s="49">
        <v>2</v>
      </c>
      <c r="AE5" s="6"/>
      <c r="AF5" s="19" t="s">
        <v>90</v>
      </c>
      <c r="AG5" s="78">
        <v>3</v>
      </c>
      <c r="AH5" s="78"/>
      <c r="AI5" s="56">
        <f t="shared" ref="AI5:AI35" si="3">AG5-AH5</f>
        <v>3</v>
      </c>
      <c r="AO5" s="147"/>
      <c r="AP5" s="9">
        <v>2</v>
      </c>
      <c r="AQ5" s="39"/>
      <c r="AR5" s="19" t="s">
        <v>39</v>
      </c>
      <c r="AS5" s="129">
        <v>5</v>
      </c>
      <c r="AT5" s="130"/>
      <c r="AU5" s="19">
        <f t="shared" ref="AU5:AU20" si="4">AS5-AT5</f>
        <v>5</v>
      </c>
      <c r="AW5" s="2">
        <v>2</v>
      </c>
      <c r="AX5" s="39"/>
      <c r="AY5" s="19" t="s">
        <v>79</v>
      </c>
      <c r="AZ5" s="12"/>
      <c r="BA5" s="3"/>
      <c r="BB5" s="19">
        <f t="shared" ref="BB5:BB11" si="5">AZ5-BA5</f>
        <v>0</v>
      </c>
    </row>
    <row r="6" spans="1:54" ht="22.5" customHeight="1" thickBot="1" x14ac:dyDescent="0.4">
      <c r="A6" s="29">
        <v>3</v>
      </c>
      <c r="B6" s="11"/>
      <c r="C6" s="68"/>
      <c r="D6" s="19" t="s">
        <v>70</v>
      </c>
      <c r="E6" s="134">
        <v>15</v>
      </c>
      <c r="F6" s="13">
        <v>11</v>
      </c>
      <c r="G6" s="13">
        <v>8</v>
      </c>
      <c r="H6" s="13">
        <v>8</v>
      </c>
      <c r="I6" s="13">
        <v>10</v>
      </c>
      <c r="J6" s="13">
        <v>8</v>
      </c>
      <c r="K6" s="80">
        <f t="shared" si="0"/>
        <v>45</v>
      </c>
      <c r="L6" s="21"/>
      <c r="M6" s="140"/>
      <c r="N6" s="49">
        <v>3</v>
      </c>
      <c r="O6" s="6"/>
      <c r="P6" s="19" t="s">
        <v>87</v>
      </c>
      <c r="Q6" s="78">
        <v>7</v>
      </c>
      <c r="R6" s="78"/>
      <c r="S6" s="56">
        <f t="shared" si="1"/>
        <v>7</v>
      </c>
      <c r="T6" s="21"/>
      <c r="U6" s="140"/>
      <c r="V6" s="49">
        <v>3</v>
      </c>
      <c r="W6" s="6"/>
      <c r="X6" s="19" t="s">
        <v>92</v>
      </c>
      <c r="Y6" s="78">
        <v>4</v>
      </c>
      <c r="Z6" s="78"/>
      <c r="AA6" s="56">
        <f t="shared" si="2"/>
        <v>4</v>
      </c>
      <c r="AC6" s="140"/>
      <c r="AD6" s="49">
        <v>3</v>
      </c>
      <c r="AE6" s="6"/>
      <c r="AF6" s="19" t="s">
        <v>81</v>
      </c>
      <c r="AG6" s="78">
        <v>5</v>
      </c>
      <c r="AH6" s="78"/>
      <c r="AI6" s="56">
        <f t="shared" si="3"/>
        <v>5</v>
      </c>
      <c r="AO6" s="147"/>
      <c r="AP6" s="9">
        <v>3</v>
      </c>
      <c r="AQ6" s="39"/>
      <c r="AR6" s="19" t="s">
        <v>91</v>
      </c>
      <c r="AS6" s="129">
        <v>6</v>
      </c>
      <c r="AT6" s="130"/>
      <c r="AU6" s="19">
        <f t="shared" si="4"/>
        <v>6</v>
      </c>
      <c r="AW6" s="2">
        <v>3</v>
      </c>
      <c r="AX6" s="39"/>
      <c r="AY6" s="7"/>
      <c r="AZ6" s="12"/>
      <c r="BA6" s="3"/>
      <c r="BB6" s="19">
        <f t="shared" si="5"/>
        <v>0</v>
      </c>
    </row>
    <row r="7" spans="1:54" ht="23.25" thickBot="1" x14ac:dyDescent="0.4">
      <c r="A7" s="29">
        <v>4</v>
      </c>
      <c r="B7" s="11"/>
      <c r="C7" s="68"/>
      <c r="D7" s="19" t="s">
        <v>73</v>
      </c>
      <c r="E7" s="134">
        <v>15</v>
      </c>
      <c r="F7" s="13">
        <v>10</v>
      </c>
      <c r="G7" s="13">
        <v>10</v>
      </c>
      <c r="H7" s="13">
        <v>10</v>
      </c>
      <c r="I7" s="13">
        <v>6</v>
      </c>
      <c r="J7" s="13">
        <v>4</v>
      </c>
      <c r="K7" s="80">
        <f t="shared" si="0"/>
        <v>40</v>
      </c>
      <c r="L7" s="21"/>
      <c r="M7" s="140"/>
      <c r="N7" s="49">
        <v>4</v>
      </c>
      <c r="O7" s="6"/>
      <c r="P7" s="19" t="s">
        <v>79</v>
      </c>
      <c r="Q7" s="78">
        <v>10</v>
      </c>
      <c r="R7" s="78"/>
      <c r="S7" s="56">
        <f t="shared" si="1"/>
        <v>10</v>
      </c>
      <c r="T7" s="21"/>
      <c r="U7" s="140"/>
      <c r="V7" s="49">
        <v>4</v>
      </c>
      <c r="W7" s="6"/>
      <c r="X7" s="19" t="s">
        <v>77</v>
      </c>
      <c r="Y7" s="78">
        <v>7</v>
      </c>
      <c r="Z7" s="78"/>
      <c r="AA7" s="56">
        <f t="shared" si="2"/>
        <v>7</v>
      </c>
      <c r="AC7" s="140"/>
      <c r="AD7" s="49">
        <v>4</v>
      </c>
      <c r="AE7" s="6"/>
      <c r="AF7" s="19" t="s">
        <v>79</v>
      </c>
      <c r="AG7" s="82">
        <v>11</v>
      </c>
      <c r="AH7" s="78"/>
      <c r="AI7" s="56">
        <f t="shared" si="3"/>
        <v>11</v>
      </c>
      <c r="AO7" s="147"/>
      <c r="AP7" s="9">
        <v>4</v>
      </c>
      <c r="AQ7" s="40"/>
      <c r="AR7" s="19" t="s">
        <v>38</v>
      </c>
      <c r="AS7" s="129">
        <v>10</v>
      </c>
      <c r="AT7" s="130"/>
      <c r="AU7" s="19">
        <f t="shared" si="4"/>
        <v>10</v>
      </c>
      <c r="AW7" s="2">
        <v>4</v>
      </c>
      <c r="AX7" s="40"/>
      <c r="AY7" s="19" t="s">
        <v>91</v>
      </c>
      <c r="AZ7" s="12"/>
      <c r="BA7" s="3"/>
      <c r="BB7" s="19">
        <f t="shared" si="5"/>
        <v>0</v>
      </c>
    </row>
    <row r="8" spans="1:54" ht="23.25" thickBot="1" x14ac:dyDescent="0.4">
      <c r="A8" s="29">
        <v>5</v>
      </c>
      <c r="B8" s="11"/>
      <c r="C8" s="68"/>
      <c r="D8" s="19" t="s">
        <v>64</v>
      </c>
      <c r="E8" s="134">
        <v>25</v>
      </c>
      <c r="F8" s="13">
        <v>8</v>
      </c>
      <c r="G8" s="13">
        <v>8</v>
      </c>
      <c r="H8" s="13">
        <v>10</v>
      </c>
      <c r="I8" s="13">
        <v>5</v>
      </c>
      <c r="J8" s="137">
        <v>7</v>
      </c>
      <c r="K8" s="80">
        <f t="shared" si="0"/>
        <v>38</v>
      </c>
      <c r="L8" s="21"/>
      <c r="M8" s="140"/>
      <c r="N8" s="49">
        <v>5</v>
      </c>
      <c r="O8" s="6"/>
      <c r="P8" s="19" t="s">
        <v>40</v>
      </c>
      <c r="Q8" s="78">
        <v>8</v>
      </c>
      <c r="R8" s="78"/>
      <c r="S8" s="56">
        <f t="shared" si="1"/>
        <v>8</v>
      </c>
      <c r="T8" s="21"/>
      <c r="U8" s="140"/>
      <c r="V8" s="49">
        <v>5</v>
      </c>
      <c r="W8" s="6"/>
      <c r="X8" s="19" t="s">
        <v>87</v>
      </c>
      <c r="Y8" s="78">
        <v>8</v>
      </c>
      <c r="Z8" s="78"/>
      <c r="AA8" s="56">
        <f t="shared" si="2"/>
        <v>8</v>
      </c>
      <c r="AC8" s="140"/>
      <c r="AD8" s="49">
        <v>5</v>
      </c>
      <c r="AE8" s="6"/>
      <c r="AF8" s="19" t="s">
        <v>34</v>
      </c>
      <c r="AG8" s="78">
        <v>6</v>
      </c>
      <c r="AH8" s="78"/>
      <c r="AI8" s="56">
        <f t="shared" si="3"/>
        <v>6</v>
      </c>
      <c r="AO8" s="147"/>
      <c r="AP8" s="9">
        <v>5</v>
      </c>
      <c r="AQ8" s="39"/>
      <c r="AR8" s="19" t="s">
        <v>37</v>
      </c>
      <c r="AS8" s="129">
        <v>7</v>
      </c>
      <c r="AT8" s="130"/>
      <c r="AU8" s="19">
        <f t="shared" si="4"/>
        <v>7</v>
      </c>
      <c r="AW8" s="2">
        <v>5</v>
      </c>
      <c r="AX8" s="39"/>
      <c r="AY8" s="19" t="s">
        <v>87</v>
      </c>
      <c r="AZ8" s="12"/>
      <c r="BA8" s="3"/>
      <c r="BB8" s="19">
        <f t="shared" si="5"/>
        <v>0</v>
      </c>
    </row>
    <row r="9" spans="1:54" ht="23.25" thickBot="1" x14ac:dyDescent="0.4">
      <c r="A9" s="29">
        <v>6</v>
      </c>
      <c r="B9" s="11"/>
      <c r="C9" s="68"/>
      <c r="D9" s="19" t="s">
        <v>74</v>
      </c>
      <c r="E9" s="134">
        <v>25</v>
      </c>
      <c r="F9" s="13">
        <v>8</v>
      </c>
      <c r="G9" s="13">
        <v>10</v>
      </c>
      <c r="H9" s="13">
        <v>8</v>
      </c>
      <c r="I9" s="13">
        <v>6</v>
      </c>
      <c r="J9" s="13">
        <v>5</v>
      </c>
      <c r="K9" s="80">
        <f t="shared" si="0"/>
        <v>37</v>
      </c>
      <c r="L9" s="21"/>
      <c r="M9" s="140"/>
      <c r="N9" s="49">
        <v>6</v>
      </c>
      <c r="O9" s="6"/>
      <c r="P9" s="19" t="s">
        <v>35</v>
      </c>
      <c r="Q9" s="78">
        <v>4</v>
      </c>
      <c r="R9" s="78"/>
      <c r="S9" s="56">
        <f t="shared" si="1"/>
        <v>4</v>
      </c>
      <c r="T9" s="21"/>
      <c r="U9" s="140"/>
      <c r="V9" s="49">
        <v>6</v>
      </c>
      <c r="W9" s="6"/>
      <c r="X9" s="19" t="s">
        <v>42</v>
      </c>
      <c r="Y9" s="78">
        <v>6</v>
      </c>
      <c r="Z9" s="78"/>
      <c r="AA9" s="56">
        <f t="shared" si="2"/>
        <v>6</v>
      </c>
      <c r="AC9" s="140"/>
      <c r="AD9" s="49">
        <v>6</v>
      </c>
      <c r="AE9" s="6"/>
      <c r="AF9" s="96"/>
      <c r="AG9" s="78"/>
      <c r="AH9" s="78"/>
      <c r="AI9" s="56">
        <f t="shared" si="3"/>
        <v>0</v>
      </c>
      <c r="AO9" s="147"/>
      <c r="AP9" s="9">
        <v>6</v>
      </c>
      <c r="AQ9" s="40"/>
      <c r="AR9" s="19" t="s">
        <v>79</v>
      </c>
      <c r="AS9" s="129">
        <v>8</v>
      </c>
      <c r="AT9" s="130"/>
      <c r="AU9" s="19">
        <f t="shared" si="4"/>
        <v>8</v>
      </c>
      <c r="AW9" s="2">
        <v>6</v>
      </c>
      <c r="AX9" s="40"/>
      <c r="AY9" s="19" t="s">
        <v>38</v>
      </c>
      <c r="AZ9" s="12"/>
      <c r="BA9" s="3"/>
      <c r="BB9" s="19">
        <f t="shared" si="5"/>
        <v>0</v>
      </c>
    </row>
    <row r="10" spans="1:54" ht="23.25" thickBot="1" x14ac:dyDescent="0.4">
      <c r="A10" s="29">
        <v>7</v>
      </c>
      <c r="B10" s="11"/>
      <c r="C10" s="68"/>
      <c r="D10" s="19" t="s">
        <v>52</v>
      </c>
      <c r="E10" s="134">
        <v>25</v>
      </c>
      <c r="F10" s="13">
        <v>7</v>
      </c>
      <c r="G10" s="13">
        <v>8</v>
      </c>
      <c r="H10" s="13">
        <v>7</v>
      </c>
      <c r="I10" s="13">
        <v>9</v>
      </c>
      <c r="J10" s="13">
        <v>3</v>
      </c>
      <c r="K10" s="80">
        <f t="shared" si="0"/>
        <v>34</v>
      </c>
      <c r="L10" s="21"/>
      <c r="M10" s="140"/>
      <c r="N10" s="49">
        <v>7</v>
      </c>
      <c r="O10" s="6"/>
      <c r="P10" s="96"/>
      <c r="Q10" s="78"/>
      <c r="R10" s="78"/>
      <c r="S10" s="56">
        <f t="shared" si="1"/>
        <v>0</v>
      </c>
      <c r="T10" s="21"/>
      <c r="U10" s="140"/>
      <c r="V10" s="49">
        <v>7</v>
      </c>
      <c r="W10" s="6"/>
      <c r="X10" s="96"/>
      <c r="Y10" s="78"/>
      <c r="Z10" s="78"/>
      <c r="AA10" s="56">
        <f t="shared" si="2"/>
        <v>0</v>
      </c>
      <c r="AC10" s="140"/>
      <c r="AD10" s="49">
        <v>7</v>
      </c>
      <c r="AE10" s="6"/>
      <c r="AF10" s="19" t="s">
        <v>80</v>
      </c>
      <c r="AG10" s="78">
        <v>7</v>
      </c>
      <c r="AH10" s="78"/>
      <c r="AI10" s="56">
        <f t="shared" si="3"/>
        <v>7</v>
      </c>
      <c r="AO10" s="147"/>
      <c r="AP10" s="9">
        <v>7</v>
      </c>
      <c r="AQ10" s="41"/>
      <c r="AR10" s="19" t="s">
        <v>40</v>
      </c>
      <c r="AS10" s="129">
        <v>4</v>
      </c>
      <c r="AT10" s="130"/>
      <c r="AU10" s="19">
        <f t="shared" si="4"/>
        <v>4</v>
      </c>
      <c r="AW10" s="2">
        <v>7</v>
      </c>
      <c r="AX10" s="41"/>
      <c r="AY10" s="19" t="s">
        <v>93</v>
      </c>
      <c r="AZ10" s="12"/>
      <c r="BA10" s="3"/>
      <c r="BB10" s="19">
        <f t="shared" si="5"/>
        <v>0</v>
      </c>
    </row>
    <row r="11" spans="1:54" ht="22.5" customHeight="1" thickBot="1" x14ac:dyDescent="0.4">
      <c r="A11" s="29">
        <v>8</v>
      </c>
      <c r="B11" s="11"/>
      <c r="C11" s="68"/>
      <c r="D11" s="19" t="s">
        <v>31</v>
      </c>
      <c r="E11" s="134">
        <v>25</v>
      </c>
      <c r="F11" s="13">
        <v>8</v>
      </c>
      <c r="G11" s="13">
        <v>7</v>
      </c>
      <c r="H11" s="13">
        <v>10</v>
      </c>
      <c r="I11" s="13">
        <v>5</v>
      </c>
      <c r="J11" s="13">
        <v>0</v>
      </c>
      <c r="K11" s="80">
        <f t="shared" si="0"/>
        <v>30</v>
      </c>
      <c r="L11" s="21"/>
      <c r="M11" s="141"/>
      <c r="N11" s="50">
        <v>8</v>
      </c>
      <c r="O11" s="33"/>
      <c r="P11" s="19" t="s">
        <v>81</v>
      </c>
      <c r="Q11" s="94">
        <v>3</v>
      </c>
      <c r="R11" s="94"/>
      <c r="S11" s="56">
        <f t="shared" si="1"/>
        <v>3</v>
      </c>
      <c r="T11" s="21"/>
      <c r="U11" s="141"/>
      <c r="V11" s="50">
        <v>8</v>
      </c>
      <c r="W11" s="33"/>
      <c r="X11" s="19" t="s">
        <v>82</v>
      </c>
      <c r="Y11" s="94">
        <v>3</v>
      </c>
      <c r="Z11" s="94"/>
      <c r="AA11" s="56">
        <f t="shared" si="2"/>
        <v>3</v>
      </c>
      <c r="AC11" s="141"/>
      <c r="AD11" s="50">
        <v>8</v>
      </c>
      <c r="AE11" s="33"/>
      <c r="AF11" s="19" t="s">
        <v>38</v>
      </c>
      <c r="AG11" s="94">
        <v>8</v>
      </c>
      <c r="AH11" s="94"/>
      <c r="AI11" s="56">
        <f t="shared" si="3"/>
        <v>8</v>
      </c>
      <c r="AO11" s="147"/>
      <c r="AP11" s="9">
        <v>8</v>
      </c>
      <c r="AQ11" s="41"/>
      <c r="AR11" s="19" t="s">
        <v>88</v>
      </c>
      <c r="AS11" s="129">
        <v>3</v>
      </c>
      <c r="AT11" s="130"/>
      <c r="AU11" s="19">
        <f t="shared" si="4"/>
        <v>3</v>
      </c>
      <c r="AW11" s="2">
        <v>8</v>
      </c>
      <c r="AX11" s="41"/>
      <c r="AY11" s="19" t="s">
        <v>86</v>
      </c>
      <c r="AZ11" s="12"/>
      <c r="BA11" s="3"/>
      <c r="BB11" s="19">
        <f t="shared" si="5"/>
        <v>0</v>
      </c>
    </row>
    <row r="12" spans="1:54" ht="22.5" customHeight="1" thickBot="1" x14ac:dyDescent="0.4">
      <c r="A12" s="29">
        <v>9</v>
      </c>
      <c r="B12" s="11"/>
      <c r="C12" s="68"/>
      <c r="D12" s="19" t="s">
        <v>51</v>
      </c>
      <c r="E12" s="134">
        <v>15</v>
      </c>
      <c r="F12" s="13">
        <v>7</v>
      </c>
      <c r="G12" s="13">
        <v>7</v>
      </c>
      <c r="H12" s="13">
        <v>5</v>
      </c>
      <c r="I12" s="13">
        <v>7</v>
      </c>
      <c r="J12" s="13">
        <v>0</v>
      </c>
      <c r="K12" s="80">
        <f t="shared" si="0"/>
        <v>26</v>
      </c>
      <c r="L12" s="21"/>
      <c r="M12" s="139" t="s">
        <v>26</v>
      </c>
      <c r="N12" s="48">
        <v>1</v>
      </c>
      <c r="O12" s="32"/>
      <c r="P12" s="19" t="s">
        <v>39</v>
      </c>
      <c r="Q12" s="95">
        <v>8</v>
      </c>
      <c r="R12" s="95"/>
      <c r="S12" s="56">
        <f t="shared" si="1"/>
        <v>8</v>
      </c>
      <c r="T12" s="21"/>
      <c r="U12" s="139" t="s">
        <v>26</v>
      </c>
      <c r="V12" s="48">
        <v>1</v>
      </c>
      <c r="W12" s="32"/>
      <c r="X12" s="19" t="s">
        <v>34</v>
      </c>
      <c r="Y12" s="95">
        <v>5</v>
      </c>
      <c r="Z12" s="95"/>
      <c r="AA12" s="56">
        <f t="shared" si="2"/>
        <v>5</v>
      </c>
      <c r="AC12" s="139" t="s">
        <v>26</v>
      </c>
      <c r="AD12" s="48">
        <v>1</v>
      </c>
      <c r="AE12" s="32"/>
      <c r="AF12" s="19" t="s">
        <v>86</v>
      </c>
      <c r="AG12" s="95">
        <v>8</v>
      </c>
      <c r="AH12" s="95"/>
      <c r="AI12" s="56">
        <f t="shared" si="3"/>
        <v>8</v>
      </c>
      <c r="AO12" s="146" t="s">
        <v>26</v>
      </c>
      <c r="AP12" s="47" t="s">
        <v>15</v>
      </c>
      <c r="AQ12" s="38"/>
      <c r="AR12" s="43" t="s">
        <v>0</v>
      </c>
      <c r="AS12" s="22" t="s">
        <v>25</v>
      </c>
      <c r="AT12" s="22" t="s">
        <v>9</v>
      </c>
      <c r="AU12" s="19"/>
    </row>
    <row r="13" spans="1:54" ht="23.25" thickBot="1" x14ac:dyDescent="0.4">
      <c r="A13" s="29">
        <v>10</v>
      </c>
      <c r="B13" s="11"/>
      <c r="C13" s="68"/>
      <c r="D13" s="19" t="s">
        <v>62</v>
      </c>
      <c r="E13" s="134">
        <v>25</v>
      </c>
      <c r="F13" s="13">
        <v>8</v>
      </c>
      <c r="G13" s="13">
        <v>6</v>
      </c>
      <c r="H13" s="13">
        <v>6</v>
      </c>
      <c r="I13" s="13">
        <v>4</v>
      </c>
      <c r="J13" s="13">
        <v>0</v>
      </c>
      <c r="K13" s="80">
        <f t="shared" si="0"/>
        <v>24</v>
      </c>
      <c r="L13" s="21"/>
      <c r="M13" s="140"/>
      <c r="N13" s="49">
        <v>2</v>
      </c>
      <c r="O13" s="6"/>
      <c r="P13" s="19" t="s">
        <v>92</v>
      </c>
      <c r="Q13" s="78">
        <v>3</v>
      </c>
      <c r="R13" s="78"/>
      <c r="S13" s="56">
        <f t="shared" si="1"/>
        <v>3</v>
      </c>
      <c r="T13" s="21"/>
      <c r="U13" s="140"/>
      <c r="V13" s="49">
        <v>2</v>
      </c>
      <c r="W13" s="6"/>
      <c r="X13" s="19" t="s">
        <v>78</v>
      </c>
      <c r="Y13" s="78">
        <v>3</v>
      </c>
      <c r="Z13" s="78"/>
      <c r="AA13" s="56">
        <f t="shared" si="2"/>
        <v>3</v>
      </c>
      <c r="AC13" s="140"/>
      <c r="AD13" s="49">
        <v>2</v>
      </c>
      <c r="AE13" s="6"/>
      <c r="AF13" s="19" t="s">
        <v>83</v>
      </c>
      <c r="AG13" s="78">
        <v>5</v>
      </c>
      <c r="AH13" s="78"/>
      <c r="AI13" s="56">
        <f t="shared" si="3"/>
        <v>5</v>
      </c>
      <c r="AO13" s="147"/>
      <c r="AP13" s="9">
        <v>1</v>
      </c>
      <c r="AQ13" s="39"/>
      <c r="AR13" s="19" t="s">
        <v>42</v>
      </c>
      <c r="AS13" s="129">
        <v>3</v>
      </c>
      <c r="AT13" s="130"/>
      <c r="AU13" s="19">
        <f t="shared" si="4"/>
        <v>3</v>
      </c>
    </row>
    <row r="14" spans="1:54" ht="23.25" thickBot="1" x14ac:dyDescent="0.4">
      <c r="A14" s="29">
        <v>11</v>
      </c>
      <c r="B14" s="11"/>
      <c r="C14" s="68"/>
      <c r="D14" s="19" t="s">
        <v>56</v>
      </c>
      <c r="E14" s="134">
        <v>20</v>
      </c>
      <c r="F14" s="13">
        <v>6</v>
      </c>
      <c r="G14" s="13">
        <v>4</v>
      </c>
      <c r="H14" s="13">
        <v>7</v>
      </c>
      <c r="I14" s="118">
        <v>7</v>
      </c>
      <c r="J14" s="118">
        <v>0</v>
      </c>
      <c r="K14" s="80">
        <f t="shared" si="0"/>
        <v>24</v>
      </c>
      <c r="L14" s="21"/>
      <c r="M14" s="140"/>
      <c r="N14" s="49">
        <v>3</v>
      </c>
      <c r="O14" s="6"/>
      <c r="P14" s="19" t="s">
        <v>42</v>
      </c>
      <c r="Q14" s="78">
        <v>7</v>
      </c>
      <c r="R14" s="132">
        <v>2</v>
      </c>
      <c r="S14" s="56">
        <f t="shared" si="1"/>
        <v>5</v>
      </c>
      <c r="T14" s="21"/>
      <c r="U14" s="140"/>
      <c r="V14" s="49">
        <v>3</v>
      </c>
      <c r="W14" s="6"/>
      <c r="X14" s="19" t="s">
        <v>83</v>
      </c>
      <c r="Y14" s="78">
        <v>7</v>
      </c>
      <c r="Z14" s="78"/>
      <c r="AA14" s="56">
        <f t="shared" si="2"/>
        <v>7</v>
      </c>
      <c r="AC14" s="140"/>
      <c r="AD14" s="49">
        <v>3</v>
      </c>
      <c r="AE14" s="6"/>
      <c r="AF14" s="19" t="s">
        <v>36</v>
      </c>
      <c r="AG14" s="78">
        <v>10</v>
      </c>
      <c r="AH14" s="78"/>
      <c r="AI14" s="56">
        <f t="shared" si="3"/>
        <v>10</v>
      </c>
      <c r="AO14" s="147"/>
      <c r="AP14" s="9">
        <v>2</v>
      </c>
      <c r="AQ14" s="39"/>
      <c r="AR14" s="19" t="s">
        <v>34</v>
      </c>
      <c r="AS14" s="129">
        <v>4</v>
      </c>
      <c r="AT14" s="130"/>
      <c r="AU14" s="19">
        <f t="shared" si="4"/>
        <v>4</v>
      </c>
      <c r="AV14" s="7"/>
    </row>
    <row r="15" spans="1:54" ht="23.25" customHeight="1" thickBot="1" x14ac:dyDescent="0.4">
      <c r="A15" s="29">
        <v>12</v>
      </c>
      <c r="B15" s="11"/>
      <c r="C15" s="68"/>
      <c r="D15" s="19" t="s">
        <v>65</v>
      </c>
      <c r="E15" s="135">
        <v>20</v>
      </c>
      <c r="F15" s="118">
        <v>7</v>
      </c>
      <c r="G15" s="118">
        <v>5</v>
      </c>
      <c r="H15" s="118">
        <v>6</v>
      </c>
      <c r="I15" s="13">
        <v>4</v>
      </c>
      <c r="J15" s="13">
        <v>0</v>
      </c>
      <c r="K15" s="80">
        <f t="shared" si="0"/>
        <v>22</v>
      </c>
      <c r="L15" s="21"/>
      <c r="M15" s="140"/>
      <c r="N15" s="49">
        <v>4</v>
      </c>
      <c r="O15" s="6"/>
      <c r="P15" s="96"/>
      <c r="Q15" s="78"/>
      <c r="R15" s="78"/>
      <c r="S15" s="56">
        <f t="shared" si="1"/>
        <v>0</v>
      </c>
      <c r="T15" s="21"/>
      <c r="U15" s="140"/>
      <c r="V15" s="49">
        <v>4</v>
      </c>
      <c r="W15" s="6"/>
      <c r="X15" s="96"/>
      <c r="Y15" s="78"/>
      <c r="Z15" s="78"/>
      <c r="AA15" s="56">
        <f t="shared" si="2"/>
        <v>0</v>
      </c>
      <c r="AC15" s="140"/>
      <c r="AD15" s="49">
        <v>4</v>
      </c>
      <c r="AE15" s="6"/>
      <c r="AF15" s="96"/>
      <c r="AG15" s="78"/>
      <c r="AH15" s="78"/>
      <c r="AI15" s="56">
        <f t="shared" si="3"/>
        <v>0</v>
      </c>
      <c r="AO15" s="147"/>
      <c r="AP15" s="9">
        <v>3</v>
      </c>
      <c r="AQ15" s="39"/>
      <c r="AR15" s="128"/>
      <c r="AS15" s="129"/>
      <c r="AT15" s="130"/>
      <c r="AU15" s="19">
        <f t="shared" si="4"/>
        <v>0</v>
      </c>
    </row>
    <row r="16" spans="1:54" ht="23.25" thickBot="1" x14ac:dyDescent="0.4">
      <c r="A16" s="29">
        <v>13</v>
      </c>
      <c r="B16" s="11"/>
      <c r="C16" s="68"/>
      <c r="D16" s="19" t="s">
        <v>72</v>
      </c>
      <c r="E16" s="134">
        <v>15</v>
      </c>
      <c r="F16" s="13">
        <v>6</v>
      </c>
      <c r="G16" s="13">
        <v>4</v>
      </c>
      <c r="H16" s="13">
        <v>8</v>
      </c>
      <c r="I16" s="13">
        <v>3</v>
      </c>
      <c r="J16" s="13">
        <v>0</v>
      </c>
      <c r="K16" s="80">
        <f t="shared" si="0"/>
        <v>21</v>
      </c>
      <c r="L16" s="21"/>
      <c r="M16" s="140"/>
      <c r="N16" s="49">
        <v>5</v>
      </c>
      <c r="O16" s="6"/>
      <c r="P16" s="19" t="s">
        <v>88</v>
      </c>
      <c r="Q16" s="78">
        <v>6</v>
      </c>
      <c r="R16" s="78"/>
      <c r="S16" s="56">
        <f t="shared" si="1"/>
        <v>6</v>
      </c>
      <c r="T16" s="21"/>
      <c r="U16" s="140"/>
      <c r="V16" s="49">
        <v>5</v>
      </c>
      <c r="W16" s="6"/>
      <c r="X16" s="19" t="s">
        <v>36</v>
      </c>
      <c r="Y16" s="78">
        <v>10</v>
      </c>
      <c r="Z16" s="78"/>
      <c r="AA16" s="56">
        <f t="shared" si="2"/>
        <v>10</v>
      </c>
      <c r="AC16" s="140"/>
      <c r="AD16" s="49">
        <v>5</v>
      </c>
      <c r="AE16" s="6"/>
      <c r="AF16" s="19" t="s">
        <v>41</v>
      </c>
      <c r="AG16" s="78">
        <v>4</v>
      </c>
      <c r="AH16" s="132">
        <v>5</v>
      </c>
      <c r="AI16" s="56">
        <f t="shared" si="3"/>
        <v>-1</v>
      </c>
      <c r="AO16" s="147"/>
      <c r="AP16" s="9">
        <v>4</v>
      </c>
      <c r="AQ16" s="40"/>
      <c r="AR16" s="19" t="s">
        <v>87</v>
      </c>
      <c r="AS16" s="136">
        <v>9</v>
      </c>
      <c r="AT16" s="130"/>
      <c r="AU16" s="19">
        <f t="shared" si="4"/>
        <v>9</v>
      </c>
    </row>
    <row r="17" spans="1:57" ht="23.25" thickBot="1" x14ac:dyDescent="0.4">
      <c r="A17" s="29">
        <v>14</v>
      </c>
      <c r="B17" s="11"/>
      <c r="C17" s="68"/>
      <c r="D17" s="19" t="s">
        <v>71</v>
      </c>
      <c r="E17" s="134">
        <v>25</v>
      </c>
      <c r="F17" s="13">
        <v>5</v>
      </c>
      <c r="G17" s="13">
        <v>6</v>
      </c>
      <c r="H17" s="13">
        <v>6</v>
      </c>
      <c r="I17" s="13">
        <v>3</v>
      </c>
      <c r="J17" s="13">
        <v>0</v>
      </c>
      <c r="K17" s="80">
        <f t="shared" si="0"/>
        <v>20</v>
      </c>
      <c r="L17" s="21"/>
      <c r="M17" s="140"/>
      <c r="N17" s="49">
        <v>6</v>
      </c>
      <c r="O17" s="6"/>
      <c r="P17" s="19" t="s">
        <v>85</v>
      </c>
      <c r="Q17" s="78">
        <v>5</v>
      </c>
      <c r="R17" s="132">
        <v>2</v>
      </c>
      <c r="S17" s="56">
        <f t="shared" si="1"/>
        <v>3</v>
      </c>
      <c r="T17" s="21"/>
      <c r="U17" s="140"/>
      <c r="V17" s="49">
        <v>6</v>
      </c>
      <c r="W17" s="6"/>
      <c r="X17" s="19" t="s">
        <v>80</v>
      </c>
      <c r="Y17" s="78">
        <v>6</v>
      </c>
      <c r="Z17" s="78"/>
      <c r="AA17" s="56">
        <f t="shared" si="2"/>
        <v>6</v>
      </c>
      <c r="AC17" s="140"/>
      <c r="AD17" s="49">
        <v>6</v>
      </c>
      <c r="AE17" s="6"/>
      <c r="AF17" s="19" t="s">
        <v>92</v>
      </c>
      <c r="AG17" s="78">
        <v>3</v>
      </c>
      <c r="AH17" s="78"/>
      <c r="AI17" s="56">
        <f t="shared" si="3"/>
        <v>3</v>
      </c>
      <c r="AO17" s="147"/>
      <c r="AP17" s="9">
        <v>5</v>
      </c>
      <c r="AQ17" s="39"/>
      <c r="AR17" s="19" t="s">
        <v>86</v>
      </c>
      <c r="AS17" s="129">
        <v>10</v>
      </c>
      <c r="AT17" s="130"/>
      <c r="AU17" s="19">
        <f t="shared" si="4"/>
        <v>10</v>
      </c>
    </row>
    <row r="18" spans="1:57" ht="22.5" customHeight="1" thickBot="1" x14ac:dyDescent="0.4">
      <c r="A18" s="29">
        <v>15</v>
      </c>
      <c r="B18" s="11"/>
      <c r="C18" s="68"/>
      <c r="D18" s="19" t="s">
        <v>57</v>
      </c>
      <c r="E18" s="135">
        <v>0</v>
      </c>
      <c r="F18" s="118">
        <v>5</v>
      </c>
      <c r="G18" s="118">
        <v>7</v>
      </c>
      <c r="H18" s="118">
        <v>4</v>
      </c>
      <c r="I18" s="118">
        <v>0</v>
      </c>
      <c r="J18" s="118">
        <v>0</v>
      </c>
      <c r="K18" s="80">
        <f t="shared" si="0"/>
        <v>16</v>
      </c>
      <c r="L18" s="21"/>
      <c r="M18" s="140"/>
      <c r="N18" s="49">
        <v>7</v>
      </c>
      <c r="O18" s="6"/>
      <c r="P18" s="19" t="s">
        <v>36</v>
      </c>
      <c r="Q18" s="78">
        <v>10</v>
      </c>
      <c r="R18" s="78"/>
      <c r="S18" s="56">
        <f t="shared" si="1"/>
        <v>10</v>
      </c>
      <c r="T18" s="21"/>
      <c r="U18" s="140"/>
      <c r="V18" s="49">
        <v>7</v>
      </c>
      <c r="W18" s="6"/>
      <c r="X18" s="19" t="s">
        <v>89</v>
      </c>
      <c r="Y18" s="78">
        <v>8</v>
      </c>
      <c r="Z18" s="78"/>
      <c r="AA18" s="56">
        <f t="shared" si="2"/>
        <v>8</v>
      </c>
      <c r="AC18" s="140"/>
      <c r="AD18" s="49">
        <v>7</v>
      </c>
      <c r="AE18" s="6"/>
      <c r="AF18" s="19" t="s">
        <v>87</v>
      </c>
      <c r="AG18" s="78">
        <v>7</v>
      </c>
      <c r="AH18" s="78"/>
      <c r="AI18" s="56">
        <f t="shared" si="3"/>
        <v>7</v>
      </c>
      <c r="AO18" s="147"/>
      <c r="AP18" s="9">
        <v>6</v>
      </c>
      <c r="AQ18" s="40"/>
      <c r="AR18" s="19" t="s">
        <v>36</v>
      </c>
      <c r="AS18" s="129">
        <v>6</v>
      </c>
      <c r="AT18" s="130"/>
      <c r="AU18" s="19">
        <f t="shared" si="4"/>
        <v>6</v>
      </c>
    </row>
    <row r="19" spans="1:57" ht="23.25" customHeight="1" thickBot="1" x14ac:dyDescent="0.4">
      <c r="A19" s="29">
        <v>16</v>
      </c>
      <c r="B19" s="11"/>
      <c r="C19" s="68"/>
      <c r="D19" s="19" t="s">
        <v>33</v>
      </c>
      <c r="E19" s="134">
        <v>25</v>
      </c>
      <c r="F19" s="13">
        <v>3</v>
      </c>
      <c r="G19" s="13">
        <v>6</v>
      </c>
      <c r="H19" s="13">
        <v>7</v>
      </c>
      <c r="I19" s="13">
        <v>0</v>
      </c>
      <c r="J19" s="13">
        <v>0</v>
      </c>
      <c r="K19" s="80">
        <f t="shared" si="0"/>
        <v>16</v>
      </c>
      <c r="L19" s="21"/>
      <c r="M19" s="141"/>
      <c r="N19" s="50">
        <v>8</v>
      </c>
      <c r="O19" s="33"/>
      <c r="P19" s="19" t="s">
        <v>89</v>
      </c>
      <c r="Q19" s="94">
        <v>4</v>
      </c>
      <c r="R19" s="131">
        <v>2</v>
      </c>
      <c r="S19" s="56">
        <f t="shared" si="1"/>
        <v>2</v>
      </c>
      <c r="T19" s="21"/>
      <c r="U19" s="141"/>
      <c r="V19" s="50">
        <v>8</v>
      </c>
      <c r="W19" s="33"/>
      <c r="X19" s="19" t="s">
        <v>90</v>
      </c>
      <c r="Y19" s="94">
        <v>4</v>
      </c>
      <c r="Z19" s="94"/>
      <c r="AA19" s="56">
        <f t="shared" si="2"/>
        <v>4</v>
      </c>
      <c r="AC19" s="141"/>
      <c r="AD19" s="50">
        <v>8</v>
      </c>
      <c r="AE19" s="33"/>
      <c r="AF19" s="19" t="s">
        <v>42</v>
      </c>
      <c r="AG19" s="94">
        <v>6</v>
      </c>
      <c r="AH19" s="94"/>
      <c r="AI19" s="56">
        <f t="shared" si="3"/>
        <v>6</v>
      </c>
      <c r="AO19" s="147"/>
      <c r="AP19" s="9">
        <v>7</v>
      </c>
      <c r="AQ19" s="41"/>
      <c r="AR19" s="19" t="s">
        <v>83</v>
      </c>
      <c r="AS19" s="129">
        <v>7</v>
      </c>
      <c r="AT19" s="130"/>
      <c r="AU19" s="19">
        <f t="shared" si="4"/>
        <v>7</v>
      </c>
    </row>
    <row r="20" spans="1:57" ht="22.5" customHeight="1" thickBot="1" x14ac:dyDescent="0.4">
      <c r="A20" s="29">
        <v>17</v>
      </c>
      <c r="B20" s="11"/>
      <c r="C20" s="68"/>
      <c r="D20" s="19" t="s">
        <v>67</v>
      </c>
      <c r="E20" s="134">
        <v>5</v>
      </c>
      <c r="F20" s="13">
        <v>6</v>
      </c>
      <c r="G20" s="13">
        <v>5</v>
      </c>
      <c r="H20" s="13">
        <v>5</v>
      </c>
      <c r="I20" s="13">
        <v>0</v>
      </c>
      <c r="J20" s="13">
        <v>0</v>
      </c>
      <c r="K20" s="80">
        <f t="shared" si="0"/>
        <v>16</v>
      </c>
      <c r="L20" s="21"/>
      <c r="M20" s="139" t="s">
        <v>27</v>
      </c>
      <c r="N20" s="48">
        <v>1</v>
      </c>
      <c r="O20" s="32"/>
      <c r="P20" s="19" t="s">
        <v>80</v>
      </c>
      <c r="Q20" s="95">
        <v>5</v>
      </c>
      <c r="R20" s="133">
        <v>2</v>
      </c>
      <c r="S20" s="56">
        <f t="shared" si="1"/>
        <v>3</v>
      </c>
      <c r="T20" s="21"/>
      <c r="U20" s="139" t="s">
        <v>27</v>
      </c>
      <c r="V20" s="48">
        <v>1</v>
      </c>
      <c r="W20" s="32"/>
      <c r="X20" s="96"/>
      <c r="Y20" s="95"/>
      <c r="Z20" s="95"/>
      <c r="AA20" s="56">
        <f t="shared" si="2"/>
        <v>0</v>
      </c>
      <c r="AC20" s="139" t="s">
        <v>27</v>
      </c>
      <c r="AD20" s="48">
        <v>1</v>
      </c>
      <c r="AE20" s="32"/>
      <c r="AF20" s="96"/>
      <c r="AG20" s="95"/>
      <c r="AH20" s="95"/>
      <c r="AI20" s="56">
        <f t="shared" si="3"/>
        <v>0</v>
      </c>
      <c r="AO20" s="148"/>
      <c r="AP20" s="9">
        <v>8</v>
      </c>
      <c r="AQ20" s="41"/>
      <c r="AR20" s="19" t="s">
        <v>93</v>
      </c>
      <c r="AS20" s="129">
        <v>5</v>
      </c>
      <c r="AT20" s="130"/>
      <c r="AU20" s="19">
        <f t="shared" si="4"/>
        <v>5</v>
      </c>
      <c r="AZ20" s="2" t="s">
        <v>0</v>
      </c>
      <c r="BA20" s="2" t="s">
        <v>11</v>
      </c>
      <c r="BB20" s="2" t="s">
        <v>12</v>
      </c>
      <c r="BC20" s="2" t="s">
        <v>13</v>
      </c>
      <c r="BD20" s="2" t="s">
        <v>24</v>
      </c>
      <c r="BE20" s="2" t="s">
        <v>14</v>
      </c>
    </row>
    <row r="21" spans="1:57" ht="23.25" thickBot="1" x14ac:dyDescent="0.4">
      <c r="A21" s="29">
        <v>18</v>
      </c>
      <c r="B21" s="11"/>
      <c r="C21" s="68"/>
      <c r="D21" s="19" t="s">
        <v>75</v>
      </c>
      <c r="E21" s="134">
        <v>0</v>
      </c>
      <c r="F21" s="13">
        <v>2</v>
      </c>
      <c r="G21" s="13">
        <v>8</v>
      </c>
      <c r="H21" s="13">
        <v>6</v>
      </c>
      <c r="I21" s="13">
        <v>0</v>
      </c>
      <c r="J21" s="13">
        <v>0</v>
      </c>
      <c r="K21" s="80">
        <f t="shared" si="0"/>
        <v>16</v>
      </c>
      <c r="L21" s="21"/>
      <c r="M21" s="140"/>
      <c r="N21" s="49">
        <v>2</v>
      </c>
      <c r="O21" s="6"/>
      <c r="P21" s="19" t="s">
        <v>93</v>
      </c>
      <c r="Q21" s="78">
        <v>8</v>
      </c>
      <c r="R21" s="78"/>
      <c r="S21" s="56">
        <f t="shared" si="1"/>
        <v>8</v>
      </c>
      <c r="T21" s="21"/>
      <c r="U21" s="140"/>
      <c r="V21" s="49">
        <v>2</v>
      </c>
      <c r="W21" s="6"/>
      <c r="X21" s="19" t="s">
        <v>84</v>
      </c>
      <c r="Y21" s="78">
        <v>5</v>
      </c>
      <c r="Z21" s="78"/>
      <c r="AA21" s="56">
        <f t="shared" si="2"/>
        <v>5</v>
      </c>
      <c r="AC21" s="140"/>
      <c r="AD21" s="49">
        <v>2</v>
      </c>
      <c r="AE21" s="6"/>
      <c r="AF21" s="19" t="s">
        <v>35</v>
      </c>
      <c r="AG21" s="78">
        <v>5</v>
      </c>
      <c r="AH21" s="78"/>
      <c r="AI21" s="56">
        <f t="shared" si="3"/>
        <v>5</v>
      </c>
      <c r="AZ21" s="19" t="s">
        <v>59</v>
      </c>
      <c r="BA21" s="4">
        <v>2.6725694444444448E-4</v>
      </c>
      <c r="BB21" s="4">
        <v>2.6832175925925927E-4</v>
      </c>
      <c r="BC21" s="4">
        <v>2.6484953703703702E-4</v>
      </c>
      <c r="BD21" s="4">
        <v>2.6976851851851852E-4</v>
      </c>
      <c r="BE21" s="25">
        <f t="shared" ref="BE21:BE28" si="6">BA21+BB21+BC21+BD21</f>
        <v>1.0701967592592592E-3</v>
      </c>
    </row>
    <row r="22" spans="1:57" ht="23.25" thickBot="1" x14ac:dyDescent="0.4">
      <c r="A22" s="29">
        <v>19</v>
      </c>
      <c r="B22" s="11"/>
      <c r="C22" s="68"/>
      <c r="D22" s="19" t="s">
        <v>61</v>
      </c>
      <c r="E22" s="134">
        <v>10</v>
      </c>
      <c r="F22" s="13">
        <v>3</v>
      </c>
      <c r="G22" s="13">
        <v>7</v>
      </c>
      <c r="H22" s="13">
        <v>5</v>
      </c>
      <c r="I22" s="13">
        <v>0</v>
      </c>
      <c r="J22" s="13">
        <v>0</v>
      </c>
      <c r="K22" s="80">
        <f t="shared" si="0"/>
        <v>15</v>
      </c>
      <c r="L22" s="21"/>
      <c r="M22" s="140"/>
      <c r="N22" s="49">
        <v>3</v>
      </c>
      <c r="O22" s="6"/>
      <c r="P22" s="19" t="s">
        <v>38</v>
      </c>
      <c r="Q22" s="78">
        <v>10</v>
      </c>
      <c r="R22" s="78"/>
      <c r="S22" s="56">
        <f t="shared" si="1"/>
        <v>10</v>
      </c>
      <c r="T22" s="21"/>
      <c r="U22" s="140"/>
      <c r="V22" s="49">
        <v>3</v>
      </c>
      <c r="W22" s="6"/>
      <c r="X22" s="19" t="s">
        <v>39</v>
      </c>
      <c r="Y22" s="78">
        <v>7</v>
      </c>
      <c r="Z22" s="78"/>
      <c r="AA22" s="56">
        <f t="shared" si="2"/>
        <v>7</v>
      </c>
      <c r="AC22" s="140"/>
      <c r="AD22" s="49">
        <v>3</v>
      </c>
      <c r="AE22" s="6"/>
      <c r="AF22" s="19" t="s">
        <v>93</v>
      </c>
      <c r="AG22" s="78">
        <v>10</v>
      </c>
      <c r="AH22" s="78"/>
      <c r="AI22" s="56">
        <f t="shared" si="3"/>
        <v>10</v>
      </c>
      <c r="AV22" s="7"/>
      <c r="AZ22" s="19" t="s">
        <v>53</v>
      </c>
      <c r="BA22" s="4">
        <v>2.6880787037037037E-4</v>
      </c>
      <c r="BB22" s="4">
        <v>2.6493055555555552E-4</v>
      </c>
      <c r="BC22" s="4">
        <v>2.7096064814814816E-4</v>
      </c>
      <c r="BD22" s="4">
        <v>2.6640046296296297E-4</v>
      </c>
      <c r="BE22" s="25">
        <f t="shared" si="6"/>
        <v>1.0710995370370371E-3</v>
      </c>
    </row>
    <row r="23" spans="1:57" ht="23.25" thickBot="1" x14ac:dyDescent="0.4">
      <c r="A23" s="29">
        <v>20</v>
      </c>
      <c r="B23" s="11"/>
      <c r="C23" s="68"/>
      <c r="D23" s="19" t="s">
        <v>63</v>
      </c>
      <c r="E23" s="134">
        <v>5</v>
      </c>
      <c r="F23" s="13">
        <v>5</v>
      </c>
      <c r="G23" s="13">
        <v>3</v>
      </c>
      <c r="H23" s="13">
        <v>7</v>
      </c>
      <c r="I23" s="13">
        <v>0</v>
      </c>
      <c r="J23" s="13">
        <v>0</v>
      </c>
      <c r="K23" s="80">
        <f t="shared" si="0"/>
        <v>15</v>
      </c>
      <c r="L23" s="21"/>
      <c r="M23" s="140"/>
      <c r="N23" s="49">
        <v>4</v>
      </c>
      <c r="O23" s="6"/>
      <c r="P23" s="19" t="s">
        <v>34</v>
      </c>
      <c r="Q23" s="78">
        <v>7</v>
      </c>
      <c r="R23" s="78"/>
      <c r="S23" s="56">
        <f t="shared" si="1"/>
        <v>7</v>
      </c>
      <c r="T23" s="21"/>
      <c r="U23" s="140"/>
      <c r="V23" s="49">
        <v>4</v>
      </c>
      <c r="W23" s="6"/>
      <c r="X23" s="19" t="s">
        <v>41</v>
      </c>
      <c r="Y23" s="78">
        <v>6</v>
      </c>
      <c r="Z23" s="78"/>
      <c r="AA23" s="56">
        <f t="shared" si="2"/>
        <v>6</v>
      </c>
      <c r="AC23" s="140"/>
      <c r="AD23" s="49">
        <v>4</v>
      </c>
      <c r="AE23" s="6"/>
      <c r="AF23" s="19" t="s">
        <v>85</v>
      </c>
      <c r="AG23" s="78">
        <v>4</v>
      </c>
      <c r="AH23" s="78"/>
      <c r="AI23" s="56">
        <f t="shared" si="3"/>
        <v>4</v>
      </c>
      <c r="AZ23" s="19"/>
      <c r="BA23" s="4"/>
      <c r="BB23" s="4"/>
      <c r="BC23" s="4"/>
      <c r="BD23" s="4"/>
      <c r="BE23" s="25">
        <f t="shared" si="6"/>
        <v>0</v>
      </c>
    </row>
    <row r="24" spans="1:57" ht="23.25" thickBot="1" x14ac:dyDescent="0.4">
      <c r="A24" s="29">
        <v>21</v>
      </c>
      <c r="B24" s="11"/>
      <c r="C24" s="68"/>
      <c r="D24" s="19" t="s">
        <v>66</v>
      </c>
      <c r="E24" s="134">
        <v>25</v>
      </c>
      <c r="F24" s="13">
        <v>4</v>
      </c>
      <c r="G24" s="13">
        <v>5</v>
      </c>
      <c r="H24" s="13">
        <v>5</v>
      </c>
      <c r="I24" s="13">
        <v>0</v>
      </c>
      <c r="J24" s="13">
        <v>0</v>
      </c>
      <c r="K24" s="80">
        <f t="shared" si="0"/>
        <v>14</v>
      </c>
      <c r="L24" s="21"/>
      <c r="M24" s="140"/>
      <c r="N24" s="49">
        <v>5</v>
      </c>
      <c r="O24" s="6"/>
      <c r="P24" s="19" t="s">
        <v>78</v>
      </c>
      <c r="Q24" s="78">
        <v>4</v>
      </c>
      <c r="R24" s="78"/>
      <c r="S24" s="56">
        <f t="shared" si="1"/>
        <v>4</v>
      </c>
      <c r="T24" s="21"/>
      <c r="U24" s="140"/>
      <c r="V24" s="49">
        <v>5</v>
      </c>
      <c r="W24" s="6"/>
      <c r="X24" s="96"/>
      <c r="Y24" s="78"/>
      <c r="Z24" s="78"/>
      <c r="AA24" s="56">
        <f t="shared" si="2"/>
        <v>0</v>
      </c>
      <c r="AC24" s="140"/>
      <c r="AD24" s="49">
        <v>5</v>
      </c>
      <c r="AE24" s="6"/>
      <c r="AF24" s="19" t="s">
        <v>82</v>
      </c>
      <c r="AG24" s="78">
        <v>7</v>
      </c>
      <c r="AH24" s="78"/>
      <c r="AI24" s="56">
        <f t="shared" si="3"/>
        <v>7</v>
      </c>
      <c r="AZ24" s="64"/>
      <c r="BA24" s="4"/>
      <c r="BB24" s="4"/>
      <c r="BC24" s="4"/>
      <c r="BD24" s="4"/>
      <c r="BE24" s="25">
        <f t="shared" si="6"/>
        <v>0</v>
      </c>
    </row>
    <row r="25" spans="1:57" ht="23.25" thickBot="1" x14ac:dyDescent="0.4">
      <c r="A25" s="29">
        <v>22</v>
      </c>
      <c r="B25" s="11"/>
      <c r="C25" s="68"/>
      <c r="D25" s="19" t="s">
        <v>58</v>
      </c>
      <c r="E25" s="134">
        <v>0</v>
      </c>
      <c r="F25" s="13">
        <v>6</v>
      </c>
      <c r="G25" s="13">
        <v>6</v>
      </c>
      <c r="H25" s="13">
        <v>-1</v>
      </c>
      <c r="I25" s="13">
        <v>0</v>
      </c>
      <c r="J25" s="13">
        <v>0</v>
      </c>
      <c r="K25" s="80">
        <f t="shared" si="0"/>
        <v>11</v>
      </c>
      <c r="L25" s="21"/>
      <c r="M25" s="140"/>
      <c r="N25" s="49">
        <v>6</v>
      </c>
      <c r="O25" s="6"/>
      <c r="P25" s="96"/>
      <c r="Q25" s="78"/>
      <c r="R25" s="78"/>
      <c r="S25" s="56">
        <f t="shared" si="1"/>
        <v>0</v>
      </c>
      <c r="T25" s="21"/>
      <c r="U25" s="140"/>
      <c r="V25" s="49">
        <v>6</v>
      </c>
      <c r="W25" s="6"/>
      <c r="X25" s="19" t="s">
        <v>86</v>
      </c>
      <c r="Y25" s="78">
        <v>8</v>
      </c>
      <c r="Z25" s="78"/>
      <c r="AA25" s="56">
        <f t="shared" si="2"/>
        <v>8</v>
      </c>
      <c r="AC25" s="140"/>
      <c r="AD25" s="49">
        <v>6</v>
      </c>
      <c r="AE25" s="6"/>
      <c r="AF25" s="19" t="s">
        <v>89</v>
      </c>
      <c r="AG25" s="78">
        <v>6</v>
      </c>
      <c r="AH25" s="78"/>
      <c r="AI25" s="56">
        <f t="shared" si="3"/>
        <v>6</v>
      </c>
      <c r="AZ25" s="7"/>
      <c r="BA25" s="4"/>
      <c r="BB25" s="4"/>
      <c r="BC25" s="4"/>
      <c r="BD25" s="4"/>
      <c r="BE25" s="25">
        <f t="shared" si="6"/>
        <v>0</v>
      </c>
    </row>
    <row r="26" spans="1:57" ht="23.25" thickBot="1" x14ac:dyDescent="0.4">
      <c r="A26" s="29">
        <v>23</v>
      </c>
      <c r="B26" s="11"/>
      <c r="C26" s="68"/>
      <c r="D26" s="19" t="s">
        <v>60</v>
      </c>
      <c r="E26" s="134">
        <v>15</v>
      </c>
      <c r="F26" s="13">
        <v>4</v>
      </c>
      <c r="G26" s="13">
        <v>3</v>
      </c>
      <c r="H26" s="13">
        <v>4</v>
      </c>
      <c r="I26" s="13">
        <v>0</v>
      </c>
      <c r="J26" s="13">
        <v>0</v>
      </c>
      <c r="K26" s="80">
        <f t="shared" si="0"/>
        <v>11</v>
      </c>
      <c r="L26" s="21"/>
      <c r="M26" s="140"/>
      <c r="N26" s="49">
        <v>7</v>
      </c>
      <c r="O26" s="6"/>
      <c r="P26" s="19" t="s">
        <v>41</v>
      </c>
      <c r="Q26" s="78">
        <v>6</v>
      </c>
      <c r="R26" s="78"/>
      <c r="S26" s="56">
        <f t="shared" si="1"/>
        <v>6</v>
      </c>
      <c r="T26" s="21"/>
      <c r="U26" s="140"/>
      <c r="V26" s="49">
        <v>7</v>
      </c>
      <c r="W26" s="6"/>
      <c r="X26" s="19" t="s">
        <v>38</v>
      </c>
      <c r="Y26" s="82">
        <v>11</v>
      </c>
      <c r="Z26" s="78"/>
      <c r="AA26" s="56">
        <f t="shared" si="2"/>
        <v>11</v>
      </c>
      <c r="AC26" s="140"/>
      <c r="AD26" s="49">
        <v>7</v>
      </c>
      <c r="AE26" s="6"/>
      <c r="AF26" s="96"/>
      <c r="AG26" s="78"/>
      <c r="AH26" s="78"/>
      <c r="AI26" s="56">
        <f t="shared" si="3"/>
        <v>0</v>
      </c>
      <c r="AZ26" s="7"/>
      <c r="BA26" s="4"/>
      <c r="BB26" s="4"/>
      <c r="BC26" s="4"/>
      <c r="BD26" s="4"/>
      <c r="BE26" s="25">
        <f t="shared" si="6"/>
        <v>0</v>
      </c>
    </row>
    <row r="27" spans="1:57" ht="23.25" customHeight="1" thickBot="1" x14ac:dyDescent="0.4">
      <c r="A27" s="29">
        <v>24</v>
      </c>
      <c r="B27" s="11"/>
      <c r="C27" s="68"/>
      <c r="D27" s="19" t="s">
        <v>68</v>
      </c>
      <c r="E27" s="134">
        <v>15</v>
      </c>
      <c r="F27" s="13">
        <v>3</v>
      </c>
      <c r="G27" s="13">
        <v>4</v>
      </c>
      <c r="H27" s="13">
        <v>4</v>
      </c>
      <c r="I27" s="13">
        <v>0</v>
      </c>
      <c r="J27" s="13">
        <v>0</v>
      </c>
      <c r="K27" s="80">
        <f t="shared" si="0"/>
        <v>11</v>
      </c>
      <c r="L27" s="21"/>
      <c r="M27" s="141"/>
      <c r="N27" s="50">
        <v>8</v>
      </c>
      <c r="O27" s="33"/>
      <c r="P27" s="96"/>
      <c r="Q27" s="94"/>
      <c r="R27" s="94"/>
      <c r="S27" s="56">
        <f t="shared" si="1"/>
        <v>0</v>
      </c>
      <c r="T27" s="21"/>
      <c r="U27" s="141"/>
      <c r="V27" s="50">
        <v>8</v>
      </c>
      <c r="W27" s="33"/>
      <c r="X27" s="19" t="s">
        <v>85</v>
      </c>
      <c r="Y27" s="94">
        <v>4</v>
      </c>
      <c r="Z27" s="94"/>
      <c r="AA27" s="56">
        <f t="shared" si="2"/>
        <v>4</v>
      </c>
      <c r="AC27" s="141"/>
      <c r="AD27" s="50">
        <v>8</v>
      </c>
      <c r="AE27" s="33"/>
      <c r="AF27" s="19" t="s">
        <v>91</v>
      </c>
      <c r="AG27" s="94">
        <v>8</v>
      </c>
      <c r="AH27" s="94"/>
      <c r="AI27" s="56">
        <f t="shared" si="3"/>
        <v>8</v>
      </c>
      <c r="AZ27" s="7"/>
      <c r="BA27" s="4"/>
      <c r="BB27" s="4"/>
      <c r="BC27" s="4"/>
      <c r="BD27" s="4"/>
      <c r="BE27" s="25">
        <f t="shared" si="6"/>
        <v>0</v>
      </c>
    </row>
    <row r="28" spans="1:57" ht="21.75" customHeight="1" thickBot="1" x14ac:dyDescent="0.4">
      <c r="A28" s="29">
        <v>25</v>
      </c>
      <c r="B28" s="11"/>
      <c r="C28" s="68"/>
      <c r="D28" s="19" t="s">
        <v>76</v>
      </c>
      <c r="E28" s="134">
        <v>0</v>
      </c>
      <c r="F28" s="13">
        <v>4</v>
      </c>
      <c r="G28" s="13">
        <v>4</v>
      </c>
      <c r="H28" s="13">
        <v>3</v>
      </c>
      <c r="I28" s="13">
        <v>0</v>
      </c>
      <c r="J28" s="13">
        <v>0</v>
      </c>
      <c r="K28" s="80">
        <f t="shared" si="0"/>
        <v>11</v>
      </c>
      <c r="L28" s="30"/>
      <c r="M28" s="139" t="s">
        <v>28</v>
      </c>
      <c r="N28" s="48">
        <v>1</v>
      </c>
      <c r="O28" s="14"/>
      <c r="P28" s="19" t="s">
        <v>82</v>
      </c>
      <c r="Q28" s="77">
        <v>5</v>
      </c>
      <c r="R28" s="60"/>
      <c r="S28" s="56">
        <f t="shared" si="1"/>
        <v>5</v>
      </c>
      <c r="T28" s="21"/>
      <c r="U28" s="139" t="s">
        <v>28</v>
      </c>
      <c r="V28" s="48">
        <v>1</v>
      </c>
      <c r="W28" s="14"/>
      <c r="X28" s="19" t="s">
        <v>37</v>
      </c>
      <c r="Y28" s="77">
        <v>4</v>
      </c>
      <c r="Z28" s="60"/>
      <c r="AA28" s="56">
        <f t="shared" si="2"/>
        <v>4</v>
      </c>
      <c r="AC28" s="139" t="s">
        <v>28</v>
      </c>
      <c r="AD28" s="48">
        <v>1</v>
      </c>
      <c r="AE28" s="14"/>
      <c r="AF28" s="59"/>
      <c r="AG28" s="77"/>
      <c r="AH28" s="60"/>
      <c r="AI28" s="56">
        <f t="shared" si="3"/>
        <v>0</v>
      </c>
      <c r="AZ28" s="7"/>
      <c r="BA28" s="4"/>
      <c r="BB28" s="4"/>
      <c r="BC28" s="4"/>
      <c r="BD28" s="4"/>
      <c r="BE28" s="25">
        <f t="shared" si="6"/>
        <v>0</v>
      </c>
    </row>
    <row r="29" spans="1:57" ht="23.25" thickBot="1" x14ac:dyDescent="0.4">
      <c r="A29" s="29">
        <v>26</v>
      </c>
      <c r="B29" s="11"/>
      <c r="C29" s="68"/>
      <c r="D29" s="19" t="s">
        <v>69</v>
      </c>
      <c r="E29" s="134">
        <v>5</v>
      </c>
      <c r="F29" s="13">
        <v>3</v>
      </c>
      <c r="G29" s="13">
        <v>4</v>
      </c>
      <c r="H29" s="13">
        <v>3</v>
      </c>
      <c r="I29" s="13">
        <v>0</v>
      </c>
      <c r="J29" s="13">
        <v>0</v>
      </c>
      <c r="K29" s="80">
        <f t="shared" si="0"/>
        <v>10</v>
      </c>
      <c r="L29" s="30"/>
      <c r="M29" s="140"/>
      <c r="N29" s="49">
        <v>2</v>
      </c>
      <c r="O29" s="6"/>
      <c r="P29" s="2"/>
      <c r="Q29" s="75"/>
      <c r="R29" s="57"/>
      <c r="S29" s="56">
        <f t="shared" si="1"/>
        <v>0</v>
      </c>
      <c r="T29" s="21"/>
      <c r="U29" s="140"/>
      <c r="V29" s="49">
        <v>2</v>
      </c>
      <c r="W29" s="6"/>
      <c r="X29" s="2"/>
      <c r="Y29" s="75"/>
      <c r="Z29" s="57"/>
      <c r="AA29" s="56">
        <f t="shared" si="2"/>
        <v>0</v>
      </c>
      <c r="AC29" s="140"/>
      <c r="AD29" s="49">
        <v>2</v>
      </c>
      <c r="AE29" s="6"/>
      <c r="AF29" s="19" t="s">
        <v>77</v>
      </c>
      <c r="AG29" s="75">
        <v>4</v>
      </c>
      <c r="AH29" s="57"/>
      <c r="AI29" s="56">
        <f t="shared" si="3"/>
        <v>4</v>
      </c>
    </row>
    <row r="30" spans="1:57" ht="23.25" thickBot="1" x14ac:dyDescent="0.4">
      <c r="A30" s="29">
        <v>27</v>
      </c>
      <c r="B30" s="11"/>
      <c r="C30" s="67"/>
      <c r="D30" s="24"/>
      <c r="E30" s="24"/>
      <c r="F30" s="24"/>
      <c r="G30" s="24"/>
      <c r="H30" s="24"/>
      <c r="I30" s="24"/>
      <c r="J30" s="24"/>
      <c r="K30" s="24"/>
      <c r="L30" s="30"/>
      <c r="M30" s="140"/>
      <c r="N30" s="49">
        <v>3</v>
      </c>
      <c r="O30" s="6"/>
      <c r="P30" s="19" t="s">
        <v>90</v>
      </c>
      <c r="Q30" s="75">
        <v>4</v>
      </c>
      <c r="R30" s="57"/>
      <c r="S30" s="56">
        <f t="shared" si="1"/>
        <v>4</v>
      </c>
      <c r="T30" s="21"/>
      <c r="U30" s="140"/>
      <c r="V30" s="49">
        <v>3</v>
      </c>
      <c r="W30" s="6"/>
      <c r="X30" s="19" t="s">
        <v>79</v>
      </c>
      <c r="Y30" s="75">
        <v>10</v>
      </c>
      <c r="Z30" s="57"/>
      <c r="AA30" s="56">
        <f t="shared" si="2"/>
        <v>10</v>
      </c>
      <c r="AC30" s="140"/>
      <c r="AD30" s="49">
        <v>3</v>
      </c>
      <c r="AE30" s="6"/>
      <c r="AF30" s="19" t="s">
        <v>40</v>
      </c>
      <c r="AG30" s="75">
        <v>6</v>
      </c>
      <c r="AH30" s="57"/>
      <c r="AI30" s="56">
        <f t="shared" si="3"/>
        <v>6</v>
      </c>
    </row>
    <row r="31" spans="1:57" ht="23.25" thickBot="1" x14ac:dyDescent="0.4">
      <c r="A31" s="29">
        <v>28</v>
      </c>
      <c r="B31" s="11"/>
      <c r="C31" s="67"/>
      <c r="D31" s="63"/>
      <c r="E31" s="63"/>
      <c r="F31" s="2"/>
      <c r="G31" s="2"/>
      <c r="H31" s="2"/>
      <c r="I31" s="2"/>
      <c r="J31" s="2"/>
      <c r="K31" s="2"/>
      <c r="L31" s="30"/>
      <c r="M31" s="140"/>
      <c r="N31" s="49">
        <v>4</v>
      </c>
      <c r="O31" s="6"/>
      <c r="P31" s="19" t="s">
        <v>86</v>
      </c>
      <c r="Q31" s="82">
        <v>11</v>
      </c>
      <c r="R31" s="57"/>
      <c r="S31" s="56">
        <f t="shared" si="1"/>
        <v>11</v>
      </c>
      <c r="T31" s="21"/>
      <c r="U31" s="140"/>
      <c r="V31" s="49">
        <v>4</v>
      </c>
      <c r="W31" s="6"/>
      <c r="X31" s="19" t="s">
        <v>81</v>
      </c>
      <c r="Y31" s="75">
        <v>7</v>
      </c>
      <c r="Z31" s="57"/>
      <c r="AA31" s="56">
        <f t="shared" si="2"/>
        <v>7</v>
      </c>
      <c r="AC31" s="140"/>
      <c r="AD31" s="49">
        <v>4</v>
      </c>
      <c r="AE31" s="6"/>
      <c r="AF31" s="19" t="s">
        <v>88</v>
      </c>
      <c r="AG31" s="75">
        <v>8</v>
      </c>
      <c r="AH31" s="57"/>
      <c r="AI31" s="56">
        <f t="shared" si="3"/>
        <v>8</v>
      </c>
    </row>
    <row r="32" spans="1:57" ht="23.25" thickBot="1" x14ac:dyDescent="0.4">
      <c r="A32" s="29">
        <v>29</v>
      </c>
      <c r="B32" s="11"/>
      <c r="C32" s="67"/>
      <c r="D32" s="24"/>
      <c r="E32" s="24"/>
      <c r="F32" s="24"/>
      <c r="G32" s="24"/>
      <c r="H32" s="24"/>
      <c r="I32" s="24"/>
      <c r="J32" s="24"/>
      <c r="K32" s="24"/>
      <c r="L32" s="30"/>
      <c r="M32" s="140"/>
      <c r="N32" s="49">
        <v>5</v>
      </c>
      <c r="O32" s="52"/>
      <c r="P32" s="19" t="s">
        <v>83</v>
      </c>
      <c r="Q32" s="75">
        <v>7</v>
      </c>
      <c r="R32" s="57"/>
      <c r="S32" s="56">
        <f t="shared" si="1"/>
        <v>7</v>
      </c>
      <c r="T32" s="21"/>
      <c r="U32" s="140"/>
      <c r="V32" s="49">
        <v>5</v>
      </c>
      <c r="W32" s="52"/>
      <c r="X32" s="19" t="s">
        <v>93</v>
      </c>
      <c r="Y32" s="75">
        <v>8</v>
      </c>
      <c r="Z32" s="57"/>
      <c r="AA32" s="56">
        <f t="shared" si="2"/>
        <v>8</v>
      </c>
      <c r="AC32" s="140"/>
      <c r="AD32" s="49">
        <v>5</v>
      </c>
      <c r="AE32" s="52"/>
      <c r="AF32" s="19" t="s">
        <v>39</v>
      </c>
      <c r="AG32" s="75">
        <v>10</v>
      </c>
      <c r="AH32" s="57"/>
      <c r="AI32" s="56">
        <f t="shared" si="3"/>
        <v>10</v>
      </c>
    </row>
    <row r="33" spans="1:51" ht="21.75" thickBot="1" x14ac:dyDescent="0.4">
      <c r="A33" s="29">
        <v>30</v>
      </c>
      <c r="B33" s="11"/>
      <c r="C33" s="67"/>
      <c r="D33" s="24"/>
      <c r="E33" s="24"/>
      <c r="F33" s="24"/>
      <c r="G33" s="24"/>
      <c r="H33" s="24"/>
      <c r="I33" s="24"/>
      <c r="J33" s="24"/>
      <c r="K33" s="24"/>
      <c r="L33" s="30"/>
      <c r="M33" s="140"/>
      <c r="N33" s="49">
        <v>6</v>
      </c>
      <c r="O33" s="53"/>
      <c r="P33" s="19" t="s">
        <v>84</v>
      </c>
      <c r="Q33" s="78">
        <v>6</v>
      </c>
      <c r="R33" s="62"/>
      <c r="S33" s="56">
        <f t="shared" si="1"/>
        <v>6</v>
      </c>
      <c r="T33" s="27"/>
      <c r="U33" s="140"/>
      <c r="V33" s="49">
        <v>6</v>
      </c>
      <c r="W33" s="53"/>
      <c r="X33" s="61"/>
      <c r="Y33" s="78"/>
      <c r="Z33" s="62"/>
      <c r="AA33" s="56">
        <f t="shared" si="2"/>
        <v>0</v>
      </c>
      <c r="AC33" s="140"/>
      <c r="AD33" s="49">
        <v>6</v>
      </c>
      <c r="AE33" s="53"/>
      <c r="AF33" s="19" t="s">
        <v>37</v>
      </c>
      <c r="AG33" s="78">
        <v>7</v>
      </c>
      <c r="AH33" s="62"/>
      <c r="AI33" s="56">
        <f t="shared" si="3"/>
        <v>7</v>
      </c>
    </row>
    <row r="34" spans="1:51" ht="21.75" thickBot="1" x14ac:dyDescent="0.4">
      <c r="A34" s="42"/>
      <c r="B34" s="18"/>
      <c r="C34" s="18"/>
      <c r="D34" s="17"/>
      <c r="E34" s="17"/>
      <c r="F34" s="30"/>
      <c r="G34" s="30"/>
      <c r="H34" s="30"/>
      <c r="I34" s="30"/>
      <c r="J34" s="30"/>
      <c r="K34" s="30"/>
      <c r="L34" s="30"/>
      <c r="M34" s="140"/>
      <c r="N34" s="49">
        <v>7</v>
      </c>
      <c r="O34" s="54"/>
      <c r="P34" s="19" t="s">
        <v>91</v>
      </c>
      <c r="Q34" s="75">
        <v>8</v>
      </c>
      <c r="R34" s="57"/>
      <c r="S34" s="56">
        <f t="shared" si="1"/>
        <v>8</v>
      </c>
      <c r="U34" s="140"/>
      <c r="V34" s="49">
        <v>7</v>
      </c>
      <c r="W34" s="54"/>
      <c r="X34" s="19" t="s">
        <v>35</v>
      </c>
      <c r="Y34" s="75">
        <v>5</v>
      </c>
      <c r="Z34" s="57"/>
      <c r="AA34" s="56">
        <f t="shared" si="2"/>
        <v>5</v>
      </c>
      <c r="AC34" s="140"/>
      <c r="AD34" s="49">
        <v>7</v>
      </c>
      <c r="AE34" s="54"/>
      <c r="AF34" s="19" t="s">
        <v>84</v>
      </c>
      <c r="AG34" s="75">
        <v>5</v>
      </c>
      <c r="AH34" s="57"/>
      <c r="AI34" s="56">
        <f t="shared" si="3"/>
        <v>5</v>
      </c>
    </row>
    <row r="35" spans="1:51" ht="21.75" thickBot="1" x14ac:dyDescent="0.4">
      <c r="D35" s="19" t="s">
        <v>72</v>
      </c>
      <c r="E35" s="134">
        <v>15</v>
      </c>
      <c r="F35" s="13">
        <v>6</v>
      </c>
      <c r="G35" s="13">
        <v>4</v>
      </c>
      <c r="H35" s="13">
        <v>8</v>
      </c>
      <c r="L35" s="30"/>
      <c r="M35" s="141"/>
      <c r="N35" s="50">
        <v>8</v>
      </c>
      <c r="O35" s="55"/>
      <c r="P35" s="58"/>
      <c r="Q35" s="76"/>
      <c r="R35" s="58"/>
      <c r="S35" s="56">
        <f t="shared" si="1"/>
        <v>0</v>
      </c>
      <c r="U35" s="141"/>
      <c r="V35" s="50">
        <v>8</v>
      </c>
      <c r="W35" s="55"/>
      <c r="X35" s="19" t="s">
        <v>40</v>
      </c>
      <c r="Y35" s="76">
        <v>6</v>
      </c>
      <c r="Z35" s="58"/>
      <c r="AA35" s="56">
        <f t="shared" si="2"/>
        <v>6</v>
      </c>
      <c r="AC35" s="141"/>
      <c r="AD35" s="50">
        <v>8</v>
      </c>
      <c r="AE35" s="55"/>
      <c r="AF35" s="58"/>
      <c r="AG35" s="76"/>
      <c r="AH35" s="58"/>
      <c r="AI35" s="56">
        <f t="shared" si="3"/>
        <v>0</v>
      </c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</row>
    <row r="36" spans="1:51" ht="11.25" customHeight="1" x14ac:dyDescent="0.35">
      <c r="L36" s="30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</row>
    <row r="37" spans="1:51" ht="51.75" customHeight="1" x14ac:dyDescent="0.35">
      <c r="D37" s="19" t="s">
        <v>64</v>
      </c>
      <c r="E37" s="134">
        <v>25</v>
      </c>
      <c r="F37" s="13">
        <v>8</v>
      </c>
      <c r="G37" s="13">
        <v>8</v>
      </c>
      <c r="H37" s="13">
        <v>10</v>
      </c>
      <c r="I37" s="13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</row>
    <row r="38" spans="1:51" ht="18.75" customHeight="1" x14ac:dyDescent="0.35"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 spans="1:51" x14ac:dyDescent="0.35"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</row>
    <row r="40" spans="1:51" x14ac:dyDescent="0.35">
      <c r="AO40" s="44"/>
      <c r="AP40" s="44"/>
      <c r="AQ40" s="44"/>
      <c r="AR40" s="44"/>
      <c r="AS40" s="44"/>
      <c r="AT40" s="44"/>
    </row>
    <row r="41" spans="1:51" x14ac:dyDescent="0.35">
      <c r="AO41" s="44"/>
      <c r="AP41" s="44"/>
      <c r="AQ41" s="44"/>
      <c r="AR41" s="44"/>
      <c r="AS41" s="44"/>
      <c r="AT41" s="44"/>
    </row>
    <row r="42" spans="1:51" x14ac:dyDescent="0.35">
      <c r="AO42" s="17"/>
      <c r="AP42" s="17"/>
      <c r="AQ42" s="17"/>
      <c r="AR42" s="17"/>
      <c r="AS42" s="17"/>
      <c r="AT42" s="17"/>
    </row>
    <row r="43" spans="1:51" x14ac:dyDescent="0.35"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</row>
    <row r="44" spans="1:51" x14ac:dyDescent="0.35"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 spans="1:51" ht="18.75" customHeight="1" x14ac:dyDescent="0.35"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</row>
    <row r="46" spans="1:51" ht="21.75" customHeight="1" x14ac:dyDescent="0.35"/>
    <row r="47" spans="1:51" ht="18.75" customHeight="1" x14ac:dyDescent="0.35"/>
    <row r="49" spans="52:53" ht="37.5" customHeight="1" x14ac:dyDescent="0.35">
      <c r="AZ49" s="51"/>
      <c r="BA49" s="51"/>
    </row>
    <row r="52" spans="52:53" ht="21.75" customHeight="1" x14ac:dyDescent="0.35"/>
    <row r="56" spans="52:53" ht="18.75" customHeight="1" x14ac:dyDescent="0.35"/>
    <row r="57" spans="52:53" ht="21" customHeight="1" x14ac:dyDescent="0.35"/>
    <row r="58" spans="52:53" ht="21" customHeight="1" x14ac:dyDescent="0.35"/>
    <row r="64" spans="52:53" ht="18.75" customHeight="1" x14ac:dyDescent="0.35"/>
    <row r="67" spans="13:35" x14ac:dyDescent="0.35">
      <c r="M67" s="71"/>
      <c r="N67" s="31"/>
      <c r="O67" s="46"/>
      <c r="P67" s="17"/>
      <c r="Q67" s="45"/>
      <c r="R67" s="44"/>
      <c r="S67" s="45"/>
      <c r="U67" s="71"/>
      <c r="V67" s="31"/>
      <c r="W67" s="46"/>
      <c r="X67" s="17"/>
      <c r="Y67" s="45"/>
      <c r="Z67" s="44"/>
      <c r="AA67" s="45"/>
      <c r="AC67" s="71"/>
      <c r="AD67" s="31"/>
      <c r="AE67" s="46"/>
      <c r="AF67" s="17"/>
      <c r="AG67" s="45"/>
      <c r="AH67" s="44"/>
      <c r="AI67" s="45"/>
    </row>
    <row r="68" spans="13:35" x14ac:dyDescent="0.35">
      <c r="M68" s="71"/>
      <c r="N68" s="31"/>
      <c r="O68" s="46"/>
      <c r="P68" s="17"/>
      <c r="Q68" s="45"/>
      <c r="R68" s="44"/>
      <c r="S68" s="45"/>
      <c r="U68" s="71"/>
      <c r="V68" s="31"/>
      <c r="W68" s="46"/>
      <c r="X68" s="17"/>
      <c r="Y68" s="45"/>
      <c r="Z68" s="44"/>
      <c r="AA68" s="45"/>
      <c r="AC68" s="71"/>
      <c r="AD68" s="31"/>
      <c r="AE68" s="46"/>
      <c r="AF68" s="17"/>
      <c r="AG68" s="45"/>
      <c r="AH68" s="44"/>
      <c r="AI68" s="45"/>
    </row>
    <row r="69" spans="13:35" x14ac:dyDescent="0.35">
      <c r="M69" s="71"/>
      <c r="N69" s="31"/>
      <c r="O69" s="46"/>
      <c r="P69" s="17"/>
      <c r="Q69" s="45"/>
      <c r="R69" s="44"/>
      <c r="S69" s="45"/>
      <c r="U69" s="71"/>
      <c r="V69" s="31"/>
      <c r="W69" s="46"/>
      <c r="X69" s="17"/>
      <c r="Y69" s="45"/>
      <c r="Z69" s="44"/>
      <c r="AA69" s="45"/>
      <c r="AC69" s="71"/>
      <c r="AD69" s="31"/>
      <c r="AE69" s="46"/>
      <c r="AF69" s="17"/>
      <c r="AG69" s="45"/>
      <c r="AH69" s="44"/>
      <c r="AI69" s="45"/>
    </row>
    <row r="70" spans="13:35" x14ac:dyDescent="0.35">
      <c r="M70" s="71"/>
      <c r="N70" s="31"/>
      <c r="O70" s="46"/>
      <c r="P70" s="17"/>
      <c r="Q70" s="45"/>
      <c r="R70" s="44"/>
      <c r="S70" s="45"/>
      <c r="U70" s="71"/>
      <c r="V70" s="31"/>
      <c r="W70" s="46"/>
      <c r="X70" s="17"/>
      <c r="Y70" s="45"/>
      <c r="Z70" s="44"/>
      <c r="AA70" s="45"/>
      <c r="AC70" s="71"/>
      <c r="AD70" s="31"/>
      <c r="AE70" s="46"/>
      <c r="AF70" s="17"/>
      <c r="AG70" s="45"/>
      <c r="AH70" s="44"/>
      <c r="AI70" s="45"/>
    </row>
    <row r="71" spans="13:35" x14ac:dyDescent="0.35">
      <c r="M71" s="71"/>
      <c r="N71" s="31"/>
      <c r="O71" s="46"/>
      <c r="P71" s="17"/>
      <c r="Q71" s="45"/>
      <c r="R71" s="44"/>
      <c r="S71" s="45"/>
      <c r="U71" s="71"/>
      <c r="V71" s="31"/>
      <c r="W71" s="46"/>
      <c r="X71" s="17"/>
      <c r="Y71" s="45"/>
      <c r="Z71" s="44"/>
      <c r="AA71" s="45"/>
      <c r="AC71" s="71"/>
      <c r="AD71" s="31"/>
      <c r="AE71" s="46"/>
      <c r="AF71" s="17"/>
      <c r="AG71" s="45"/>
      <c r="AH71" s="44"/>
      <c r="AI71" s="45"/>
    </row>
    <row r="72" spans="13:35" x14ac:dyDescent="0.35">
      <c r="M72" s="71"/>
      <c r="N72" s="31"/>
      <c r="O72" s="46"/>
      <c r="P72" s="17"/>
      <c r="Q72" s="45"/>
      <c r="R72" s="44"/>
      <c r="S72" s="45"/>
      <c r="U72" s="71"/>
      <c r="V72" s="31"/>
      <c r="W72" s="46"/>
      <c r="X72" s="17"/>
      <c r="Y72" s="45"/>
      <c r="Z72" s="44"/>
      <c r="AA72" s="45"/>
      <c r="AC72" s="71"/>
      <c r="AD72" s="31"/>
      <c r="AE72" s="46"/>
      <c r="AF72" s="17"/>
      <c r="AG72" s="45"/>
      <c r="AH72" s="44"/>
      <c r="AI72" s="45"/>
    </row>
    <row r="73" spans="13:35" x14ac:dyDescent="0.35">
      <c r="M73" s="71"/>
      <c r="N73" s="31"/>
      <c r="O73" s="46"/>
      <c r="P73" s="17"/>
      <c r="Q73" s="45"/>
      <c r="R73" s="44"/>
      <c r="S73" s="45"/>
      <c r="U73" s="71"/>
      <c r="V73" s="31"/>
      <c r="W73" s="46"/>
      <c r="X73" s="17"/>
      <c r="Y73" s="45"/>
      <c r="Z73" s="44"/>
      <c r="AA73" s="45"/>
      <c r="AC73" s="71"/>
      <c r="AD73" s="31"/>
      <c r="AE73" s="46"/>
      <c r="AF73" s="17"/>
      <c r="AG73" s="45"/>
      <c r="AH73" s="44"/>
      <c r="AI73" s="45"/>
    </row>
    <row r="74" spans="13:35" x14ac:dyDescent="0.35">
      <c r="M74" s="71"/>
      <c r="N74" s="31"/>
      <c r="O74" s="46"/>
      <c r="P74" s="17"/>
      <c r="Q74" s="45"/>
      <c r="R74" s="44"/>
      <c r="S74" s="45"/>
      <c r="U74" s="71"/>
      <c r="V74" s="31"/>
      <c r="W74" s="46"/>
      <c r="X74" s="17"/>
      <c r="Y74" s="45"/>
      <c r="Z74" s="44"/>
      <c r="AA74" s="45"/>
      <c r="AC74" s="71"/>
      <c r="AD74" s="31"/>
      <c r="AE74" s="46"/>
      <c r="AF74" s="17"/>
      <c r="AG74" s="45"/>
      <c r="AH74" s="44"/>
      <c r="AI74" s="45"/>
    </row>
    <row r="75" spans="13:35" x14ac:dyDescent="0.35">
      <c r="M75" s="71"/>
      <c r="N75" s="31"/>
      <c r="O75" s="46"/>
      <c r="P75" s="17"/>
      <c r="Q75" s="45"/>
      <c r="R75" s="44"/>
      <c r="S75" s="45"/>
      <c r="U75" s="71"/>
      <c r="V75" s="31"/>
      <c r="W75" s="46"/>
      <c r="X75" s="17"/>
      <c r="Y75" s="45"/>
      <c r="Z75" s="44"/>
      <c r="AA75" s="45"/>
      <c r="AC75" s="71"/>
      <c r="AD75" s="31"/>
      <c r="AE75" s="46"/>
      <c r="AF75" s="17"/>
      <c r="AG75" s="45"/>
      <c r="AH75" s="44"/>
      <c r="AI75" s="45"/>
    </row>
    <row r="76" spans="13:35" x14ac:dyDescent="0.35">
      <c r="M76" s="71"/>
      <c r="N76" s="31"/>
      <c r="O76" s="46"/>
      <c r="P76" s="17"/>
      <c r="Q76" s="45"/>
      <c r="R76" s="44"/>
      <c r="S76" s="45"/>
      <c r="U76" s="71"/>
      <c r="V76" s="31"/>
      <c r="W76" s="46"/>
      <c r="X76" s="17"/>
      <c r="Y76" s="45"/>
      <c r="Z76" s="44"/>
      <c r="AA76" s="45"/>
      <c r="AC76" s="71"/>
      <c r="AD76" s="31"/>
      <c r="AE76" s="46"/>
      <c r="AF76" s="17"/>
      <c r="AG76" s="45"/>
      <c r="AH76" s="44"/>
      <c r="AI76" s="45"/>
    </row>
    <row r="77" spans="13:35" x14ac:dyDescent="0.35">
      <c r="M77" s="71"/>
      <c r="N77" s="31"/>
      <c r="O77" s="46"/>
      <c r="P77" s="17"/>
      <c r="Q77" s="45"/>
      <c r="R77" s="44"/>
      <c r="S77" s="45"/>
      <c r="U77" s="71"/>
      <c r="V77" s="31"/>
      <c r="W77" s="46"/>
      <c r="X77" s="17"/>
      <c r="Y77" s="45"/>
      <c r="Z77" s="44"/>
      <c r="AA77" s="45"/>
      <c r="AC77" s="71"/>
      <c r="AD77" s="31"/>
      <c r="AE77" s="46"/>
      <c r="AF77" s="17"/>
      <c r="AG77" s="45"/>
      <c r="AH77" s="44"/>
      <c r="AI77" s="45"/>
    </row>
    <row r="78" spans="13:35" x14ac:dyDescent="0.35">
      <c r="M78" s="71"/>
      <c r="N78" s="31"/>
      <c r="O78" s="46"/>
      <c r="P78" s="17"/>
      <c r="Q78" s="45"/>
      <c r="R78" s="44"/>
      <c r="S78" s="45"/>
      <c r="U78" s="71"/>
      <c r="V78" s="31"/>
      <c r="W78" s="46"/>
      <c r="X78" s="17"/>
      <c r="Y78" s="45"/>
      <c r="Z78" s="44"/>
      <c r="AA78" s="45"/>
      <c r="AC78" s="71"/>
      <c r="AD78" s="31"/>
      <c r="AE78" s="46"/>
      <c r="AF78" s="17"/>
      <c r="AG78" s="45"/>
      <c r="AH78" s="44"/>
      <c r="AI78" s="45"/>
    </row>
  </sheetData>
  <sortState xmlns:xlrd2="http://schemas.microsoft.com/office/spreadsheetml/2017/richdata2" ref="C4:K29">
    <sortCondition descending="1" ref="K4"/>
  </sortState>
  <mergeCells count="19">
    <mergeCell ref="AW1:BB1"/>
    <mergeCell ref="AO3:AO11"/>
    <mergeCell ref="AO12:AO20"/>
    <mergeCell ref="V1:AA1"/>
    <mergeCell ref="U4:U11"/>
    <mergeCell ref="U12:U19"/>
    <mergeCell ref="AP1:AU1"/>
    <mergeCell ref="U20:U27"/>
    <mergeCell ref="N1:S1"/>
    <mergeCell ref="M4:M11"/>
    <mergeCell ref="M12:M19"/>
    <mergeCell ref="M20:M27"/>
    <mergeCell ref="M28:M35"/>
    <mergeCell ref="U28:U35"/>
    <mergeCell ref="AD1:AI1"/>
    <mergeCell ref="AC4:AC11"/>
    <mergeCell ref="AC12:AC19"/>
    <mergeCell ref="AC20:AC27"/>
    <mergeCell ref="AC28:AC35"/>
  </mergeCells>
  <phoneticPr fontId="7" type="noConversion"/>
  <pageMargins left="0.7" right="0.7" top="0.75" bottom="0.75" header="0.3" footer="0.3"/>
  <pageSetup paperSize="9" scale="1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P78"/>
  <sheetViews>
    <sheetView tabSelected="1" zoomScale="85" zoomScaleNormal="85" workbookViewId="0">
      <pane xSplit="10" topLeftCell="K1" activePane="topRight" state="frozen"/>
      <selection pane="topRight" activeCell="K30" sqref="K30"/>
    </sheetView>
  </sheetViews>
  <sheetFormatPr defaultRowHeight="21" x14ac:dyDescent="0.35"/>
  <cols>
    <col min="1" max="1" width="4.140625" customWidth="1"/>
    <col min="2" max="2" width="1.140625" customWidth="1"/>
    <col min="3" max="3" width="9.7109375" customWidth="1"/>
    <col min="4" max="4" width="26.42578125" customWidth="1"/>
    <col min="5" max="5" width="5.42578125" customWidth="1"/>
    <col min="6" max="11" width="7.5703125" customWidth="1"/>
    <col min="12" max="12" width="7.85546875" customWidth="1"/>
    <col min="13" max="13" width="2.42578125" customWidth="1"/>
    <col min="14" max="14" width="6.85546875" customWidth="1"/>
    <col min="15" max="15" width="27.140625" customWidth="1"/>
    <col min="16" max="16" width="13" style="79" customWidth="1"/>
    <col min="17" max="17" width="10.85546875" customWidth="1"/>
    <col min="18" max="18" width="7.85546875" customWidth="1"/>
    <col min="19" max="19" width="2.140625" customWidth="1"/>
    <col min="20" max="20" width="6.85546875" customWidth="1"/>
    <col min="21" max="21" width="27.140625" customWidth="1"/>
    <col min="22" max="22" width="9.140625" style="79"/>
    <col min="23" max="23" width="7.7109375" customWidth="1"/>
    <col min="24" max="24" width="13" customWidth="1"/>
    <col min="26" max="26" width="9.7109375" customWidth="1"/>
    <col min="27" max="27" width="7.85546875" customWidth="1"/>
    <col min="28" max="28" width="2.140625" customWidth="1"/>
    <col min="29" max="29" width="6.5703125" customWidth="1"/>
    <col min="30" max="30" width="27.140625" customWidth="1"/>
    <col min="31" max="31" width="9.140625" style="79"/>
    <col min="32" max="32" width="7.7109375" customWidth="1"/>
    <col min="33" max="33" width="13" customWidth="1"/>
    <col min="36" max="36" width="7.85546875" customWidth="1"/>
    <col min="37" max="37" width="6.5703125" customWidth="1"/>
    <col min="38" max="38" width="2.140625" customWidth="1"/>
    <col min="39" max="39" width="27.140625" customWidth="1"/>
    <col min="40" max="40" width="9.140625" style="79"/>
    <col min="41" max="41" width="7.7109375" customWidth="1"/>
    <col min="42" max="42" width="13" customWidth="1"/>
    <col min="44" max="47" width="9.140625" style="1"/>
    <col min="48" max="48" width="6.5703125" customWidth="1"/>
    <col min="49" max="49" width="2.140625" customWidth="1"/>
    <col min="50" max="50" width="27.140625" customWidth="1"/>
    <col min="51" max="51" width="9.140625" style="79"/>
    <col min="52" max="52" width="7.7109375" customWidth="1"/>
    <col min="54" max="60" width="9.140625" style="1"/>
    <col min="61" max="61" width="7.85546875" customWidth="1"/>
    <col min="68" max="16384" width="9.140625" style="1"/>
  </cols>
  <sheetData>
    <row r="1" spans="1:61" ht="19.5" customHeight="1" x14ac:dyDescent="0.35">
      <c r="D1" s="151" t="s">
        <v>8</v>
      </c>
      <c r="E1" s="151"/>
      <c r="F1" s="151"/>
      <c r="G1" s="151"/>
      <c r="H1" s="151"/>
      <c r="I1" s="151"/>
      <c r="J1" s="151"/>
      <c r="K1" s="83"/>
      <c r="L1" s="1"/>
      <c r="M1" s="1"/>
      <c r="N1" s="142" t="s">
        <v>49</v>
      </c>
      <c r="O1" s="143"/>
      <c r="P1" s="143"/>
      <c r="R1" s="1"/>
      <c r="S1" s="1"/>
      <c r="T1" s="142" t="s">
        <v>1</v>
      </c>
      <c r="U1" s="143"/>
      <c r="V1" s="143"/>
      <c r="W1" s="143"/>
      <c r="X1" s="143"/>
      <c r="Y1" s="144"/>
      <c r="AA1" s="1"/>
      <c r="AB1" s="1"/>
      <c r="AC1" s="142" t="s">
        <v>46</v>
      </c>
      <c r="AD1" s="143"/>
      <c r="AE1" s="143"/>
      <c r="AF1" s="143"/>
      <c r="AG1" s="143"/>
      <c r="AH1" s="144"/>
      <c r="AJ1" s="1"/>
      <c r="AK1" s="142" t="s">
        <v>47</v>
      </c>
      <c r="AL1" s="143"/>
      <c r="AM1" s="143"/>
      <c r="AN1" s="143"/>
      <c r="AO1" s="143"/>
      <c r="AP1" s="143"/>
      <c r="AQ1" s="144"/>
      <c r="AV1" s="142" t="s">
        <v>30</v>
      </c>
      <c r="AW1" s="143"/>
      <c r="AX1" s="143"/>
      <c r="AY1" s="143"/>
      <c r="AZ1" s="143"/>
      <c r="BA1" s="144"/>
      <c r="BI1" s="1"/>
    </row>
    <row r="2" spans="1:61" ht="12.75" customHeight="1" x14ac:dyDescent="0.3">
      <c r="L2" s="1"/>
      <c r="M2" s="1"/>
      <c r="N2" s="31"/>
      <c r="O2" s="17"/>
      <c r="P2" s="31"/>
      <c r="R2" s="1"/>
      <c r="S2" s="44"/>
      <c r="T2" s="31"/>
      <c r="U2" s="93"/>
      <c r="V2" s="31"/>
      <c r="W2" s="85"/>
      <c r="X2" s="85"/>
      <c r="Y2" s="85"/>
      <c r="AA2" s="1"/>
      <c r="AB2" s="44"/>
      <c r="AC2" s="31"/>
      <c r="AD2" s="17"/>
      <c r="AE2" s="31"/>
      <c r="AF2" s="85"/>
      <c r="AG2" s="85"/>
      <c r="AH2" s="85"/>
      <c r="AJ2" s="1"/>
      <c r="AK2" s="31"/>
      <c r="AL2" s="44"/>
      <c r="AM2" s="17"/>
      <c r="AN2" s="31"/>
      <c r="AO2" s="85"/>
      <c r="AP2" s="85"/>
      <c r="AQ2" s="85"/>
      <c r="AV2" s="31"/>
      <c r="AW2" s="44"/>
      <c r="AX2" s="17"/>
      <c r="AY2" s="31"/>
      <c r="AZ2" s="85"/>
      <c r="BA2" s="85"/>
      <c r="BI2" s="1"/>
    </row>
    <row r="3" spans="1:61" ht="40.5" customHeight="1" thickBot="1" x14ac:dyDescent="0.3">
      <c r="A3" s="73" t="s">
        <v>10</v>
      </c>
      <c r="B3" s="73"/>
      <c r="C3" s="73" t="s">
        <v>43</v>
      </c>
      <c r="D3" s="73" t="s">
        <v>0</v>
      </c>
      <c r="E3" s="109" t="s">
        <v>44</v>
      </c>
      <c r="F3" s="73" t="s">
        <v>1</v>
      </c>
      <c r="G3" s="73" t="s">
        <v>4</v>
      </c>
      <c r="H3" s="73" t="s">
        <v>5</v>
      </c>
      <c r="I3" s="73" t="s">
        <v>7</v>
      </c>
      <c r="J3" s="73" t="s">
        <v>6</v>
      </c>
      <c r="K3" s="8"/>
      <c r="L3" s="1"/>
      <c r="M3" s="1"/>
      <c r="N3" s="10" t="s">
        <v>45</v>
      </c>
      <c r="O3" s="84" t="s">
        <v>0</v>
      </c>
      <c r="P3" s="89" t="s">
        <v>50</v>
      </c>
      <c r="Q3" s="85"/>
      <c r="R3" s="1"/>
      <c r="S3" s="5"/>
      <c r="T3" s="10" t="s">
        <v>45</v>
      </c>
      <c r="U3" s="84" t="s">
        <v>0</v>
      </c>
      <c r="V3" s="89" t="s">
        <v>23</v>
      </c>
      <c r="W3" s="89" t="s">
        <v>9</v>
      </c>
      <c r="X3" s="89" t="s">
        <v>50</v>
      </c>
      <c r="Y3" s="13" t="s">
        <v>3</v>
      </c>
      <c r="AA3" s="1"/>
      <c r="AB3" s="5"/>
      <c r="AC3" s="10" t="s">
        <v>45</v>
      </c>
      <c r="AD3" s="84" t="s">
        <v>0</v>
      </c>
      <c r="AE3" s="89" t="s">
        <v>23</v>
      </c>
      <c r="AF3" s="89" t="s">
        <v>9</v>
      </c>
      <c r="AG3" s="89" t="s">
        <v>50</v>
      </c>
      <c r="AH3" s="13" t="s">
        <v>3</v>
      </c>
      <c r="AJ3" s="1"/>
      <c r="AK3" s="10" t="s">
        <v>45</v>
      </c>
      <c r="AL3" s="5"/>
      <c r="AM3" s="84" t="s">
        <v>0</v>
      </c>
      <c r="AN3" s="89" t="s">
        <v>23</v>
      </c>
      <c r="AO3" s="89" t="s">
        <v>9</v>
      </c>
      <c r="AP3" s="89" t="s">
        <v>50</v>
      </c>
      <c r="AQ3" s="13" t="s">
        <v>3</v>
      </c>
      <c r="AV3" s="115" t="s">
        <v>45</v>
      </c>
      <c r="AW3" s="116"/>
      <c r="AX3" s="20" t="s">
        <v>0</v>
      </c>
      <c r="AY3" s="117" t="s">
        <v>23</v>
      </c>
      <c r="AZ3" s="117" t="s">
        <v>9</v>
      </c>
      <c r="BA3" s="118" t="s">
        <v>3</v>
      </c>
      <c r="BI3" s="1"/>
    </row>
    <row r="4" spans="1:61" ht="21" customHeight="1" thickBot="1" x14ac:dyDescent="0.4">
      <c r="A4" s="29">
        <v>1</v>
      </c>
      <c r="B4" s="11"/>
      <c r="C4" s="97">
        <v>5127</v>
      </c>
      <c r="D4" s="124" t="s">
        <v>97</v>
      </c>
      <c r="E4" s="110">
        <v>0</v>
      </c>
      <c r="F4" s="80">
        <v>15</v>
      </c>
      <c r="G4" s="80">
        <v>17</v>
      </c>
      <c r="H4" s="80">
        <v>18</v>
      </c>
      <c r="I4" s="80">
        <v>18</v>
      </c>
      <c r="J4" s="80">
        <f>SUM(F4:I4)</f>
        <v>68</v>
      </c>
      <c r="K4" s="92"/>
      <c r="L4" s="139" t="s">
        <v>2</v>
      </c>
      <c r="M4" s="153"/>
      <c r="N4" s="98">
        <v>5</v>
      </c>
      <c r="O4" s="124" t="s">
        <v>55</v>
      </c>
      <c r="P4" s="4">
        <v>2.3947916666666668E-4</v>
      </c>
      <c r="Q4" s="21"/>
      <c r="R4" s="139" t="s">
        <v>2</v>
      </c>
      <c r="S4" s="14"/>
      <c r="T4" s="98">
        <v>7</v>
      </c>
      <c r="U4" s="124" t="s">
        <v>95</v>
      </c>
      <c r="V4" s="169">
        <v>12</v>
      </c>
      <c r="W4" s="108"/>
      <c r="X4" s="4">
        <v>2.3798611111111112E-4</v>
      </c>
      <c r="Y4" s="88">
        <f>V4-W4</f>
        <v>12</v>
      </c>
      <c r="Z4" s="21"/>
      <c r="AA4" s="139" t="s">
        <v>2</v>
      </c>
      <c r="AB4" s="14"/>
      <c r="AC4" s="98">
        <v>1</v>
      </c>
      <c r="AD4" s="124" t="s">
        <v>97</v>
      </c>
      <c r="AE4" s="172">
        <v>17</v>
      </c>
      <c r="AF4" s="127"/>
      <c r="AG4" s="4">
        <v>2.3601851851851852E-4</v>
      </c>
      <c r="AH4" s="88">
        <f>AE4-AF4</f>
        <v>17</v>
      </c>
      <c r="AJ4" s="139" t="s">
        <v>2</v>
      </c>
      <c r="AK4" s="98">
        <v>5</v>
      </c>
      <c r="AL4" s="14"/>
      <c r="AM4" s="124" t="s">
        <v>97</v>
      </c>
      <c r="AN4" s="172">
        <v>19</v>
      </c>
      <c r="AO4" s="77"/>
      <c r="AP4" s="4">
        <v>2.3776620370370369E-4</v>
      </c>
      <c r="AQ4" s="88">
        <f>AN4-AO4</f>
        <v>19</v>
      </c>
      <c r="AV4" s="125">
        <v>8</v>
      </c>
      <c r="AW4" s="6"/>
      <c r="AX4" s="124" t="s">
        <v>97</v>
      </c>
      <c r="AY4" s="78"/>
      <c r="AZ4" s="75"/>
      <c r="BA4" s="75">
        <f t="shared" ref="BA4:BA11" si="0">AY4-AZ4</f>
        <v>0</v>
      </c>
      <c r="BI4" s="173"/>
    </row>
    <row r="5" spans="1:61" ht="21" customHeight="1" thickBot="1" x14ac:dyDescent="0.4">
      <c r="A5" s="29">
        <v>2</v>
      </c>
      <c r="B5" s="11"/>
      <c r="C5" s="97">
        <v>1478</v>
      </c>
      <c r="D5" s="124" t="s">
        <v>95</v>
      </c>
      <c r="E5" s="110">
        <v>0</v>
      </c>
      <c r="F5" s="80">
        <v>12</v>
      </c>
      <c r="G5" s="80">
        <v>18</v>
      </c>
      <c r="H5" s="80">
        <v>16</v>
      </c>
      <c r="I5" s="80">
        <v>16</v>
      </c>
      <c r="J5" s="80">
        <f>SUM(F5:I5)</f>
        <v>62</v>
      </c>
      <c r="K5" s="92"/>
      <c r="L5" s="140"/>
      <c r="M5" s="153"/>
      <c r="N5" s="99">
        <v>1</v>
      </c>
      <c r="O5" s="124" t="s">
        <v>96</v>
      </c>
      <c r="P5" s="4">
        <v>2.4099537037037037E-4</v>
      </c>
      <c r="Q5" s="21"/>
      <c r="R5" s="140"/>
      <c r="S5" s="6"/>
      <c r="T5" s="99">
        <v>5</v>
      </c>
      <c r="U5" s="124" t="s">
        <v>32</v>
      </c>
      <c r="V5" s="105">
        <v>10</v>
      </c>
      <c r="W5" s="105"/>
      <c r="X5" s="4">
        <v>2.3812500000000003E-4</v>
      </c>
      <c r="Y5" s="56">
        <f>V5-W5</f>
        <v>10</v>
      </c>
      <c r="Z5" s="21"/>
      <c r="AA5" s="140"/>
      <c r="AB5" s="6"/>
      <c r="AC5" s="99">
        <v>4</v>
      </c>
      <c r="AD5" s="124" t="s">
        <v>95</v>
      </c>
      <c r="AE5" s="78">
        <v>18</v>
      </c>
      <c r="AF5" s="75"/>
      <c r="AG5" s="4">
        <v>2.3990740740740743E-4</v>
      </c>
      <c r="AH5" s="56">
        <f>AE5-AF5</f>
        <v>18</v>
      </c>
      <c r="AJ5" s="140"/>
      <c r="AK5" s="98">
        <v>1</v>
      </c>
      <c r="AL5" s="6"/>
      <c r="AM5" s="124" t="s">
        <v>95</v>
      </c>
      <c r="AN5" s="78">
        <v>16</v>
      </c>
      <c r="AO5" s="78"/>
      <c r="AP5" s="4">
        <v>2.3850694444444443E-4</v>
      </c>
      <c r="AQ5" s="56">
        <f>AN5-AO5</f>
        <v>16</v>
      </c>
      <c r="AV5" s="125">
        <v>5</v>
      </c>
      <c r="AW5" s="6"/>
      <c r="AX5" s="124" t="s">
        <v>95</v>
      </c>
      <c r="AY5" s="78"/>
      <c r="AZ5" s="78"/>
      <c r="BA5" s="75">
        <f t="shared" si="0"/>
        <v>0</v>
      </c>
      <c r="BI5" s="173"/>
    </row>
    <row r="6" spans="1:61" ht="21" customHeight="1" thickBot="1" x14ac:dyDescent="0.4">
      <c r="A6" s="29">
        <v>3</v>
      </c>
      <c r="B6" s="11"/>
      <c r="C6" s="97">
        <v>4285</v>
      </c>
      <c r="D6" s="124" t="s">
        <v>55</v>
      </c>
      <c r="E6" s="110">
        <v>5</v>
      </c>
      <c r="F6" s="80">
        <v>16</v>
      </c>
      <c r="G6" s="80">
        <v>13</v>
      </c>
      <c r="H6" s="80">
        <v>15</v>
      </c>
      <c r="I6" s="174">
        <v>16</v>
      </c>
      <c r="J6" s="80">
        <f>SUM(F6:I6)</f>
        <v>60</v>
      </c>
      <c r="K6" s="92"/>
      <c r="L6" s="140"/>
      <c r="M6" s="153"/>
      <c r="N6" s="99">
        <v>7</v>
      </c>
      <c r="O6" s="124" t="s">
        <v>97</v>
      </c>
      <c r="P6" s="4">
        <v>2.4158564814814819E-4</v>
      </c>
      <c r="Q6" s="21"/>
      <c r="R6" s="140"/>
      <c r="S6" s="6"/>
      <c r="T6" s="99">
        <v>2</v>
      </c>
      <c r="U6" s="124" t="s">
        <v>97</v>
      </c>
      <c r="V6" s="80">
        <v>15</v>
      </c>
      <c r="W6" s="80"/>
      <c r="X6" s="4">
        <v>2.3947916666666668E-4</v>
      </c>
      <c r="Y6" s="56">
        <f>V6-W6</f>
        <v>15</v>
      </c>
      <c r="Z6" s="21"/>
      <c r="AA6" s="140"/>
      <c r="AB6" s="6"/>
      <c r="AC6" s="99">
        <v>8</v>
      </c>
      <c r="AD6" s="124" t="s">
        <v>102</v>
      </c>
      <c r="AE6" s="78">
        <v>11</v>
      </c>
      <c r="AF6" s="78"/>
      <c r="AG6" s="4">
        <v>2.4054398148148153E-4</v>
      </c>
      <c r="AH6" s="56">
        <f>AE6-AF6</f>
        <v>11</v>
      </c>
      <c r="AJ6" s="140"/>
      <c r="AK6" s="98">
        <v>7</v>
      </c>
      <c r="AL6" s="6"/>
      <c r="AM6" s="124" t="s">
        <v>55</v>
      </c>
      <c r="AN6" s="78">
        <v>15</v>
      </c>
      <c r="AO6" s="78"/>
      <c r="AP6" s="4">
        <v>2.4074074074074077E-4</v>
      </c>
      <c r="AQ6" s="56">
        <f>AN6-AO6</f>
        <v>15</v>
      </c>
      <c r="AV6" s="125">
        <v>1</v>
      </c>
      <c r="AW6" s="6"/>
      <c r="AX6" s="124" t="s">
        <v>55</v>
      </c>
      <c r="AY6" s="78"/>
      <c r="AZ6" s="78"/>
      <c r="BA6" s="75">
        <f t="shared" si="0"/>
        <v>0</v>
      </c>
      <c r="BI6" s="173"/>
    </row>
    <row r="7" spans="1:61" ht="21" customHeight="1" thickBot="1" x14ac:dyDescent="0.4">
      <c r="A7" s="29">
        <v>4</v>
      </c>
      <c r="B7" s="11"/>
      <c r="C7" s="97">
        <v>2851</v>
      </c>
      <c r="D7" s="124" t="s">
        <v>96</v>
      </c>
      <c r="E7" s="110">
        <v>0</v>
      </c>
      <c r="F7" s="80">
        <v>18</v>
      </c>
      <c r="G7" s="80">
        <v>12</v>
      </c>
      <c r="H7" s="80">
        <v>9</v>
      </c>
      <c r="I7" s="175">
        <v>12</v>
      </c>
      <c r="J7" s="80">
        <f>SUM(F7:I7)</f>
        <v>51</v>
      </c>
      <c r="K7" s="92"/>
      <c r="L7" s="140"/>
      <c r="M7" s="153"/>
      <c r="N7" s="99">
        <v>2</v>
      </c>
      <c r="O7" s="124" t="s">
        <v>54</v>
      </c>
      <c r="P7" s="4">
        <v>2.4216435185185183E-4</v>
      </c>
      <c r="Q7" s="21"/>
      <c r="R7" s="140"/>
      <c r="S7" s="6"/>
      <c r="T7" s="99">
        <v>5</v>
      </c>
      <c r="U7" s="124" t="s">
        <v>96</v>
      </c>
      <c r="V7" s="80">
        <v>18</v>
      </c>
      <c r="W7" s="80"/>
      <c r="X7" s="4">
        <v>2.3975694444444446E-4</v>
      </c>
      <c r="Y7" s="56">
        <f>V7-W7</f>
        <v>18</v>
      </c>
      <c r="Z7" s="21"/>
      <c r="AA7" s="140"/>
      <c r="AB7" s="6"/>
      <c r="AC7" s="99">
        <v>2</v>
      </c>
      <c r="AD7" s="124" t="s">
        <v>55</v>
      </c>
      <c r="AE7" s="78">
        <v>13</v>
      </c>
      <c r="AF7" s="78"/>
      <c r="AG7" s="4">
        <v>2.4079861111111112E-4</v>
      </c>
      <c r="AH7" s="56">
        <f>AE7-AF7</f>
        <v>13</v>
      </c>
      <c r="AJ7" s="140"/>
      <c r="AK7" s="98">
        <v>4</v>
      </c>
      <c r="AL7" s="6"/>
      <c r="AM7" s="124" t="s">
        <v>96</v>
      </c>
      <c r="AN7" s="78">
        <v>9</v>
      </c>
      <c r="AO7" s="78"/>
      <c r="AP7" s="4">
        <v>2.4099537037037037E-4</v>
      </c>
      <c r="AQ7" s="56">
        <f>AN7-AO7</f>
        <v>9</v>
      </c>
      <c r="AV7" s="125">
        <v>7</v>
      </c>
      <c r="AW7" s="6"/>
      <c r="AX7" s="124" t="s">
        <v>96</v>
      </c>
      <c r="AY7" s="78"/>
      <c r="AZ7" s="78"/>
      <c r="BA7" s="75">
        <f t="shared" si="0"/>
        <v>0</v>
      </c>
      <c r="BI7" s="173"/>
    </row>
    <row r="8" spans="1:61" ht="21" customHeight="1" thickBot="1" x14ac:dyDescent="0.4">
      <c r="A8" s="29">
        <v>5</v>
      </c>
      <c r="B8" s="11"/>
      <c r="C8" s="97">
        <v>4518</v>
      </c>
      <c r="D8" s="124" t="s">
        <v>103</v>
      </c>
      <c r="E8" s="110">
        <v>0</v>
      </c>
      <c r="F8" s="80">
        <v>14</v>
      </c>
      <c r="G8" s="80">
        <v>14</v>
      </c>
      <c r="H8" s="80">
        <v>10</v>
      </c>
      <c r="I8" s="80">
        <v>12</v>
      </c>
      <c r="J8" s="80">
        <f>SUM(F8:I8)</f>
        <v>50</v>
      </c>
      <c r="K8" s="92"/>
      <c r="L8" s="140"/>
      <c r="M8" s="153"/>
      <c r="N8" s="99">
        <v>1</v>
      </c>
      <c r="O8" s="124" t="s">
        <v>99</v>
      </c>
      <c r="P8" s="4">
        <v>2.4254629629629629E-4</v>
      </c>
      <c r="Q8" s="21"/>
      <c r="R8" s="140"/>
      <c r="S8" s="6"/>
      <c r="T8" s="99">
        <v>8</v>
      </c>
      <c r="U8" s="124" t="s">
        <v>55</v>
      </c>
      <c r="V8" s="105">
        <v>16</v>
      </c>
      <c r="W8" s="105"/>
      <c r="X8" s="4">
        <v>2.4118055555555557E-4</v>
      </c>
      <c r="Y8" s="56">
        <f>V8-W8</f>
        <v>16</v>
      </c>
      <c r="Z8" s="21"/>
      <c r="AA8" s="140"/>
      <c r="AB8" s="6"/>
      <c r="AC8" s="99">
        <v>7</v>
      </c>
      <c r="AD8" s="124" t="s">
        <v>32</v>
      </c>
      <c r="AE8" s="75">
        <v>15</v>
      </c>
      <c r="AF8" s="75"/>
      <c r="AG8" s="4">
        <v>2.4138888888888889E-4</v>
      </c>
      <c r="AH8" s="56">
        <f>AE8-AF8</f>
        <v>15</v>
      </c>
      <c r="AJ8" s="140"/>
      <c r="AK8" s="98">
        <v>8</v>
      </c>
      <c r="AL8" s="6"/>
      <c r="AM8" s="124" t="s">
        <v>32</v>
      </c>
      <c r="AN8" s="78">
        <v>13</v>
      </c>
      <c r="AO8" s="132">
        <v>1</v>
      </c>
      <c r="AP8" s="4">
        <v>2.4199074074074075E-4</v>
      </c>
      <c r="AQ8" s="56">
        <f>AN8-AO8</f>
        <v>12</v>
      </c>
      <c r="AV8" s="125">
        <v>2</v>
      </c>
      <c r="AW8" s="6"/>
      <c r="AX8" s="124" t="s">
        <v>103</v>
      </c>
      <c r="AY8" s="78"/>
      <c r="AZ8" s="78"/>
      <c r="BA8" s="75">
        <f t="shared" si="0"/>
        <v>0</v>
      </c>
      <c r="BI8" s="173"/>
    </row>
    <row r="9" spans="1:61" ht="21" customHeight="1" thickBot="1" x14ac:dyDescent="0.4">
      <c r="A9" s="29">
        <v>6</v>
      </c>
      <c r="B9" s="11"/>
      <c r="C9" s="97">
        <v>8752</v>
      </c>
      <c r="D9" s="124" t="s">
        <v>32</v>
      </c>
      <c r="E9" s="110">
        <v>5</v>
      </c>
      <c r="F9" s="80">
        <v>10</v>
      </c>
      <c r="G9" s="80">
        <v>15</v>
      </c>
      <c r="H9" s="80">
        <v>12</v>
      </c>
      <c r="I9" s="80">
        <v>13</v>
      </c>
      <c r="J9" s="80">
        <f>SUM(F9:I9)</f>
        <v>50</v>
      </c>
      <c r="K9" s="92"/>
      <c r="L9" s="140"/>
      <c r="M9" s="153"/>
      <c r="N9" s="99">
        <v>8</v>
      </c>
      <c r="O9" s="124" t="s">
        <v>103</v>
      </c>
      <c r="P9" s="4">
        <v>2.4260416666666666E-4</v>
      </c>
      <c r="Q9" s="21"/>
      <c r="R9" s="141"/>
      <c r="S9" s="6"/>
      <c r="T9" s="99">
        <v>1</v>
      </c>
      <c r="U9" s="124" t="s">
        <v>103</v>
      </c>
      <c r="V9" s="105">
        <v>14</v>
      </c>
      <c r="W9" s="105"/>
      <c r="X9" s="4">
        <v>2.4180555555555555E-4</v>
      </c>
      <c r="Y9" s="56">
        <f>V9-W9</f>
        <v>14</v>
      </c>
      <c r="Z9" s="21"/>
      <c r="AA9" s="141"/>
      <c r="AB9" s="6"/>
      <c r="AC9" s="99">
        <v>1</v>
      </c>
      <c r="AD9" s="124" t="s">
        <v>106</v>
      </c>
      <c r="AE9" s="78">
        <v>2</v>
      </c>
      <c r="AF9" s="78"/>
      <c r="AG9" s="4">
        <v>2.4182870370370366E-4</v>
      </c>
      <c r="AH9" s="56">
        <f>AE9-AF9</f>
        <v>2</v>
      </c>
      <c r="AJ9" s="141"/>
      <c r="AK9" s="98">
        <v>2</v>
      </c>
      <c r="AL9" s="6"/>
      <c r="AM9" s="124" t="s">
        <v>99</v>
      </c>
      <c r="AN9" s="78">
        <v>7</v>
      </c>
      <c r="AO9" s="78"/>
      <c r="AP9" s="4">
        <v>2.4268518518518516E-4</v>
      </c>
      <c r="AQ9" s="56">
        <f>AN9-AO9</f>
        <v>7</v>
      </c>
      <c r="AV9" s="125">
        <v>4</v>
      </c>
      <c r="AW9" s="6"/>
      <c r="AX9" s="124" t="s">
        <v>32</v>
      </c>
      <c r="AY9" s="78"/>
      <c r="AZ9" s="78"/>
      <c r="BA9" s="75">
        <f t="shared" si="0"/>
        <v>0</v>
      </c>
      <c r="BI9" s="173"/>
    </row>
    <row r="10" spans="1:61" ht="21" customHeight="1" thickBot="1" x14ac:dyDescent="0.4">
      <c r="A10" s="29">
        <v>7</v>
      </c>
      <c r="B10" s="11"/>
      <c r="C10" s="97">
        <v>7824</v>
      </c>
      <c r="D10" s="124" t="s">
        <v>102</v>
      </c>
      <c r="E10" s="110">
        <v>0</v>
      </c>
      <c r="F10" s="80">
        <v>9</v>
      </c>
      <c r="G10" s="80">
        <v>11</v>
      </c>
      <c r="H10" s="80">
        <v>14</v>
      </c>
      <c r="I10" s="80">
        <v>0</v>
      </c>
      <c r="J10" s="80">
        <f>SUM(F10:I10)</f>
        <v>34</v>
      </c>
      <c r="K10" s="92"/>
      <c r="L10" s="139" t="s">
        <v>26</v>
      </c>
      <c r="M10" s="153"/>
      <c r="N10" s="99">
        <v>8</v>
      </c>
      <c r="O10" s="124" t="s">
        <v>95</v>
      </c>
      <c r="P10" s="16">
        <v>2.4268518518518516E-4</v>
      </c>
      <c r="Q10" s="21"/>
      <c r="R10" s="139" t="s">
        <v>26</v>
      </c>
      <c r="S10" s="6"/>
      <c r="T10" s="99">
        <v>1</v>
      </c>
      <c r="U10" s="124" t="s">
        <v>77</v>
      </c>
      <c r="V10" s="105">
        <v>7</v>
      </c>
      <c r="W10" s="105"/>
      <c r="X10" s="4">
        <v>2.4230324074074074E-4</v>
      </c>
      <c r="Y10" s="56">
        <f>V10-W10</f>
        <v>7</v>
      </c>
      <c r="Z10" s="21"/>
      <c r="AA10" s="139" t="s">
        <v>26</v>
      </c>
      <c r="AB10" s="32"/>
      <c r="AC10" s="100">
        <v>1</v>
      </c>
      <c r="AD10" s="124" t="s">
        <v>54</v>
      </c>
      <c r="AE10" s="78">
        <v>7</v>
      </c>
      <c r="AF10" s="171"/>
      <c r="AG10" s="16">
        <v>2.4197916666666663E-4</v>
      </c>
      <c r="AH10" s="88">
        <f>AE10-AF10</f>
        <v>7</v>
      </c>
      <c r="AJ10" s="139" t="s">
        <v>26</v>
      </c>
      <c r="AK10" s="98"/>
      <c r="AL10" s="6"/>
      <c r="AM10" s="124" t="s">
        <v>102</v>
      </c>
      <c r="AN10" s="78">
        <v>14</v>
      </c>
      <c r="AO10" s="78"/>
      <c r="AP10" s="4">
        <v>2.4337962962962963E-4</v>
      </c>
      <c r="AQ10" s="56">
        <f>AN10-AO10</f>
        <v>14</v>
      </c>
      <c r="AV10" s="125"/>
      <c r="AW10" s="6"/>
      <c r="AX10" s="124"/>
      <c r="AY10" s="78"/>
      <c r="AZ10" s="78"/>
      <c r="BA10" s="75">
        <f t="shared" si="0"/>
        <v>0</v>
      </c>
      <c r="BI10" s="173"/>
    </row>
    <row r="11" spans="1:61" ht="21" customHeight="1" thickBot="1" x14ac:dyDescent="0.4">
      <c r="A11" s="29">
        <v>8</v>
      </c>
      <c r="B11" s="11"/>
      <c r="C11" s="97">
        <v>7142</v>
      </c>
      <c r="D11" s="124" t="s">
        <v>54</v>
      </c>
      <c r="E11" s="110">
        <v>15</v>
      </c>
      <c r="F11" s="80">
        <v>13</v>
      </c>
      <c r="G11" s="80">
        <v>7</v>
      </c>
      <c r="H11" s="80">
        <v>11</v>
      </c>
      <c r="I11" s="80">
        <v>0</v>
      </c>
      <c r="J11" s="80">
        <f>SUM(F11:I11)</f>
        <v>31</v>
      </c>
      <c r="K11" s="92"/>
      <c r="L11" s="140"/>
      <c r="M11" s="154"/>
      <c r="N11" s="100">
        <v>2</v>
      </c>
      <c r="O11" s="124" t="s">
        <v>32</v>
      </c>
      <c r="P11" s="4">
        <v>2.4298611111111111E-4</v>
      </c>
      <c r="Q11" s="152" t="s">
        <v>107</v>
      </c>
      <c r="R11" s="140"/>
      <c r="S11" s="33"/>
      <c r="T11" s="165">
        <v>7</v>
      </c>
      <c r="U11" s="167" t="s">
        <v>99</v>
      </c>
      <c r="V11" s="106">
        <v>12</v>
      </c>
      <c r="W11" s="106"/>
      <c r="X11" s="168">
        <v>2.4262731481481479E-4</v>
      </c>
      <c r="Y11" s="161">
        <f>V11-W11</f>
        <v>12</v>
      </c>
      <c r="Z11" s="152" t="s">
        <v>107</v>
      </c>
      <c r="AA11" s="140"/>
      <c r="AB11" s="6"/>
      <c r="AC11" s="99">
        <v>5</v>
      </c>
      <c r="AD11" s="170" t="s">
        <v>103</v>
      </c>
      <c r="AE11" s="127">
        <v>14</v>
      </c>
      <c r="AF11" s="78"/>
      <c r="AG11" s="4">
        <v>2.4290509259259255E-4</v>
      </c>
      <c r="AH11" s="56">
        <f>AE11-AF11</f>
        <v>14</v>
      </c>
      <c r="AI11" s="152" t="s">
        <v>107</v>
      </c>
      <c r="AJ11" s="140"/>
      <c r="AK11" s="98"/>
      <c r="AL11" s="33"/>
      <c r="AM11" s="124" t="s">
        <v>101</v>
      </c>
      <c r="AN11" s="78">
        <v>2</v>
      </c>
      <c r="AO11" s="78"/>
      <c r="AP11" s="4">
        <v>2.4337962962962963E-4</v>
      </c>
      <c r="AQ11" s="56">
        <f>AN11-AO11</f>
        <v>2</v>
      </c>
      <c r="AV11" s="125"/>
      <c r="AW11" s="6"/>
      <c r="AX11" s="24"/>
      <c r="AY11" s="78"/>
      <c r="AZ11" s="78"/>
      <c r="BA11" s="75">
        <f t="shared" si="0"/>
        <v>0</v>
      </c>
      <c r="BI11" s="173"/>
    </row>
    <row r="12" spans="1:61" ht="21" customHeight="1" thickBot="1" x14ac:dyDescent="0.4">
      <c r="A12" s="29">
        <v>9</v>
      </c>
      <c r="B12" s="11"/>
      <c r="C12" s="97">
        <v>8217</v>
      </c>
      <c r="D12" s="124" t="s">
        <v>99</v>
      </c>
      <c r="E12" s="110">
        <v>0</v>
      </c>
      <c r="F12" s="80">
        <v>12</v>
      </c>
      <c r="G12" s="80">
        <v>9</v>
      </c>
      <c r="H12" s="80">
        <v>7</v>
      </c>
      <c r="I12" s="80">
        <v>0</v>
      </c>
      <c r="J12" s="80">
        <f>SUM(F12:I12)</f>
        <v>28</v>
      </c>
      <c r="K12" s="92"/>
      <c r="L12" s="140"/>
      <c r="M12" s="155"/>
      <c r="N12" s="101">
        <v>4</v>
      </c>
      <c r="O12" s="124" t="s">
        <v>102</v>
      </c>
      <c r="P12" s="16">
        <v>2.4315972222222222E-4</v>
      </c>
      <c r="Q12" s="21"/>
      <c r="R12" s="140"/>
      <c r="S12" s="32"/>
      <c r="T12" s="159">
        <v>2</v>
      </c>
      <c r="U12" s="124" t="s">
        <v>102</v>
      </c>
      <c r="V12" s="160">
        <v>9</v>
      </c>
      <c r="W12" s="160"/>
      <c r="X12" s="16">
        <v>2.4299768518518521E-4</v>
      </c>
      <c r="Y12" s="88">
        <f>V12-W12</f>
        <v>9</v>
      </c>
      <c r="Z12" s="21"/>
      <c r="AA12" s="140"/>
      <c r="AB12" s="6"/>
      <c r="AC12" s="99">
        <v>5</v>
      </c>
      <c r="AD12" s="124" t="s">
        <v>100</v>
      </c>
      <c r="AE12" s="78">
        <v>8</v>
      </c>
      <c r="AF12" s="78"/>
      <c r="AG12" s="4">
        <v>2.4302083333333334E-4</v>
      </c>
      <c r="AH12" s="56">
        <f>AE12-AF12</f>
        <v>8</v>
      </c>
      <c r="AJ12" s="140"/>
      <c r="AK12" s="98">
        <v>7</v>
      </c>
      <c r="AL12" s="32"/>
      <c r="AM12" s="124" t="s">
        <v>100</v>
      </c>
      <c r="AN12" s="112">
        <v>8</v>
      </c>
      <c r="AO12" s="112"/>
      <c r="AP12" s="4">
        <v>2.4364583333333334E-4</v>
      </c>
      <c r="AQ12" s="88">
        <f>AN12-AO12</f>
        <v>8</v>
      </c>
      <c r="AV12" s="31"/>
      <c r="AW12" s="31"/>
      <c r="AX12" s="45"/>
      <c r="AY12" s="113"/>
      <c r="AZ12" s="113"/>
      <c r="BA12" s="114"/>
      <c r="BI12" s="149"/>
    </row>
    <row r="13" spans="1:61" ht="21" customHeight="1" thickBot="1" x14ac:dyDescent="0.4">
      <c r="A13" s="29">
        <v>10</v>
      </c>
      <c r="B13" s="11"/>
      <c r="C13" s="97">
        <v>1584</v>
      </c>
      <c r="D13" s="124" t="s">
        <v>100</v>
      </c>
      <c r="E13" s="110">
        <v>10</v>
      </c>
      <c r="F13" s="80">
        <v>8</v>
      </c>
      <c r="G13" s="80">
        <v>8</v>
      </c>
      <c r="H13" s="80">
        <v>8</v>
      </c>
      <c r="I13" s="80">
        <v>0</v>
      </c>
      <c r="J13" s="80">
        <f>SUM(F13:I13)</f>
        <v>24</v>
      </c>
      <c r="K13" s="92"/>
      <c r="L13" s="140"/>
      <c r="M13" s="153"/>
      <c r="N13" s="99">
        <v>5</v>
      </c>
      <c r="O13" s="124" t="s">
        <v>77</v>
      </c>
      <c r="P13" s="16">
        <v>2.4488425925925931E-4</v>
      </c>
      <c r="Q13" s="21"/>
      <c r="R13" s="140"/>
      <c r="S13" s="6"/>
      <c r="T13" s="101">
        <v>4</v>
      </c>
      <c r="U13" s="124" t="s">
        <v>54</v>
      </c>
      <c r="V13" s="107">
        <v>13</v>
      </c>
      <c r="W13" s="107"/>
      <c r="X13" s="4">
        <v>2.4481481481481484E-4</v>
      </c>
      <c r="Y13" s="56">
        <f>V13-W13</f>
        <v>13</v>
      </c>
      <c r="Z13" s="21"/>
      <c r="AA13" s="140"/>
      <c r="AB13" s="6"/>
      <c r="AC13" s="99">
        <v>8</v>
      </c>
      <c r="AD13" s="124" t="s">
        <v>96</v>
      </c>
      <c r="AE13" s="78">
        <v>12</v>
      </c>
      <c r="AF13" s="78"/>
      <c r="AG13" s="4">
        <v>2.4312500000000004E-4</v>
      </c>
      <c r="AH13" s="56">
        <f>AE13-AF13</f>
        <v>12</v>
      </c>
      <c r="AJ13" s="140"/>
      <c r="AK13" s="98">
        <v>4</v>
      </c>
      <c r="AL13" s="6"/>
      <c r="AM13" s="170" t="s">
        <v>103</v>
      </c>
      <c r="AN13" s="95">
        <v>10</v>
      </c>
      <c r="AO13" s="95"/>
      <c r="AP13" s="4">
        <v>2.4379629629629632E-4</v>
      </c>
      <c r="AQ13" s="56">
        <f>AN13-AO13</f>
        <v>10</v>
      </c>
      <c r="AV13" s="31"/>
      <c r="AW13" s="121"/>
      <c r="AY13" s="113"/>
      <c r="AZ13" s="113"/>
      <c r="BA13" s="114"/>
      <c r="BI13" s="149"/>
    </row>
    <row r="14" spans="1:61" ht="21" customHeight="1" thickBot="1" x14ac:dyDescent="0.4">
      <c r="A14" s="29">
        <v>11</v>
      </c>
      <c r="B14" s="11"/>
      <c r="C14" s="97">
        <v>5715</v>
      </c>
      <c r="D14" s="124" t="s">
        <v>77</v>
      </c>
      <c r="E14" s="111">
        <v>0</v>
      </c>
      <c r="F14" s="81">
        <v>7</v>
      </c>
      <c r="G14" s="81">
        <v>10</v>
      </c>
      <c r="H14" s="81">
        <v>6</v>
      </c>
      <c r="I14" s="81">
        <v>0</v>
      </c>
      <c r="J14" s="81">
        <f>SUM(F14:I14)</f>
        <v>23</v>
      </c>
      <c r="K14" s="92"/>
      <c r="L14" s="140"/>
      <c r="M14" s="153"/>
      <c r="N14" s="99">
        <v>4</v>
      </c>
      <c r="O14" s="124" t="s">
        <v>100</v>
      </c>
      <c r="P14" s="16">
        <v>2.4537037037037035E-4</v>
      </c>
      <c r="Q14" s="21"/>
      <c r="R14" s="140"/>
      <c r="S14" s="6"/>
      <c r="T14" s="99">
        <v>8</v>
      </c>
      <c r="U14" s="124" t="s">
        <v>100</v>
      </c>
      <c r="V14" s="105">
        <v>8</v>
      </c>
      <c r="W14" s="105"/>
      <c r="X14" s="4">
        <v>2.4490740740740739E-4</v>
      </c>
      <c r="Y14" s="56">
        <f>V14-W14</f>
        <v>8</v>
      </c>
      <c r="Z14" s="21"/>
      <c r="AA14" s="140"/>
      <c r="AB14" s="6"/>
      <c r="AC14" s="99">
        <v>2</v>
      </c>
      <c r="AD14" s="124" t="s">
        <v>99</v>
      </c>
      <c r="AE14" s="78">
        <v>9</v>
      </c>
      <c r="AF14" s="78"/>
      <c r="AG14" s="4">
        <v>2.4429398148148146E-4</v>
      </c>
      <c r="AH14" s="56">
        <f>AE14-AF14</f>
        <v>9</v>
      </c>
      <c r="AJ14" s="140"/>
      <c r="AK14" s="98">
        <v>1</v>
      </c>
      <c r="AL14" s="6"/>
      <c r="AM14" s="124" t="s">
        <v>54</v>
      </c>
      <c r="AN14" s="78">
        <v>11</v>
      </c>
      <c r="AO14" s="78"/>
      <c r="AP14" s="4">
        <v>2.4409722222222218E-4</v>
      </c>
      <c r="AQ14" s="56">
        <f>AN14-AO14</f>
        <v>11</v>
      </c>
      <c r="AV14" s="31"/>
      <c r="AW14" s="121"/>
      <c r="AX14" s="45"/>
      <c r="AY14" s="113"/>
      <c r="AZ14" s="113"/>
      <c r="BA14" s="114"/>
      <c r="BI14" s="149"/>
    </row>
    <row r="15" spans="1:61" ht="21" customHeight="1" thickBot="1" x14ac:dyDescent="0.4">
      <c r="A15" s="29">
        <v>12</v>
      </c>
      <c r="B15" s="11"/>
      <c r="C15" s="68">
        <v>8447</v>
      </c>
      <c r="D15" s="19" t="s">
        <v>105</v>
      </c>
      <c r="E15" s="110">
        <v>0</v>
      </c>
      <c r="F15" s="80">
        <v>6</v>
      </c>
      <c r="G15" s="80">
        <v>6</v>
      </c>
      <c r="H15" s="80">
        <v>4</v>
      </c>
      <c r="I15" s="80">
        <v>0</v>
      </c>
      <c r="J15" s="80">
        <f>SUM(F15:I15)</f>
        <v>16</v>
      </c>
      <c r="K15" s="92"/>
      <c r="L15" s="141"/>
      <c r="M15" s="153"/>
      <c r="N15" s="99">
        <v>7</v>
      </c>
      <c r="O15" s="19" t="s">
        <v>105</v>
      </c>
      <c r="P15" s="16">
        <v>2.4555555555555556E-4</v>
      </c>
      <c r="Q15" s="21"/>
      <c r="R15" s="141"/>
      <c r="S15" s="6"/>
      <c r="T15" s="99">
        <v>4</v>
      </c>
      <c r="U15" s="19" t="s">
        <v>105</v>
      </c>
      <c r="V15" s="105">
        <v>6</v>
      </c>
      <c r="W15" s="105"/>
      <c r="X15" s="4">
        <v>2.450694444444444E-4</v>
      </c>
      <c r="Y15" s="56">
        <f>V15-W15</f>
        <v>6</v>
      </c>
      <c r="Z15" s="21"/>
      <c r="AA15" s="141"/>
      <c r="AB15" s="6"/>
      <c r="AC15" s="99">
        <v>7</v>
      </c>
      <c r="AD15" s="124" t="s">
        <v>77</v>
      </c>
      <c r="AE15" s="78">
        <v>10</v>
      </c>
      <c r="AF15" s="78"/>
      <c r="AG15" s="4">
        <v>2.4434027777777778E-4</v>
      </c>
      <c r="AH15" s="56">
        <f>AE15-AF15</f>
        <v>10</v>
      </c>
      <c r="AJ15" s="141"/>
      <c r="AK15" s="98">
        <v>2</v>
      </c>
      <c r="AL15" s="6"/>
      <c r="AM15" s="124" t="s">
        <v>98</v>
      </c>
      <c r="AN15" s="78">
        <v>1</v>
      </c>
      <c r="AO15" s="78"/>
      <c r="AP15" s="4">
        <v>2.4461805555555559E-4</v>
      </c>
      <c r="AQ15" s="56">
        <f>AN15-AO15</f>
        <v>1</v>
      </c>
      <c r="AV15" s="31"/>
      <c r="AW15" s="121"/>
      <c r="AX15" s="45"/>
      <c r="AY15" s="113"/>
      <c r="AZ15" s="113"/>
      <c r="BA15" s="114"/>
      <c r="BI15" s="149"/>
    </row>
    <row r="16" spans="1:61" ht="21" customHeight="1" thickBot="1" x14ac:dyDescent="0.4">
      <c r="A16" s="29">
        <v>13</v>
      </c>
      <c r="B16" s="11"/>
      <c r="C16" s="97">
        <v>2157</v>
      </c>
      <c r="D16" s="124" t="s">
        <v>106</v>
      </c>
      <c r="E16" s="110">
        <v>0</v>
      </c>
      <c r="F16" s="80">
        <v>1</v>
      </c>
      <c r="G16" s="80">
        <v>2</v>
      </c>
      <c r="H16" s="80">
        <v>12</v>
      </c>
      <c r="I16" s="80">
        <v>0</v>
      </c>
      <c r="J16" s="80">
        <f>SUM(F16:I16)</f>
        <v>15</v>
      </c>
      <c r="K16" s="92"/>
      <c r="L16" s="139" t="s">
        <v>27</v>
      </c>
      <c r="M16" s="153"/>
      <c r="N16" s="99">
        <v>8</v>
      </c>
      <c r="O16" s="124" t="s">
        <v>94</v>
      </c>
      <c r="P16" s="16">
        <v>2.4724537037037038E-4</v>
      </c>
      <c r="Q16" s="21"/>
      <c r="R16" s="139" t="s">
        <v>27</v>
      </c>
      <c r="S16" s="6"/>
      <c r="T16" s="99">
        <v>4</v>
      </c>
      <c r="U16" s="124" t="s">
        <v>98</v>
      </c>
      <c r="V16" s="78">
        <v>3</v>
      </c>
      <c r="W16" s="78"/>
      <c r="X16" s="4">
        <v>2.4737268518518516E-4</v>
      </c>
      <c r="Y16" s="56">
        <f>V16-W16</f>
        <v>3</v>
      </c>
      <c r="Z16" s="21"/>
      <c r="AA16" s="139" t="s">
        <v>27</v>
      </c>
      <c r="AB16" s="32"/>
      <c r="AC16" s="99">
        <v>4</v>
      </c>
      <c r="AD16" s="124" t="s">
        <v>94</v>
      </c>
      <c r="AE16" s="95">
        <v>3</v>
      </c>
      <c r="AF16" s="95"/>
      <c r="AG16" s="4">
        <v>2.4563657407407406E-4</v>
      </c>
      <c r="AH16" s="56">
        <f>AE16-AF16</f>
        <v>3</v>
      </c>
      <c r="AJ16" s="139" t="s">
        <v>27</v>
      </c>
      <c r="AK16" s="98">
        <v>8</v>
      </c>
      <c r="AL16" s="6"/>
      <c r="AM16" s="124" t="s">
        <v>94</v>
      </c>
      <c r="AN16" s="78">
        <v>5</v>
      </c>
      <c r="AO16" s="78"/>
      <c r="AP16" s="4">
        <v>2.4504629629629632E-4</v>
      </c>
      <c r="AQ16" s="56">
        <f>AN16-AO16</f>
        <v>5</v>
      </c>
      <c r="AV16" s="31"/>
      <c r="AW16" s="121"/>
      <c r="AX16" s="45"/>
      <c r="AY16" s="113"/>
      <c r="AZ16" s="113"/>
      <c r="BA16" s="114"/>
      <c r="BI16" s="149"/>
    </row>
    <row r="17" spans="1:68" ht="21" customHeight="1" thickBot="1" x14ac:dyDescent="0.4">
      <c r="A17" s="29">
        <v>14</v>
      </c>
      <c r="B17" s="11"/>
      <c r="C17" s="97">
        <v>2584</v>
      </c>
      <c r="D17" s="124" t="s">
        <v>101</v>
      </c>
      <c r="E17" s="110">
        <v>0</v>
      </c>
      <c r="F17" s="80">
        <v>5</v>
      </c>
      <c r="G17" s="80">
        <v>4</v>
      </c>
      <c r="H17" s="80">
        <v>2</v>
      </c>
      <c r="I17" s="80">
        <v>0</v>
      </c>
      <c r="J17" s="80">
        <f>SUM(F17:I17)</f>
        <v>11</v>
      </c>
      <c r="K17" s="92"/>
      <c r="L17" s="140"/>
      <c r="M17" s="153"/>
      <c r="N17" s="99">
        <v>4</v>
      </c>
      <c r="O17" s="124" t="s">
        <v>101</v>
      </c>
      <c r="P17" s="16">
        <v>2.4818287037037034E-4</v>
      </c>
      <c r="Q17" s="21"/>
      <c r="R17" s="140"/>
      <c r="S17" s="6"/>
      <c r="T17" s="99">
        <v>8</v>
      </c>
      <c r="U17" s="124" t="s">
        <v>101</v>
      </c>
      <c r="V17" s="78">
        <v>5</v>
      </c>
      <c r="W17" s="78"/>
      <c r="X17" s="4">
        <v>2.4795138888888886E-4</v>
      </c>
      <c r="Y17" s="56">
        <f>V17-W17</f>
        <v>5</v>
      </c>
      <c r="Z17" s="21"/>
      <c r="AA17" s="140"/>
      <c r="AB17" s="6"/>
      <c r="AC17" s="99">
        <v>4</v>
      </c>
      <c r="AD17" s="19" t="s">
        <v>105</v>
      </c>
      <c r="AE17" s="78">
        <v>6</v>
      </c>
      <c r="AF17" s="78"/>
      <c r="AG17" s="4">
        <v>2.456712962962963E-4</v>
      </c>
      <c r="AH17" s="56">
        <f>AE17-AF17</f>
        <v>6</v>
      </c>
      <c r="AJ17" s="140"/>
      <c r="AK17" s="98">
        <v>5</v>
      </c>
      <c r="AL17" s="6"/>
      <c r="AM17" s="19" t="s">
        <v>105</v>
      </c>
      <c r="AN17" s="78">
        <v>4</v>
      </c>
      <c r="AO17" s="78"/>
      <c r="AP17" s="4">
        <v>2.4562500000000002E-4</v>
      </c>
      <c r="AQ17" s="56">
        <f>AN17-AO17</f>
        <v>4</v>
      </c>
      <c r="AV17" s="31"/>
      <c r="AW17" s="121"/>
      <c r="AX17" s="45"/>
      <c r="AY17" s="113"/>
      <c r="AZ17" s="113"/>
      <c r="BA17" s="114"/>
      <c r="BI17" s="149"/>
    </row>
    <row r="18" spans="1:68" ht="21" customHeight="1" thickBot="1" x14ac:dyDescent="0.4">
      <c r="A18" s="29">
        <v>15</v>
      </c>
      <c r="B18" s="11"/>
      <c r="C18" s="97">
        <v>5428</v>
      </c>
      <c r="D18" s="124" t="s">
        <v>94</v>
      </c>
      <c r="E18" s="110">
        <v>0</v>
      </c>
      <c r="F18" s="81">
        <v>2</v>
      </c>
      <c r="G18" s="81">
        <v>3</v>
      </c>
      <c r="H18" s="81">
        <v>5</v>
      </c>
      <c r="I18" s="81">
        <v>0</v>
      </c>
      <c r="J18" s="80">
        <f>SUM(F18:I18)</f>
        <v>10</v>
      </c>
      <c r="K18" s="92"/>
      <c r="L18" s="140"/>
      <c r="M18" s="153"/>
      <c r="N18" s="99">
        <v>1</v>
      </c>
      <c r="O18" s="19" t="s">
        <v>104</v>
      </c>
      <c r="P18" s="16">
        <v>2.4976851851851847E-4</v>
      </c>
      <c r="Q18" s="21"/>
      <c r="R18" s="140"/>
      <c r="S18" s="6"/>
      <c r="T18" s="99">
        <v>7</v>
      </c>
      <c r="U18" s="19" t="s">
        <v>104</v>
      </c>
      <c r="V18" s="78">
        <v>4</v>
      </c>
      <c r="W18" s="78"/>
      <c r="X18" s="4">
        <v>2.4824074074074077E-4</v>
      </c>
      <c r="Y18" s="56">
        <f>V18-W18</f>
        <v>4</v>
      </c>
      <c r="Z18" s="21"/>
      <c r="AA18" s="140"/>
      <c r="AB18" s="6"/>
      <c r="AC18" s="99">
        <v>2</v>
      </c>
      <c r="AD18" s="19" t="s">
        <v>104</v>
      </c>
      <c r="AE18" s="78">
        <v>1</v>
      </c>
      <c r="AF18" s="78"/>
      <c r="AG18" s="4">
        <v>2.468287037037037E-4</v>
      </c>
      <c r="AH18" s="56">
        <f>AE18-AF18</f>
        <v>1</v>
      </c>
      <c r="AJ18" s="140"/>
      <c r="AK18" s="98"/>
      <c r="AL18" s="6"/>
      <c r="AM18" s="124" t="s">
        <v>77</v>
      </c>
      <c r="AN18" s="78">
        <v>6</v>
      </c>
      <c r="AO18" s="78"/>
      <c r="AP18" s="4">
        <v>2.4579861111111108E-4</v>
      </c>
      <c r="AQ18" s="56">
        <f>AN18-AO18</f>
        <v>6</v>
      </c>
      <c r="AV18" s="31"/>
      <c r="AW18" s="121"/>
      <c r="AX18" s="45"/>
      <c r="AY18" s="113"/>
      <c r="AZ18" s="113"/>
      <c r="BA18" s="114"/>
      <c r="BI18" s="149"/>
    </row>
    <row r="19" spans="1:68" ht="21" customHeight="1" thickBot="1" x14ac:dyDescent="0.4">
      <c r="A19" s="29">
        <v>16</v>
      </c>
      <c r="B19" s="11"/>
      <c r="C19" s="97">
        <v>1742</v>
      </c>
      <c r="D19" s="124" t="s">
        <v>98</v>
      </c>
      <c r="E19" s="110">
        <v>0</v>
      </c>
      <c r="F19" s="80">
        <v>3</v>
      </c>
      <c r="G19" s="80">
        <v>5</v>
      </c>
      <c r="H19" s="80">
        <v>1</v>
      </c>
      <c r="I19" s="80">
        <v>0</v>
      </c>
      <c r="J19" s="80">
        <f>SUM(F19:I19)</f>
        <v>9</v>
      </c>
      <c r="K19" s="92"/>
      <c r="L19" s="140"/>
      <c r="M19" s="154"/>
      <c r="N19" s="100">
        <v>2</v>
      </c>
      <c r="O19" s="124" t="s">
        <v>98</v>
      </c>
      <c r="P19" s="16">
        <v>2.518518518518519E-4</v>
      </c>
      <c r="Q19" s="21"/>
      <c r="R19" s="140"/>
      <c r="S19" s="33"/>
      <c r="T19" s="100">
        <v>2</v>
      </c>
      <c r="U19" s="124" t="s">
        <v>94</v>
      </c>
      <c r="V19" s="94">
        <v>2</v>
      </c>
      <c r="W19" s="94"/>
      <c r="X19" s="4">
        <v>2.5211805555555561E-4</v>
      </c>
      <c r="Y19" s="56">
        <f>V19-W19</f>
        <v>2</v>
      </c>
      <c r="Z19" s="21"/>
      <c r="AA19" s="140"/>
      <c r="AB19" s="6"/>
      <c r="AC19" s="99">
        <v>7</v>
      </c>
      <c r="AD19" s="124" t="s">
        <v>98</v>
      </c>
      <c r="AE19" s="78">
        <v>5</v>
      </c>
      <c r="AF19" s="78"/>
      <c r="AG19" s="4">
        <v>2.4824074074074077E-4</v>
      </c>
      <c r="AH19" s="56">
        <f>AE19-AF19</f>
        <v>5</v>
      </c>
      <c r="AJ19" s="140"/>
      <c r="AK19" s="98"/>
      <c r="AL19" s="33"/>
      <c r="AM19" s="19" t="s">
        <v>104</v>
      </c>
      <c r="AN19" s="94">
        <v>3</v>
      </c>
      <c r="AO19" s="94"/>
      <c r="AP19" s="4">
        <v>2.4711805555555555E-4</v>
      </c>
      <c r="AQ19" s="56">
        <f>AN19-AO19</f>
        <v>3</v>
      </c>
      <c r="AV19" s="31"/>
      <c r="AW19" s="121"/>
      <c r="AX19" s="45"/>
      <c r="AY19" s="113"/>
      <c r="AZ19" s="113"/>
      <c r="BA19" s="114"/>
      <c r="BI19" s="149"/>
    </row>
    <row r="20" spans="1:68" ht="21" customHeight="1" thickBot="1" x14ac:dyDescent="0.4">
      <c r="A20" s="29">
        <v>17</v>
      </c>
      <c r="B20" s="11"/>
      <c r="C20" s="68">
        <v>4271</v>
      </c>
      <c r="D20" s="19" t="s">
        <v>104</v>
      </c>
      <c r="E20" s="110">
        <v>0</v>
      </c>
      <c r="F20" s="80">
        <v>4</v>
      </c>
      <c r="G20" s="80">
        <v>1</v>
      </c>
      <c r="H20" s="80">
        <v>3</v>
      </c>
      <c r="I20" s="80">
        <v>0</v>
      </c>
      <c r="J20" s="80">
        <f>SUM(F20:I20)</f>
        <v>8</v>
      </c>
      <c r="K20" s="92"/>
      <c r="L20" s="141"/>
      <c r="M20" s="153"/>
      <c r="N20" s="99">
        <v>7</v>
      </c>
      <c r="O20" s="124" t="s">
        <v>106</v>
      </c>
      <c r="P20" s="16">
        <v>2.5504629629629629E-4</v>
      </c>
      <c r="Q20" s="21"/>
      <c r="R20" s="141"/>
      <c r="S20" s="32"/>
      <c r="T20" s="99">
        <v>5</v>
      </c>
      <c r="U20" s="124" t="s">
        <v>106</v>
      </c>
      <c r="V20" s="95">
        <v>1</v>
      </c>
      <c r="W20" s="95"/>
      <c r="X20" s="4">
        <v>2.5211805555555561E-4</v>
      </c>
      <c r="Y20" s="56">
        <f>V20-W20</f>
        <v>1</v>
      </c>
      <c r="Z20" s="21"/>
      <c r="AA20" s="141"/>
      <c r="AB20" s="6"/>
      <c r="AC20" s="99">
        <v>5</v>
      </c>
      <c r="AD20" s="124" t="s">
        <v>101</v>
      </c>
      <c r="AE20" s="78">
        <v>4</v>
      </c>
      <c r="AF20" s="78"/>
      <c r="AG20" s="4">
        <v>2.4844907407407406E-4</v>
      </c>
      <c r="AH20" s="56">
        <f>AE20-AF20</f>
        <v>4</v>
      </c>
      <c r="AJ20" s="141"/>
      <c r="AK20" s="98">
        <v>5</v>
      </c>
      <c r="AL20" s="32"/>
      <c r="AM20" s="124" t="s">
        <v>106</v>
      </c>
      <c r="AN20" s="95">
        <v>12</v>
      </c>
      <c r="AO20" s="95"/>
      <c r="AP20" s="4">
        <v>2.5223379629629624E-4</v>
      </c>
      <c r="AQ20" s="56">
        <f>AN20-AO20</f>
        <v>12</v>
      </c>
      <c r="AV20" s="31"/>
      <c r="AW20" s="121"/>
      <c r="AX20" s="45"/>
      <c r="AY20" s="113"/>
      <c r="AZ20" s="113"/>
      <c r="BA20" s="114"/>
      <c r="BI20" s="149"/>
    </row>
    <row r="21" spans="1:68" ht="21" customHeight="1" thickBot="1" x14ac:dyDescent="0.4">
      <c r="A21" s="29">
        <v>18</v>
      </c>
      <c r="B21" s="11"/>
      <c r="C21" s="68"/>
      <c r="D21" s="19"/>
      <c r="E21" s="19"/>
      <c r="F21" s="80"/>
      <c r="G21" s="80"/>
      <c r="H21" s="80"/>
      <c r="I21" s="80"/>
      <c r="J21" s="80">
        <f>SUM(F21:I21)</f>
        <v>0</v>
      </c>
      <c r="K21" s="92"/>
      <c r="L21" s="162"/>
      <c r="M21" s="153"/>
      <c r="N21" s="99"/>
      <c r="O21" s="19"/>
      <c r="P21" s="16"/>
      <c r="Q21" s="21"/>
      <c r="R21" s="162"/>
      <c r="S21" s="6"/>
      <c r="T21" s="99"/>
      <c r="U21" s="19"/>
      <c r="V21" s="105"/>
      <c r="W21" s="105"/>
      <c r="X21" s="4"/>
      <c r="Y21" s="56">
        <f>V21-W21</f>
        <v>0</v>
      </c>
      <c r="Z21" s="21"/>
      <c r="AA21" s="162"/>
      <c r="AB21" s="6"/>
      <c r="AC21" s="99"/>
      <c r="AD21" s="96"/>
      <c r="AE21" s="78"/>
      <c r="AF21" s="78"/>
      <c r="AG21" s="4"/>
      <c r="AH21" s="56">
        <f t="shared" ref="AH21:AH31" si="1">AE21-AF21</f>
        <v>0</v>
      </c>
      <c r="AJ21" s="162"/>
      <c r="AK21" s="98">
        <v>8</v>
      </c>
      <c r="AL21" s="6"/>
      <c r="AM21" s="19"/>
      <c r="AN21" s="78"/>
      <c r="AO21" s="78"/>
      <c r="AP21" s="4"/>
      <c r="AQ21" s="56">
        <f>AN21-AO21</f>
        <v>0</v>
      </c>
      <c r="AV21" s="31"/>
      <c r="AW21" s="121"/>
      <c r="AX21" s="45"/>
      <c r="AY21" s="113"/>
      <c r="AZ21" s="113"/>
      <c r="BA21" s="114"/>
      <c r="BI21" s="149"/>
    </row>
    <row r="22" spans="1:68" ht="21" customHeight="1" thickBot="1" x14ac:dyDescent="0.4">
      <c r="A22" s="29">
        <v>19</v>
      </c>
      <c r="B22" s="11"/>
      <c r="C22" s="68"/>
      <c r="D22" s="124"/>
      <c r="E22" s="19"/>
      <c r="F22" s="80"/>
      <c r="G22" s="80"/>
      <c r="H22" s="80"/>
      <c r="I22" s="80"/>
      <c r="J22" s="80">
        <f>SUM(F22:I22)</f>
        <v>0</v>
      </c>
      <c r="K22" s="92"/>
      <c r="L22" s="162"/>
      <c r="M22" s="153"/>
      <c r="N22" s="99"/>
      <c r="O22" s="24"/>
      <c r="P22" s="90"/>
      <c r="Q22" s="21"/>
      <c r="R22" s="162"/>
      <c r="S22" s="6"/>
      <c r="T22" s="164"/>
      <c r="U22" s="166"/>
      <c r="V22" s="19"/>
      <c r="W22" s="166"/>
      <c r="X22" s="166"/>
      <c r="Y22" s="56">
        <f>V22-W22</f>
        <v>0</v>
      </c>
      <c r="Z22" s="21"/>
      <c r="AA22" s="162"/>
      <c r="AB22" s="6"/>
      <c r="AC22" s="99"/>
      <c r="AD22" s="96"/>
      <c r="AE22" s="78"/>
      <c r="AF22" s="78"/>
      <c r="AG22" s="4"/>
      <c r="AH22" s="56">
        <f t="shared" si="1"/>
        <v>0</v>
      </c>
      <c r="AJ22" s="162"/>
      <c r="AK22" s="98">
        <v>4</v>
      </c>
      <c r="AL22" s="6"/>
      <c r="AM22" s="24"/>
      <c r="AN22" s="19"/>
      <c r="AO22" s="24"/>
      <c r="AP22" s="4"/>
      <c r="AQ22" s="56">
        <f>AN22-AO22</f>
        <v>0</v>
      </c>
      <c r="AV22" s="31"/>
      <c r="AW22" s="121"/>
      <c r="AX22" s="45"/>
      <c r="AY22" s="113"/>
      <c r="AZ22" s="113"/>
      <c r="BA22" s="114"/>
      <c r="BI22" s="149"/>
    </row>
    <row r="23" spans="1:68" ht="21" customHeight="1" thickBot="1" x14ac:dyDescent="0.4">
      <c r="A23" s="29">
        <v>20</v>
      </c>
      <c r="B23" s="11"/>
      <c r="C23" s="68"/>
      <c r="D23" s="124"/>
      <c r="E23" s="19"/>
      <c r="F23" s="80"/>
      <c r="G23" s="80"/>
      <c r="H23" s="80"/>
      <c r="I23" s="80"/>
      <c r="J23" s="80">
        <f>SUM(F23:I23)</f>
        <v>0</v>
      </c>
      <c r="K23" s="92"/>
      <c r="L23" s="162"/>
      <c r="M23" s="153"/>
      <c r="N23" s="99"/>
      <c r="O23" s="19"/>
      <c r="P23" s="16"/>
      <c r="Q23" s="21"/>
      <c r="R23" s="162"/>
      <c r="S23" s="6"/>
      <c r="T23" s="99"/>
      <c r="U23" s="19"/>
      <c r="V23" s="105"/>
      <c r="W23" s="105"/>
      <c r="X23" s="4"/>
      <c r="Y23" s="56">
        <f>V23-W23</f>
        <v>0</v>
      </c>
      <c r="Z23" s="21"/>
      <c r="AA23" s="162"/>
      <c r="AB23" s="33"/>
      <c r="AC23" s="99"/>
      <c r="AD23" s="19"/>
      <c r="AE23" s="76"/>
      <c r="AF23" s="76"/>
      <c r="AG23" s="4"/>
      <c r="AH23" s="56">
        <f t="shared" si="1"/>
        <v>0</v>
      </c>
      <c r="AJ23" s="162"/>
      <c r="AK23" s="98">
        <v>1</v>
      </c>
      <c r="AL23" s="6"/>
      <c r="AM23" s="19"/>
      <c r="AN23" s="78"/>
      <c r="AO23" s="78"/>
      <c r="AP23" s="4"/>
      <c r="AQ23" s="56">
        <f>AN23-AO23</f>
        <v>0</v>
      </c>
      <c r="AV23" s="31"/>
      <c r="AW23" s="121"/>
      <c r="AX23" s="45"/>
      <c r="AY23" s="113"/>
      <c r="AZ23" s="113"/>
      <c r="BA23" s="114"/>
      <c r="BI23" s="149"/>
    </row>
    <row r="24" spans="1:68" ht="24" thickBot="1" x14ac:dyDescent="0.4">
      <c r="A24" s="29">
        <v>21</v>
      </c>
      <c r="B24" s="11"/>
      <c r="C24" s="68"/>
      <c r="D24" s="124"/>
      <c r="E24" s="19"/>
      <c r="F24" s="80"/>
      <c r="G24" s="80"/>
      <c r="H24" s="80"/>
      <c r="I24" s="80"/>
      <c r="J24" s="80">
        <f>SUM(F24:I24)</f>
        <v>0</v>
      </c>
      <c r="K24" s="92"/>
      <c r="L24" s="162"/>
      <c r="M24" s="153"/>
      <c r="N24" s="99"/>
      <c r="O24" s="19"/>
      <c r="P24" s="16"/>
      <c r="Q24" s="21"/>
      <c r="R24" s="162"/>
      <c r="S24" s="6"/>
      <c r="T24" s="99"/>
      <c r="U24" s="19"/>
      <c r="V24" s="105"/>
      <c r="W24" s="105"/>
      <c r="X24" s="4"/>
      <c r="Y24" s="56">
        <f>V24-W24</f>
        <v>0</v>
      </c>
      <c r="Z24" s="21"/>
      <c r="AA24" s="162"/>
      <c r="AB24" s="14"/>
      <c r="AC24" s="48"/>
      <c r="AD24" s="59"/>
      <c r="AE24" s="77"/>
      <c r="AF24" s="60"/>
      <c r="AG24" s="102"/>
      <c r="AH24" s="56">
        <f t="shared" si="1"/>
        <v>0</v>
      </c>
      <c r="AJ24" s="162"/>
      <c r="AK24" s="98">
        <v>2</v>
      </c>
      <c r="AL24" s="6"/>
      <c r="AM24" s="19"/>
      <c r="AN24" s="78"/>
      <c r="AO24" s="78"/>
      <c r="AP24" s="4"/>
      <c r="AQ24" s="56">
        <f>AN24-AO24</f>
        <v>0</v>
      </c>
      <c r="AV24" s="31"/>
      <c r="AW24" s="121"/>
      <c r="AX24" s="45"/>
      <c r="AY24" s="113"/>
      <c r="AZ24" s="113"/>
      <c r="BA24" s="114"/>
      <c r="BI24" s="149"/>
    </row>
    <row r="25" spans="1:68" ht="24" thickBot="1" x14ac:dyDescent="0.4">
      <c r="A25" s="29">
        <v>22</v>
      </c>
      <c r="B25" s="11"/>
      <c r="C25" s="68"/>
      <c r="D25" s="124"/>
      <c r="E25" s="19"/>
      <c r="F25" s="80"/>
      <c r="G25" s="80"/>
      <c r="H25" s="80"/>
      <c r="I25" s="80"/>
      <c r="J25" s="80">
        <f>SUM(F25:I25)</f>
        <v>0</v>
      </c>
      <c r="K25" s="92"/>
      <c r="L25" s="162"/>
      <c r="M25" s="153"/>
      <c r="N25" s="99"/>
      <c r="O25" s="19"/>
      <c r="P25" s="16"/>
      <c r="Q25" s="21"/>
      <c r="R25" s="162"/>
      <c r="S25" s="6"/>
      <c r="T25" s="99"/>
      <c r="U25" s="19"/>
      <c r="V25" s="78"/>
      <c r="W25" s="78"/>
      <c r="X25" s="4"/>
      <c r="Y25" s="56">
        <f>V25-W25</f>
        <v>0</v>
      </c>
      <c r="Z25" s="21"/>
      <c r="AA25" s="162"/>
      <c r="AB25" s="6"/>
      <c r="AC25" s="49"/>
      <c r="AD25" s="2"/>
      <c r="AE25" s="75"/>
      <c r="AF25" s="57"/>
      <c r="AG25" s="102"/>
      <c r="AH25" s="56">
        <f t="shared" si="1"/>
        <v>0</v>
      </c>
      <c r="AJ25" s="162"/>
      <c r="AK25" s="98"/>
      <c r="AL25" s="6"/>
      <c r="AM25" s="19"/>
      <c r="AN25" s="78"/>
      <c r="AO25" s="78"/>
      <c r="AP25" s="4"/>
      <c r="AQ25" s="56">
        <f>AN25-AO25</f>
        <v>0</v>
      </c>
      <c r="AV25" s="31"/>
      <c r="AW25" s="121"/>
      <c r="AX25" s="45"/>
      <c r="AY25" s="113"/>
      <c r="AZ25" s="113"/>
      <c r="BA25" s="114"/>
      <c r="BI25" s="149"/>
    </row>
    <row r="26" spans="1:68" ht="24" thickBot="1" x14ac:dyDescent="0.4">
      <c r="A26" s="29">
        <v>23</v>
      </c>
      <c r="B26" s="11"/>
      <c r="C26" s="68"/>
      <c r="D26" s="124"/>
      <c r="E26" s="19"/>
      <c r="F26" s="80"/>
      <c r="G26" s="80"/>
      <c r="H26" s="80"/>
      <c r="I26" s="80"/>
      <c r="J26" s="80">
        <f>SUM(F26:I26)</f>
        <v>0</v>
      </c>
      <c r="K26" s="92"/>
      <c r="L26" s="162"/>
      <c r="M26" s="153"/>
      <c r="N26" s="99"/>
      <c r="O26" s="19"/>
      <c r="P26" s="16"/>
      <c r="Q26" s="21"/>
      <c r="R26" s="162"/>
      <c r="S26" s="6"/>
      <c r="T26" s="99"/>
      <c r="U26" s="19"/>
      <c r="V26" s="78"/>
      <c r="W26" s="78"/>
      <c r="X26" s="4"/>
      <c r="Y26" s="56">
        <f>V26-W26</f>
        <v>0</v>
      </c>
      <c r="Z26" s="21"/>
      <c r="AA26" s="162"/>
      <c r="AB26" s="6"/>
      <c r="AC26" s="49"/>
      <c r="AD26" s="2"/>
      <c r="AE26" s="75"/>
      <c r="AF26" s="57"/>
      <c r="AG26" s="102"/>
      <c r="AH26" s="56">
        <f t="shared" si="1"/>
        <v>0</v>
      </c>
      <c r="AJ26" s="162"/>
      <c r="AK26" s="98"/>
      <c r="AL26" s="6"/>
      <c r="AM26" s="19"/>
      <c r="AN26" s="78"/>
      <c r="AO26" s="78"/>
      <c r="AP26" s="4"/>
      <c r="AQ26" s="56">
        <f>AN26-AO26</f>
        <v>0</v>
      </c>
      <c r="AV26" s="31"/>
      <c r="AW26" s="121"/>
      <c r="AX26" s="45"/>
      <c r="AY26" s="113"/>
      <c r="AZ26" s="113"/>
      <c r="BA26" s="114"/>
      <c r="BI26" s="149"/>
    </row>
    <row r="27" spans="1:68" ht="24" thickBot="1" x14ac:dyDescent="0.4">
      <c r="A27" s="29">
        <v>24</v>
      </c>
      <c r="B27" s="11"/>
      <c r="C27" s="68"/>
      <c r="D27" s="124"/>
      <c r="E27" s="19"/>
      <c r="F27" s="80"/>
      <c r="G27" s="80"/>
      <c r="H27" s="80"/>
      <c r="I27" s="80"/>
      <c r="J27" s="80">
        <f>SUM(F27:I27)</f>
        <v>0</v>
      </c>
      <c r="K27" s="92"/>
      <c r="L27" s="163"/>
      <c r="M27" s="153"/>
      <c r="N27" s="99"/>
      <c r="O27" s="19"/>
      <c r="P27" s="16"/>
      <c r="Q27" s="21"/>
      <c r="R27" s="163"/>
      <c r="S27" s="33"/>
      <c r="T27" s="99"/>
      <c r="U27" s="19"/>
      <c r="V27" s="76"/>
      <c r="W27" s="76"/>
      <c r="X27" s="4"/>
      <c r="Y27" s="56">
        <f>V27-W27</f>
        <v>0</v>
      </c>
      <c r="Z27" s="21"/>
      <c r="AA27" s="163"/>
      <c r="AB27" s="6"/>
      <c r="AC27" s="49"/>
      <c r="AD27" s="2"/>
      <c r="AE27" s="75"/>
      <c r="AF27" s="57"/>
      <c r="AG27" s="102"/>
      <c r="AH27" s="56">
        <f t="shared" si="1"/>
        <v>0</v>
      </c>
      <c r="AJ27" s="163"/>
      <c r="AK27" s="98"/>
      <c r="AL27" s="33"/>
      <c r="AM27" s="19"/>
      <c r="AN27" s="76"/>
      <c r="AO27" s="76"/>
      <c r="AP27" s="4"/>
      <c r="AQ27" s="56">
        <f>AN27-AO27</f>
        <v>0</v>
      </c>
      <c r="AV27" s="31"/>
      <c r="AW27" s="121"/>
      <c r="AX27" s="45"/>
      <c r="AY27" s="114"/>
      <c r="AZ27" s="114"/>
      <c r="BA27" s="114"/>
      <c r="BI27" s="149"/>
    </row>
    <row r="28" spans="1:68" ht="23.25" thickBot="1" x14ac:dyDescent="0.4">
      <c r="A28" s="29">
        <v>25</v>
      </c>
      <c r="B28" s="11"/>
      <c r="C28" s="68"/>
      <c r="D28" s="124"/>
      <c r="E28" s="7"/>
      <c r="F28" s="2"/>
      <c r="G28" s="2"/>
      <c r="H28" s="2"/>
      <c r="I28" s="2"/>
      <c r="J28" s="80">
        <f>SUM(F28:I28)</f>
        <v>0</v>
      </c>
      <c r="K28" s="42"/>
      <c r="L28" s="146" t="s">
        <v>28</v>
      </c>
      <c r="M28" s="156"/>
      <c r="N28" s="48"/>
      <c r="O28" s="59"/>
      <c r="P28" s="16"/>
      <c r="Q28" s="30"/>
      <c r="R28" s="146" t="s">
        <v>28</v>
      </c>
      <c r="S28" s="14"/>
      <c r="T28" s="48"/>
      <c r="U28" s="59"/>
      <c r="V28" s="77"/>
      <c r="W28" s="60"/>
      <c r="X28" s="102"/>
      <c r="Y28" s="56">
        <f>V28-W28</f>
        <v>0</v>
      </c>
      <c r="Z28" s="21"/>
      <c r="AA28" s="146" t="s">
        <v>28</v>
      </c>
      <c r="AB28" s="52"/>
      <c r="AC28" s="49"/>
      <c r="AD28" s="2"/>
      <c r="AE28" s="75"/>
      <c r="AF28" s="57"/>
      <c r="AG28" s="102"/>
      <c r="AH28" s="56">
        <f t="shared" si="1"/>
        <v>0</v>
      </c>
      <c r="AJ28" s="146" t="s">
        <v>28</v>
      </c>
      <c r="AK28" s="48"/>
      <c r="AL28" s="14"/>
      <c r="AM28" s="59"/>
      <c r="AN28" s="77"/>
      <c r="AO28" s="60"/>
      <c r="AP28" s="102"/>
      <c r="AQ28" s="56">
        <f>AN28-AO28</f>
        <v>0</v>
      </c>
      <c r="AV28" s="31"/>
      <c r="AW28" s="121"/>
      <c r="AX28" s="42"/>
      <c r="AY28" s="114"/>
      <c r="AZ28" s="119"/>
      <c r="BA28" s="114"/>
      <c r="BI28" s="150"/>
      <c r="BP28" s="17"/>
    </row>
    <row r="29" spans="1:68" ht="23.25" thickBot="1" x14ac:dyDescent="0.4">
      <c r="A29" s="29">
        <v>26</v>
      </c>
      <c r="B29" s="11"/>
      <c r="C29" s="68"/>
      <c r="D29" s="124"/>
      <c r="E29" s="7"/>
      <c r="F29" s="2"/>
      <c r="G29" s="2"/>
      <c r="H29" s="2"/>
      <c r="I29" s="2"/>
      <c r="J29" s="80">
        <f>SUM(F29:I29)</f>
        <v>0</v>
      </c>
      <c r="K29" s="42"/>
      <c r="L29" s="147"/>
      <c r="M29" s="157"/>
      <c r="N29" s="49"/>
      <c r="O29" s="2"/>
      <c r="P29" s="16"/>
      <c r="Q29" s="30"/>
      <c r="R29" s="147"/>
      <c r="S29" s="6"/>
      <c r="T29" s="49"/>
      <c r="U29" s="2"/>
      <c r="V29" s="75"/>
      <c r="W29" s="57"/>
      <c r="X29" s="102"/>
      <c r="Y29" s="56">
        <f>V29-W29</f>
        <v>0</v>
      </c>
      <c r="Z29" s="21"/>
      <c r="AA29" s="147"/>
      <c r="AB29" s="53"/>
      <c r="AC29" s="49"/>
      <c r="AD29" s="61"/>
      <c r="AE29" s="78"/>
      <c r="AF29" s="62"/>
      <c r="AG29" s="103"/>
      <c r="AH29" s="56">
        <f t="shared" si="1"/>
        <v>0</v>
      </c>
      <c r="AJ29" s="147"/>
      <c r="AK29" s="49"/>
      <c r="AL29" s="6"/>
      <c r="AM29" s="2"/>
      <c r="AN29" s="75"/>
      <c r="AO29" s="57"/>
      <c r="AP29" s="102"/>
      <c r="AQ29" s="56">
        <f>AN29-AO29</f>
        <v>0</v>
      </c>
      <c r="AV29" s="31"/>
      <c r="AW29" s="121"/>
      <c r="AX29" s="42"/>
      <c r="AY29" s="114"/>
      <c r="AZ29" s="119"/>
      <c r="BA29" s="114"/>
      <c r="BI29" s="150"/>
      <c r="BP29" s="17"/>
    </row>
    <row r="30" spans="1:68" ht="23.25" thickBot="1" x14ac:dyDescent="0.4">
      <c r="A30" s="29">
        <v>27</v>
      </c>
      <c r="B30" s="11"/>
      <c r="C30" s="67"/>
      <c r="D30" s="124"/>
      <c r="E30" s="24"/>
      <c r="F30" s="24"/>
      <c r="G30" s="24"/>
      <c r="H30" s="24"/>
      <c r="I30" s="24"/>
      <c r="J30" s="80">
        <f>SUM(F30:I30)</f>
        <v>0</v>
      </c>
      <c r="K30" s="44"/>
      <c r="L30" s="147"/>
      <c r="M30" s="157"/>
      <c r="N30" s="49"/>
      <c r="O30" s="2"/>
      <c r="P30" s="16"/>
      <c r="Q30" s="30"/>
      <c r="R30" s="147"/>
      <c r="S30" s="6"/>
      <c r="T30" s="49"/>
      <c r="U30" s="2"/>
      <c r="V30" s="75"/>
      <c r="W30" s="57"/>
      <c r="X30" s="102"/>
      <c r="Y30" s="56">
        <f>V30-W30</f>
        <v>0</v>
      </c>
      <c r="Z30" s="21"/>
      <c r="AA30" s="147"/>
      <c r="AB30" s="54"/>
      <c r="AC30" s="49"/>
      <c r="AD30" s="57"/>
      <c r="AE30" s="75"/>
      <c r="AF30" s="57"/>
      <c r="AG30" s="102"/>
      <c r="AH30" s="56">
        <f t="shared" si="1"/>
        <v>0</v>
      </c>
      <c r="AJ30" s="147"/>
      <c r="AK30" s="49"/>
      <c r="AL30" s="6"/>
      <c r="AM30" s="2"/>
      <c r="AN30" s="75"/>
      <c r="AO30" s="57"/>
      <c r="AP30" s="102"/>
      <c r="AQ30" s="56">
        <f>AN30-AO30</f>
        <v>0</v>
      </c>
      <c r="AV30" s="31"/>
      <c r="AW30" s="121"/>
      <c r="AX30" s="42"/>
      <c r="AY30" s="114"/>
      <c r="AZ30" s="119"/>
      <c r="BA30" s="114"/>
      <c r="BI30" s="150"/>
      <c r="BP30" s="17"/>
    </row>
    <row r="31" spans="1:68" ht="23.25" thickBot="1" x14ac:dyDescent="0.4">
      <c r="A31" s="29">
        <v>28</v>
      </c>
      <c r="B31" s="11"/>
      <c r="C31" s="67"/>
      <c r="D31" s="124"/>
      <c r="E31" s="63"/>
      <c r="F31" s="2"/>
      <c r="G31" s="2"/>
      <c r="H31" s="2"/>
      <c r="I31" s="2"/>
      <c r="J31" s="80">
        <f>SUM(F31:I31)</f>
        <v>0</v>
      </c>
      <c r="K31" s="42"/>
      <c r="L31" s="147"/>
      <c r="M31" s="157"/>
      <c r="N31" s="49"/>
      <c r="O31" s="2"/>
      <c r="P31" s="16"/>
      <c r="Q31" s="30"/>
      <c r="R31" s="147"/>
      <c r="S31" s="6"/>
      <c r="T31" s="49"/>
      <c r="U31" s="2"/>
      <c r="V31" s="75"/>
      <c r="W31" s="57"/>
      <c r="X31" s="102"/>
      <c r="Y31" s="56">
        <f>V31-W31</f>
        <v>0</v>
      </c>
      <c r="Z31" s="21"/>
      <c r="AA31" s="147"/>
      <c r="AB31" s="55"/>
      <c r="AC31" s="50"/>
      <c r="AD31" s="58"/>
      <c r="AE31" s="76"/>
      <c r="AF31" s="58"/>
      <c r="AG31" s="104"/>
      <c r="AH31" s="56">
        <f t="shared" si="1"/>
        <v>0</v>
      </c>
      <c r="AJ31" s="147"/>
      <c r="AK31" s="49"/>
      <c r="AL31" s="6"/>
      <c r="AM31" s="2"/>
      <c r="AN31" s="75"/>
      <c r="AO31" s="57"/>
      <c r="AP31" s="102"/>
      <c r="AQ31" s="56">
        <f>AN31-AO31</f>
        <v>0</v>
      </c>
      <c r="AV31" s="31"/>
      <c r="AW31" s="121"/>
      <c r="AX31" s="42"/>
      <c r="AY31" s="114"/>
      <c r="AZ31" s="119"/>
      <c r="BA31" s="114"/>
      <c r="BI31" s="150"/>
      <c r="BP31" s="17"/>
    </row>
    <row r="32" spans="1:68" ht="23.25" thickBot="1" x14ac:dyDescent="0.4">
      <c r="A32" s="29">
        <v>29</v>
      </c>
      <c r="B32" s="11"/>
      <c r="C32" s="67"/>
      <c r="D32" s="124"/>
      <c r="E32" s="24"/>
      <c r="F32" s="24"/>
      <c r="G32" s="24"/>
      <c r="H32" s="24"/>
      <c r="I32" s="24"/>
      <c r="J32" s="80">
        <f>SUM(F32:I32)</f>
        <v>0</v>
      </c>
      <c r="K32" s="44"/>
      <c r="L32" s="147"/>
      <c r="M32" s="157"/>
      <c r="N32" s="49"/>
      <c r="O32" s="2"/>
      <c r="P32" s="16"/>
      <c r="Q32" s="30"/>
      <c r="R32" s="147"/>
      <c r="S32" s="52"/>
      <c r="T32" s="49"/>
      <c r="U32" s="2"/>
      <c r="V32" s="75"/>
      <c r="W32" s="57"/>
      <c r="X32" s="102"/>
      <c r="Y32" s="56">
        <f>V32-W32</f>
        <v>0</v>
      </c>
      <c r="Z32" s="21"/>
      <c r="AA32" s="147"/>
      <c r="AJ32" s="147"/>
      <c r="AK32" s="49"/>
      <c r="AL32" s="52"/>
      <c r="AM32" s="2"/>
      <c r="AN32" s="75"/>
      <c r="AO32" s="57"/>
      <c r="AP32" s="102"/>
      <c r="AQ32" s="56">
        <f>AN32-AO32</f>
        <v>0</v>
      </c>
      <c r="AV32" s="31"/>
      <c r="AW32" s="121"/>
      <c r="AX32" s="42"/>
      <c r="AY32" s="114"/>
      <c r="AZ32" s="119"/>
      <c r="BA32" s="114"/>
      <c r="BI32" s="150"/>
      <c r="BP32" s="17"/>
    </row>
    <row r="33" spans="1:68" ht="21.75" thickBot="1" x14ac:dyDescent="0.4">
      <c r="A33" s="29">
        <v>30</v>
      </c>
      <c r="B33" s="11"/>
      <c r="C33" s="67"/>
      <c r="D33" s="124"/>
      <c r="E33" s="24"/>
      <c r="F33" s="24"/>
      <c r="G33" s="24"/>
      <c r="H33" s="24"/>
      <c r="I33" s="24"/>
      <c r="J33" s="80">
        <f>SUM(F33:I33)</f>
        <v>0</v>
      </c>
      <c r="K33" s="44"/>
      <c r="L33" s="147"/>
      <c r="M33" s="157"/>
      <c r="N33" s="49"/>
      <c r="O33" s="61"/>
      <c r="P33" s="16"/>
      <c r="Q33" s="30"/>
      <c r="R33" s="147"/>
      <c r="S33" s="53"/>
      <c r="T33" s="49"/>
      <c r="U33" s="61"/>
      <c r="V33" s="78"/>
      <c r="W33" s="62"/>
      <c r="X33" s="103"/>
      <c r="Y33" s="56">
        <f>V33-W33</f>
        <v>0</v>
      </c>
      <c r="Z33" s="27"/>
      <c r="AA33" s="147"/>
      <c r="AJ33" s="147"/>
      <c r="AK33" s="49"/>
      <c r="AL33" s="53"/>
      <c r="AM33" s="61"/>
      <c r="AN33" s="78"/>
      <c r="AO33" s="62"/>
      <c r="AP33" s="103"/>
      <c r="AQ33" s="56">
        <f>AN33-AO33</f>
        <v>0</v>
      </c>
      <c r="AV33" s="31"/>
      <c r="AW33" s="121"/>
      <c r="AX33" s="18"/>
      <c r="AY33" s="113"/>
      <c r="AZ33" s="120"/>
      <c r="BA33" s="114"/>
      <c r="BI33" s="150"/>
      <c r="BP33" s="17"/>
    </row>
    <row r="34" spans="1:68" ht="21.75" thickBot="1" x14ac:dyDescent="0.4">
      <c r="A34" s="42"/>
      <c r="B34" s="18"/>
      <c r="C34" s="18"/>
      <c r="D34" s="124"/>
      <c r="E34" s="17"/>
      <c r="F34" s="30"/>
      <c r="G34" s="30"/>
      <c r="H34" s="30"/>
      <c r="I34" s="30"/>
      <c r="J34" s="30"/>
      <c r="K34" s="30"/>
      <c r="L34" s="147"/>
      <c r="M34" s="157"/>
      <c r="N34" s="49"/>
      <c r="O34" s="57"/>
      <c r="P34" s="16"/>
      <c r="Q34" s="30"/>
      <c r="R34" s="147"/>
      <c r="S34" s="54"/>
      <c r="T34" s="49"/>
      <c r="U34" s="57"/>
      <c r="V34" s="75"/>
      <c r="W34" s="57"/>
      <c r="X34" s="102"/>
      <c r="Y34" s="56">
        <f>V34-W34</f>
        <v>0</v>
      </c>
      <c r="AA34" s="147"/>
      <c r="AJ34" s="147"/>
      <c r="AK34" s="49"/>
      <c r="AL34" s="54"/>
      <c r="AM34" s="57"/>
      <c r="AN34" s="75"/>
      <c r="AO34" s="57"/>
      <c r="AP34" s="102"/>
      <c r="AQ34" s="56">
        <f>AN34-AO34</f>
        <v>0</v>
      </c>
      <c r="AV34" s="31"/>
      <c r="AW34" s="122"/>
      <c r="AX34" s="119"/>
      <c r="AY34" s="114"/>
      <c r="AZ34" s="119"/>
      <c r="BA34" s="114"/>
      <c r="BI34" s="150"/>
      <c r="BP34" s="17"/>
    </row>
    <row r="35" spans="1:68" ht="21.75" thickBot="1" x14ac:dyDescent="0.4">
      <c r="D35" s="124"/>
      <c r="L35" s="148"/>
      <c r="M35" s="158"/>
      <c r="N35" s="50"/>
      <c r="O35" s="58"/>
      <c r="P35" s="16"/>
      <c r="Q35" s="30"/>
      <c r="R35" s="148"/>
      <c r="S35" s="55"/>
      <c r="T35" s="50"/>
      <c r="U35" s="58"/>
      <c r="V35" s="76"/>
      <c r="W35" s="58"/>
      <c r="X35" s="104"/>
      <c r="Y35" s="56">
        <f>V35-W35</f>
        <v>0</v>
      </c>
      <c r="AA35" s="148"/>
      <c r="AJ35" s="148"/>
      <c r="AK35" s="50"/>
      <c r="AL35" s="55"/>
      <c r="AM35" s="58"/>
      <c r="AN35" s="76"/>
      <c r="AO35" s="58"/>
      <c r="AP35" s="104"/>
      <c r="AQ35" s="56">
        <f>AN35-AO35</f>
        <v>0</v>
      </c>
      <c r="AV35" s="31"/>
      <c r="AW35" s="123"/>
      <c r="AX35" s="119"/>
      <c r="AY35" s="114"/>
      <c r="AZ35" s="119"/>
      <c r="BA35" s="114"/>
      <c r="BI35" s="150"/>
      <c r="BP35" s="17"/>
    </row>
    <row r="36" spans="1:68" x14ac:dyDescent="0.35">
      <c r="Q36" s="30"/>
      <c r="AV36" s="44"/>
      <c r="AW36" s="44"/>
      <c r="AX36" s="44"/>
      <c r="AY36" s="45"/>
      <c r="AZ36" s="44"/>
      <c r="BA36" s="44"/>
      <c r="BI36" s="44"/>
      <c r="BP36" s="17"/>
    </row>
    <row r="63" spans="28:34" x14ac:dyDescent="0.35">
      <c r="AB63" s="46"/>
      <c r="AC63" s="31"/>
      <c r="AD63" s="17"/>
      <c r="AE63" s="45"/>
      <c r="AF63" s="44"/>
      <c r="AG63" s="44"/>
      <c r="AH63" s="45"/>
    </row>
    <row r="64" spans="28:34" x14ac:dyDescent="0.35">
      <c r="AB64" s="46"/>
      <c r="AC64" s="31"/>
      <c r="AD64" s="17"/>
      <c r="AE64" s="45"/>
      <c r="AF64" s="44"/>
      <c r="AG64" s="44"/>
      <c r="AH64" s="45"/>
    </row>
    <row r="65" spans="12:61" x14ac:dyDescent="0.35">
      <c r="AB65" s="46"/>
      <c r="AC65" s="31"/>
      <c r="AD65" s="17"/>
      <c r="AE65" s="45"/>
      <c r="AF65" s="44"/>
      <c r="AG65" s="44"/>
      <c r="AH65" s="45"/>
    </row>
    <row r="66" spans="12:61" x14ac:dyDescent="0.35">
      <c r="AB66" s="46"/>
      <c r="AC66" s="31"/>
      <c r="AD66" s="17"/>
      <c r="AE66" s="45"/>
      <c r="AF66" s="44"/>
      <c r="AG66" s="44"/>
      <c r="AH66" s="45"/>
    </row>
    <row r="67" spans="12:61" x14ac:dyDescent="0.35">
      <c r="L67" s="71"/>
      <c r="M67" s="138"/>
      <c r="N67" s="31"/>
      <c r="O67" s="17"/>
      <c r="P67" s="45"/>
      <c r="R67" s="71"/>
      <c r="S67" s="46"/>
      <c r="T67" s="31"/>
      <c r="U67" s="17"/>
      <c r="V67" s="45"/>
      <c r="W67" s="44"/>
      <c r="X67" s="44"/>
      <c r="Y67" s="45"/>
      <c r="AA67" s="71"/>
      <c r="AB67" s="46"/>
      <c r="AC67" s="31"/>
      <c r="AD67" s="17"/>
      <c r="AE67" s="45"/>
      <c r="AF67" s="44"/>
      <c r="AG67" s="44"/>
      <c r="AH67" s="45"/>
      <c r="AJ67" s="71"/>
      <c r="AK67" s="31"/>
      <c r="AL67" s="46"/>
      <c r="AM67" s="17"/>
      <c r="AN67" s="45"/>
      <c r="AO67" s="44"/>
      <c r="AP67" s="44"/>
      <c r="AQ67" s="45"/>
      <c r="AV67" s="31"/>
      <c r="AW67" s="46"/>
      <c r="AX67" s="17"/>
      <c r="AY67" s="45"/>
      <c r="AZ67" s="44"/>
      <c r="BA67" s="45"/>
      <c r="BI67" s="138"/>
    </row>
    <row r="68" spans="12:61" x14ac:dyDescent="0.35">
      <c r="L68" s="71"/>
      <c r="M68" s="138"/>
      <c r="N68" s="31"/>
      <c r="O68" s="17"/>
      <c r="P68" s="45"/>
      <c r="R68" s="71"/>
      <c r="S68" s="46"/>
      <c r="T68" s="31"/>
      <c r="U68" s="17"/>
      <c r="V68" s="45"/>
      <c r="W68" s="44"/>
      <c r="X68" s="44"/>
      <c r="Y68" s="45"/>
      <c r="AA68" s="71"/>
      <c r="AB68" s="46"/>
      <c r="AC68" s="31"/>
      <c r="AD68" s="17"/>
      <c r="AE68" s="45"/>
      <c r="AF68" s="44"/>
      <c r="AG68" s="44"/>
      <c r="AH68" s="45"/>
      <c r="AJ68" s="71"/>
      <c r="AK68" s="31"/>
      <c r="AL68" s="46"/>
      <c r="AM68" s="17"/>
      <c r="AN68" s="45"/>
      <c r="AO68" s="44"/>
      <c r="AP68" s="44"/>
      <c r="AQ68" s="45"/>
      <c r="AV68" s="31"/>
      <c r="AW68" s="46"/>
      <c r="AX68" s="17"/>
      <c r="AY68" s="45"/>
      <c r="AZ68" s="44"/>
      <c r="BA68" s="45"/>
      <c r="BI68" s="138"/>
    </row>
    <row r="69" spans="12:61" x14ac:dyDescent="0.35">
      <c r="L69" s="71"/>
      <c r="M69" s="138"/>
      <c r="N69" s="31"/>
      <c r="O69" s="17"/>
      <c r="P69" s="45"/>
      <c r="R69" s="71"/>
      <c r="S69" s="46"/>
      <c r="T69" s="31"/>
      <c r="U69" s="17"/>
      <c r="V69" s="45"/>
      <c r="W69" s="44"/>
      <c r="X69" s="44"/>
      <c r="Y69" s="45"/>
      <c r="AA69" s="71"/>
      <c r="AB69" s="46"/>
      <c r="AC69" s="31"/>
      <c r="AD69" s="17"/>
      <c r="AE69" s="45"/>
      <c r="AF69" s="44"/>
      <c r="AG69" s="44"/>
      <c r="AH69" s="45"/>
      <c r="AJ69" s="71"/>
      <c r="AK69" s="31"/>
      <c r="AL69" s="46"/>
      <c r="AM69" s="17"/>
      <c r="AN69" s="45"/>
      <c r="AO69" s="44"/>
      <c r="AP69" s="44"/>
      <c r="AQ69" s="45"/>
      <c r="AV69" s="31"/>
      <c r="AW69" s="46"/>
      <c r="AX69" s="17"/>
      <c r="AY69" s="45"/>
      <c r="AZ69" s="44"/>
      <c r="BA69" s="45"/>
      <c r="BI69" s="138"/>
    </row>
    <row r="70" spans="12:61" x14ac:dyDescent="0.35">
      <c r="L70" s="71"/>
      <c r="M70" s="138"/>
      <c r="N70" s="31"/>
      <c r="O70" s="17"/>
      <c r="P70" s="45"/>
      <c r="R70" s="71"/>
      <c r="S70" s="46"/>
      <c r="T70" s="31"/>
      <c r="U70" s="17"/>
      <c r="V70" s="45"/>
      <c r="W70" s="44"/>
      <c r="X70" s="44"/>
      <c r="Y70" s="45"/>
      <c r="AA70" s="71"/>
      <c r="AB70" s="46"/>
      <c r="AC70" s="31"/>
      <c r="AD70" s="17"/>
      <c r="AE70" s="45"/>
      <c r="AF70" s="44"/>
      <c r="AG70" s="44"/>
      <c r="AH70" s="45"/>
      <c r="AJ70" s="71"/>
      <c r="AK70" s="31"/>
      <c r="AL70" s="46"/>
      <c r="AM70" s="17"/>
      <c r="AN70" s="45"/>
      <c r="AO70" s="44"/>
      <c r="AP70" s="44"/>
      <c r="AQ70" s="45"/>
      <c r="AV70" s="31"/>
      <c r="AW70" s="46"/>
      <c r="AX70" s="17"/>
      <c r="AY70" s="45"/>
      <c r="AZ70" s="44"/>
      <c r="BA70" s="45"/>
      <c r="BI70" s="138"/>
    </row>
    <row r="71" spans="12:61" x14ac:dyDescent="0.35">
      <c r="L71" s="71"/>
      <c r="M71" s="138"/>
      <c r="N71" s="31"/>
      <c r="O71" s="17"/>
      <c r="P71" s="45"/>
      <c r="R71" s="71"/>
      <c r="S71" s="46"/>
      <c r="T71" s="31"/>
      <c r="U71" s="17"/>
      <c r="V71" s="45"/>
      <c r="W71" s="44"/>
      <c r="X71" s="44"/>
      <c r="Y71" s="45"/>
      <c r="AA71" s="71"/>
      <c r="AB71" s="46"/>
      <c r="AC71" s="31"/>
      <c r="AD71" s="17"/>
      <c r="AE71" s="45"/>
      <c r="AF71" s="44"/>
      <c r="AG71" s="44"/>
      <c r="AH71" s="45"/>
      <c r="AJ71" s="71"/>
      <c r="AK71" s="31"/>
      <c r="AL71" s="46"/>
      <c r="AM71" s="17"/>
      <c r="AN71" s="45"/>
      <c r="AO71" s="44"/>
      <c r="AP71" s="44"/>
      <c r="AQ71" s="45"/>
      <c r="AV71" s="31"/>
      <c r="AW71" s="46"/>
      <c r="AX71" s="17"/>
      <c r="AY71" s="45"/>
      <c r="AZ71" s="44"/>
      <c r="BA71" s="45"/>
      <c r="BI71" s="138"/>
    </row>
    <row r="72" spans="12:61" x14ac:dyDescent="0.35">
      <c r="L72" s="71"/>
      <c r="M72" s="138"/>
      <c r="N72" s="31"/>
      <c r="O72" s="17"/>
      <c r="P72" s="45"/>
      <c r="R72" s="71"/>
      <c r="S72" s="46"/>
      <c r="T72" s="31"/>
      <c r="U72" s="17"/>
      <c r="V72" s="45"/>
      <c r="W72" s="44"/>
      <c r="X72" s="44"/>
      <c r="Y72" s="45"/>
      <c r="AA72" s="71"/>
      <c r="AB72" s="46"/>
      <c r="AC72" s="31"/>
      <c r="AD72" s="17"/>
      <c r="AE72" s="45"/>
      <c r="AF72" s="44"/>
      <c r="AG72" s="44"/>
      <c r="AH72" s="45"/>
      <c r="AJ72" s="71"/>
      <c r="AK72" s="31"/>
      <c r="AL72" s="46"/>
      <c r="AM72" s="17"/>
      <c r="AN72" s="45"/>
      <c r="AO72" s="44"/>
      <c r="AP72" s="44"/>
      <c r="AQ72" s="45"/>
      <c r="AV72" s="31"/>
      <c r="AW72" s="46"/>
      <c r="AX72" s="17"/>
      <c r="AY72" s="45"/>
      <c r="AZ72" s="44"/>
      <c r="BA72" s="45"/>
      <c r="BI72" s="138"/>
    </row>
    <row r="73" spans="12:61" x14ac:dyDescent="0.35">
      <c r="L73" s="71"/>
      <c r="M73" s="138"/>
      <c r="N73" s="31"/>
      <c r="O73" s="17"/>
      <c r="P73" s="45"/>
      <c r="R73" s="71"/>
      <c r="S73" s="46"/>
      <c r="T73" s="31"/>
      <c r="U73" s="17"/>
      <c r="V73" s="45"/>
      <c r="W73" s="44"/>
      <c r="X73" s="44"/>
      <c r="Y73" s="45"/>
      <c r="AA73" s="71"/>
      <c r="AB73" s="46"/>
      <c r="AC73" s="31"/>
      <c r="AD73" s="17"/>
      <c r="AE73" s="45"/>
      <c r="AF73" s="44"/>
      <c r="AG73" s="44"/>
      <c r="AH73" s="45"/>
      <c r="AJ73" s="71"/>
      <c r="AK73" s="31"/>
      <c r="AL73" s="46"/>
      <c r="AM73" s="17"/>
      <c r="AN73" s="45"/>
      <c r="AO73" s="44"/>
      <c r="AP73" s="44"/>
      <c r="AQ73" s="45"/>
      <c r="AV73" s="31"/>
      <c r="AW73" s="46"/>
      <c r="AX73" s="17"/>
      <c r="AY73" s="45"/>
      <c r="AZ73" s="44"/>
      <c r="BA73" s="45"/>
      <c r="BI73" s="138"/>
    </row>
    <row r="74" spans="12:61" x14ac:dyDescent="0.35">
      <c r="L74" s="71"/>
      <c r="M74" s="138"/>
      <c r="N74" s="31"/>
      <c r="O74" s="17"/>
      <c r="P74" s="45"/>
      <c r="R74" s="71"/>
      <c r="S74" s="46"/>
      <c r="T74" s="31"/>
      <c r="U74" s="17"/>
      <c r="V74" s="45"/>
      <c r="W74" s="44"/>
      <c r="X74" s="44"/>
      <c r="Y74" s="45"/>
      <c r="AA74" s="71"/>
      <c r="AB74" s="46"/>
      <c r="AC74" s="31"/>
      <c r="AD74" s="17"/>
      <c r="AE74" s="45"/>
      <c r="AF74" s="44"/>
      <c r="AG74" s="44"/>
      <c r="AH74" s="45"/>
      <c r="AJ74" s="71"/>
      <c r="AK74" s="31"/>
      <c r="AL74" s="46"/>
      <c r="AM74" s="17"/>
      <c r="AN74" s="45"/>
      <c r="AO74" s="44"/>
      <c r="AP74" s="44"/>
      <c r="AQ74" s="45"/>
      <c r="AV74" s="31"/>
      <c r="AW74" s="46"/>
      <c r="AX74" s="17"/>
      <c r="AY74" s="45"/>
      <c r="AZ74" s="44"/>
      <c r="BA74" s="45"/>
      <c r="BI74" s="138"/>
    </row>
    <row r="75" spans="12:61" x14ac:dyDescent="0.35">
      <c r="L75" s="71"/>
      <c r="M75" s="138"/>
      <c r="N75" s="31"/>
      <c r="O75" s="17"/>
      <c r="P75" s="45"/>
      <c r="R75" s="71"/>
      <c r="S75" s="46"/>
      <c r="T75" s="31"/>
      <c r="U75" s="17"/>
      <c r="V75" s="45"/>
      <c r="W75" s="44"/>
      <c r="X75" s="44"/>
      <c r="Y75" s="45"/>
      <c r="AA75" s="71"/>
      <c r="AJ75" s="71"/>
      <c r="AK75" s="31"/>
      <c r="AL75" s="46"/>
      <c r="AM75" s="17"/>
      <c r="AN75" s="45"/>
      <c r="AO75" s="44"/>
      <c r="AP75" s="44"/>
      <c r="AQ75" s="45"/>
      <c r="AV75" s="31"/>
      <c r="AW75" s="46"/>
      <c r="AX75" s="17"/>
      <c r="AY75" s="45"/>
      <c r="AZ75" s="44"/>
      <c r="BA75" s="45"/>
      <c r="BI75" s="138"/>
    </row>
    <row r="76" spans="12:61" x14ac:dyDescent="0.35">
      <c r="L76" s="71"/>
      <c r="M76" s="138"/>
      <c r="N76" s="31"/>
      <c r="O76" s="17"/>
      <c r="P76" s="45"/>
      <c r="R76" s="71"/>
      <c r="S76" s="46"/>
      <c r="T76" s="31"/>
      <c r="U76" s="17"/>
      <c r="V76" s="45"/>
      <c r="W76" s="44"/>
      <c r="X76" s="44"/>
      <c r="Y76" s="45"/>
      <c r="AA76" s="71"/>
      <c r="AJ76" s="71"/>
      <c r="AK76" s="31"/>
      <c r="AL76" s="46"/>
      <c r="AM76" s="17"/>
      <c r="AN76" s="45"/>
      <c r="AO76" s="44"/>
      <c r="AP76" s="44"/>
      <c r="AQ76" s="45"/>
      <c r="AV76" s="31"/>
      <c r="AW76" s="46"/>
      <c r="AX76" s="17"/>
      <c r="AY76" s="45"/>
      <c r="AZ76" s="44"/>
      <c r="BA76" s="45"/>
      <c r="BI76" s="138"/>
    </row>
    <row r="77" spans="12:61" x14ac:dyDescent="0.35">
      <c r="L77" s="71"/>
      <c r="M77" s="138"/>
      <c r="N77" s="31"/>
      <c r="O77" s="17"/>
      <c r="P77" s="45"/>
      <c r="R77" s="71"/>
      <c r="S77" s="46"/>
      <c r="T77" s="31"/>
      <c r="U77" s="17"/>
      <c r="V77" s="45"/>
      <c r="W77" s="44"/>
      <c r="X77" s="44"/>
      <c r="Y77" s="45"/>
      <c r="AA77" s="71"/>
      <c r="AJ77" s="71"/>
      <c r="AK77" s="31"/>
      <c r="AL77" s="46"/>
      <c r="AM77" s="17"/>
      <c r="AN77" s="45"/>
      <c r="AO77" s="44"/>
      <c r="AP77" s="44"/>
      <c r="AQ77" s="45"/>
      <c r="AV77" s="31"/>
      <c r="AW77" s="46"/>
      <c r="AX77" s="17"/>
      <c r="AY77" s="45"/>
      <c r="AZ77" s="44"/>
      <c r="BA77" s="45"/>
      <c r="BI77" s="138"/>
    </row>
    <row r="78" spans="12:61" x14ac:dyDescent="0.35">
      <c r="L78" s="71"/>
      <c r="M78" s="138"/>
      <c r="N78" s="31"/>
      <c r="O78" s="17"/>
      <c r="P78" s="45"/>
      <c r="R78" s="71"/>
      <c r="S78" s="46"/>
      <c r="T78" s="31"/>
      <c r="U78" s="17"/>
      <c r="V78" s="45"/>
      <c r="W78" s="44"/>
      <c r="X78" s="44"/>
      <c r="Y78" s="45"/>
      <c r="AA78" s="71"/>
      <c r="AJ78" s="71"/>
      <c r="AK78" s="31"/>
      <c r="AL78" s="46"/>
      <c r="AM78" s="17"/>
      <c r="AN78" s="45"/>
      <c r="AO78" s="44"/>
      <c r="AP78" s="44"/>
      <c r="AQ78" s="45"/>
      <c r="AV78" s="31"/>
      <c r="AW78" s="46"/>
      <c r="AX78" s="17"/>
      <c r="AY78" s="45"/>
      <c r="AZ78" s="44"/>
      <c r="BA78" s="45"/>
      <c r="BI78" s="138"/>
    </row>
  </sheetData>
  <sortState xmlns:xlrd2="http://schemas.microsoft.com/office/spreadsheetml/2017/richdata2" ref="C4:J33">
    <sortCondition descending="1" ref="J4"/>
  </sortState>
  <mergeCells count="26">
    <mergeCell ref="R16:R20"/>
    <mergeCell ref="AA4:AA9"/>
    <mergeCell ref="AA10:AA15"/>
    <mergeCell ref="AA16:AA20"/>
    <mergeCell ref="AJ4:AJ9"/>
    <mergeCell ref="AJ10:AJ15"/>
    <mergeCell ref="AJ16:AJ20"/>
    <mergeCell ref="BI20:BI27"/>
    <mergeCell ref="BI28:BI35"/>
    <mergeCell ref="D1:J1"/>
    <mergeCell ref="T1:Y1"/>
    <mergeCell ref="AV1:BA1"/>
    <mergeCell ref="BI4:BI11"/>
    <mergeCell ref="BI12:BI19"/>
    <mergeCell ref="R28:R35"/>
    <mergeCell ref="AA28:AA35"/>
    <mergeCell ref="AJ28:AJ35"/>
    <mergeCell ref="AK1:AQ1"/>
    <mergeCell ref="L28:L35"/>
    <mergeCell ref="N1:P1"/>
    <mergeCell ref="AC1:AH1"/>
    <mergeCell ref="L4:L9"/>
    <mergeCell ref="L10:L15"/>
    <mergeCell ref="L16:L20"/>
    <mergeCell ref="R4:R9"/>
    <mergeCell ref="R10:R15"/>
  </mergeCells>
  <pageMargins left="0.7" right="0.7" top="0.75" bottom="0.75" header="0.3" footer="0.3"/>
  <pageSetup paperSize="9" scale="22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zoomScaleNormal="100" workbookViewId="0">
      <selection activeCell="N7" sqref="N7"/>
    </sheetView>
  </sheetViews>
  <sheetFormatPr defaultRowHeight="15" x14ac:dyDescent="0.25"/>
  <cols>
    <col min="1" max="1" width="6" customWidth="1"/>
    <col min="2" max="2" width="26.7109375" customWidth="1"/>
    <col min="3" max="3" width="8.28515625" customWidth="1"/>
    <col min="4" max="4" width="7.42578125" customWidth="1"/>
    <col min="5" max="6" width="9.7109375" customWidth="1"/>
    <col min="7" max="7" width="9.5703125" customWidth="1"/>
    <col min="8" max="8" width="20.85546875" customWidth="1"/>
  </cols>
  <sheetData>
    <row r="1" spans="1:8" ht="18.75" x14ac:dyDescent="0.25">
      <c r="A1" s="35" t="s">
        <v>10</v>
      </c>
      <c r="B1" s="65" t="s">
        <v>29</v>
      </c>
      <c r="C1" s="69" t="s">
        <v>48</v>
      </c>
      <c r="D1" s="35" t="s">
        <v>17</v>
      </c>
      <c r="E1" s="35" t="s">
        <v>18</v>
      </c>
      <c r="F1" s="35" t="s">
        <v>19</v>
      </c>
      <c r="G1" s="35" t="s">
        <v>20</v>
      </c>
      <c r="H1" s="34" t="s">
        <v>21</v>
      </c>
    </row>
    <row r="2" spans="1:8" ht="27.75" customHeight="1" x14ac:dyDescent="0.3">
      <c r="A2" s="29">
        <v>1</v>
      </c>
      <c r="B2" s="7"/>
      <c r="C2" s="7"/>
      <c r="D2" s="24"/>
      <c r="E2" s="3"/>
      <c r="F2" s="3"/>
      <c r="G2" s="3"/>
      <c r="H2" s="3"/>
    </row>
    <row r="3" spans="1:8" ht="27.75" customHeight="1" x14ac:dyDescent="0.3">
      <c r="A3" s="29">
        <v>2</v>
      </c>
      <c r="B3" s="7"/>
      <c r="C3" s="7"/>
      <c r="D3" s="24"/>
      <c r="E3" s="3"/>
      <c r="F3" s="3"/>
      <c r="G3" s="3"/>
      <c r="H3" s="3"/>
    </row>
    <row r="4" spans="1:8" ht="27.75" customHeight="1" x14ac:dyDescent="0.3">
      <c r="A4" s="29">
        <v>3</v>
      </c>
      <c r="B4" s="7"/>
      <c r="C4" s="7"/>
      <c r="D4" s="24"/>
      <c r="E4" s="3"/>
      <c r="F4" s="3"/>
      <c r="G4" s="3"/>
      <c r="H4" s="3"/>
    </row>
    <row r="5" spans="1:8" ht="27.75" customHeight="1" x14ac:dyDescent="0.3">
      <c r="A5" s="29">
        <v>4</v>
      </c>
      <c r="B5" s="7"/>
      <c r="C5" s="7"/>
      <c r="D5" s="24"/>
      <c r="E5" s="3"/>
      <c r="F5" s="3"/>
      <c r="G5" s="3"/>
      <c r="H5" s="3"/>
    </row>
    <row r="6" spans="1:8" ht="27.75" customHeight="1" x14ac:dyDescent="0.3">
      <c r="A6" s="29">
        <v>5</v>
      </c>
      <c r="B6" s="7"/>
      <c r="C6" s="7"/>
      <c r="D6" s="24"/>
      <c r="E6" s="3"/>
      <c r="F6" s="3"/>
      <c r="G6" s="3"/>
      <c r="H6" s="3"/>
    </row>
    <row r="7" spans="1:8" ht="27.75" customHeight="1" x14ac:dyDescent="0.25">
      <c r="A7" s="29">
        <v>6</v>
      </c>
      <c r="B7" s="74"/>
      <c r="C7" s="74"/>
      <c r="D7" s="24"/>
      <c r="E7" s="3"/>
      <c r="F7" s="3"/>
      <c r="G7" s="3"/>
      <c r="H7" s="3"/>
    </row>
    <row r="8" spans="1:8" ht="27.75" customHeight="1" x14ac:dyDescent="0.3">
      <c r="A8" s="29">
        <v>7</v>
      </c>
      <c r="B8" s="7"/>
      <c r="C8" s="7"/>
      <c r="D8" s="24"/>
      <c r="E8" s="3"/>
      <c r="F8" s="3"/>
      <c r="G8" s="3"/>
      <c r="H8" s="3"/>
    </row>
    <row r="9" spans="1:8" ht="27.75" customHeight="1" x14ac:dyDescent="0.3">
      <c r="A9" s="29">
        <v>8</v>
      </c>
      <c r="B9" s="7"/>
      <c r="C9" s="7"/>
      <c r="D9" s="24"/>
      <c r="E9" s="3"/>
      <c r="F9" s="3"/>
      <c r="G9" s="3"/>
      <c r="H9" s="3"/>
    </row>
    <row r="10" spans="1:8" ht="27.75" customHeight="1" x14ac:dyDescent="0.3">
      <c r="A10" s="29">
        <v>9</v>
      </c>
      <c r="B10" s="7"/>
      <c r="C10" s="7"/>
      <c r="D10" s="24"/>
      <c r="E10" s="3"/>
      <c r="F10" s="3"/>
      <c r="G10" s="3"/>
      <c r="H10" s="3"/>
    </row>
    <row r="11" spans="1:8" ht="27.75" customHeight="1" x14ac:dyDescent="0.3">
      <c r="A11" s="29">
        <v>10</v>
      </c>
      <c r="B11" s="7"/>
      <c r="C11" s="7"/>
      <c r="D11" s="24"/>
      <c r="E11" s="3"/>
      <c r="F11" s="3"/>
      <c r="G11" s="3"/>
      <c r="H11" s="3"/>
    </row>
    <row r="12" spans="1:8" ht="27.75" customHeight="1" x14ac:dyDescent="0.3">
      <c r="A12" s="29">
        <v>11</v>
      </c>
      <c r="B12" s="7"/>
      <c r="C12" s="7"/>
      <c r="D12" s="24"/>
      <c r="E12" s="3"/>
      <c r="F12" s="3"/>
      <c r="G12" s="3"/>
      <c r="H12" s="3"/>
    </row>
    <row r="13" spans="1:8" ht="27.75" customHeight="1" x14ac:dyDescent="0.3">
      <c r="A13" s="29">
        <v>12</v>
      </c>
      <c r="B13" s="7"/>
      <c r="C13" s="7"/>
      <c r="D13" s="24"/>
      <c r="E13" s="3"/>
      <c r="F13" s="3"/>
      <c r="G13" s="3"/>
      <c r="H13" s="3"/>
    </row>
    <row r="14" spans="1:8" ht="27.75" customHeight="1" x14ac:dyDescent="0.25">
      <c r="A14" s="29">
        <v>13</v>
      </c>
      <c r="B14" s="15"/>
      <c r="C14" s="15"/>
      <c r="D14" s="24"/>
      <c r="E14" s="3"/>
      <c r="F14" s="3"/>
      <c r="G14" s="3"/>
      <c r="H14" s="3"/>
    </row>
    <row r="15" spans="1:8" ht="27.75" customHeight="1" x14ac:dyDescent="0.25">
      <c r="A15" s="29">
        <v>14</v>
      </c>
      <c r="B15" s="26"/>
      <c r="C15" s="26"/>
      <c r="D15" s="24"/>
      <c r="E15" s="3"/>
      <c r="F15" s="3"/>
      <c r="G15" s="3"/>
      <c r="H15" s="3"/>
    </row>
    <row r="16" spans="1:8" ht="27.75" customHeight="1" x14ac:dyDescent="0.25">
      <c r="A16" s="29">
        <v>15</v>
      </c>
      <c r="B16" s="3"/>
      <c r="C16" s="3"/>
      <c r="D16" s="24"/>
      <c r="E16" s="3"/>
      <c r="F16" s="3"/>
      <c r="G16" s="3"/>
      <c r="H16" s="3"/>
    </row>
    <row r="17" spans="1:8" ht="27.75" customHeight="1" x14ac:dyDescent="0.25">
      <c r="A17" s="29">
        <v>16</v>
      </c>
      <c r="B17" s="3"/>
      <c r="C17" s="3"/>
      <c r="D17" s="24"/>
      <c r="E17" s="3"/>
      <c r="F17" s="3"/>
      <c r="G17" s="3"/>
      <c r="H17" s="3"/>
    </row>
    <row r="18" spans="1:8" ht="27.75" customHeight="1" x14ac:dyDescent="0.25">
      <c r="A18" s="29">
        <v>17</v>
      </c>
      <c r="B18" s="91"/>
      <c r="C18" s="66"/>
      <c r="D18" s="24"/>
      <c r="E18" s="3"/>
      <c r="F18" s="3"/>
      <c r="G18" s="3"/>
      <c r="H18" s="3"/>
    </row>
    <row r="19" spans="1:8" ht="27.75" customHeight="1" x14ac:dyDescent="0.25">
      <c r="A19" s="29">
        <v>18</v>
      </c>
      <c r="B19" s="91"/>
      <c r="C19" s="66"/>
      <c r="D19" s="24"/>
      <c r="E19" s="3"/>
      <c r="F19" s="3"/>
      <c r="G19" s="3"/>
      <c r="H19" s="3"/>
    </row>
    <row r="20" spans="1:8" ht="27.75" customHeight="1" x14ac:dyDescent="0.25">
      <c r="A20" s="29">
        <v>19</v>
      </c>
      <c r="B20" s="91"/>
      <c r="C20" s="66"/>
      <c r="D20" s="24"/>
      <c r="E20" s="3"/>
      <c r="F20" s="3"/>
      <c r="G20" s="3"/>
      <c r="H20" s="3"/>
    </row>
    <row r="21" spans="1:8" ht="27.75" customHeight="1" x14ac:dyDescent="0.25">
      <c r="A21" s="29">
        <v>20</v>
      </c>
      <c r="B21" s="91"/>
      <c r="C21" s="66"/>
      <c r="D21" s="24"/>
      <c r="E21" s="3"/>
      <c r="F21" s="3"/>
      <c r="G21" s="3"/>
      <c r="H21" s="3"/>
    </row>
    <row r="22" spans="1:8" ht="27.75" customHeight="1" x14ac:dyDescent="0.25">
      <c r="A22" s="29">
        <v>21</v>
      </c>
      <c r="B22" s="91"/>
      <c r="C22" s="66"/>
      <c r="D22" s="24"/>
      <c r="E22" s="3"/>
      <c r="F22" s="3"/>
      <c r="G22" s="3"/>
      <c r="H22" s="3"/>
    </row>
    <row r="23" spans="1:8" ht="27.75" customHeight="1" x14ac:dyDescent="0.25">
      <c r="A23" s="29">
        <v>22</v>
      </c>
      <c r="B23" s="91"/>
      <c r="C23" s="66"/>
      <c r="D23" s="24"/>
      <c r="E23" s="3"/>
      <c r="F23" s="3"/>
      <c r="G23" s="3"/>
      <c r="H23" s="3"/>
    </row>
    <row r="24" spans="1:8" ht="27.75" customHeight="1" x14ac:dyDescent="0.25">
      <c r="A24" s="29">
        <v>23</v>
      </c>
      <c r="B24" s="91"/>
      <c r="C24" s="66"/>
      <c r="D24" s="24"/>
      <c r="E24" s="3"/>
      <c r="F24" s="3"/>
      <c r="G24" s="3"/>
      <c r="H24" s="3"/>
    </row>
    <row r="25" spans="1:8" ht="27.75" customHeight="1" x14ac:dyDescent="0.25">
      <c r="A25" s="29">
        <v>24</v>
      </c>
      <c r="B25" s="91"/>
      <c r="C25" s="66"/>
      <c r="D25" s="24"/>
      <c r="E25" s="3"/>
      <c r="F25" s="3"/>
      <c r="G25" s="3"/>
      <c r="H25" s="3"/>
    </row>
    <row r="26" spans="1:8" ht="27.75" customHeight="1" x14ac:dyDescent="0.25">
      <c r="A26" s="29">
        <v>25</v>
      </c>
      <c r="B26" s="91"/>
      <c r="C26" s="66"/>
      <c r="D26" s="24"/>
      <c r="E26" s="3"/>
      <c r="F26" s="3"/>
      <c r="G26" s="3"/>
      <c r="H26" s="3"/>
    </row>
    <row r="27" spans="1:8" ht="18.75" x14ac:dyDescent="0.3">
      <c r="A27" s="17"/>
      <c r="B27" s="30"/>
      <c r="C27" s="30"/>
      <c r="D27" s="30"/>
      <c r="E27" s="17"/>
      <c r="F27" s="17"/>
      <c r="G27" s="17"/>
      <c r="H27" s="17"/>
    </row>
    <row r="28" spans="1:8" ht="18.75" x14ac:dyDescent="0.25">
      <c r="A28" s="17"/>
      <c r="B28" s="17"/>
      <c r="C28" s="17"/>
      <c r="D28" s="17"/>
      <c r="E28" s="17"/>
      <c r="F28" s="17"/>
      <c r="G28" s="17"/>
      <c r="H28" s="17"/>
    </row>
    <row r="29" spans="1:8" ht="18.75" x14ac:dyDescent="0.25">
      <c r="A29" s="17"/>
      <c r="B29" s="17"/>
      <c r="C29" s="17"/>
      <c r="D29" s="17"/>
      <c r="E29" s="17"/>
      <c r="F29" s="17"/>
      <c r="G29" s="17"/>
      <c r="H29" s="17"/>
    </row>
    <row r="30" spans="1:8" ht="18.75" x14ac:dyDescent="0.25">
      <c r="A30" s="17"/>
    </row>
  </sheetData>
  <phoneticPr fontId="7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sprint</vt:lpstr>
      <vt:lpstr>junior</vt:lpstr>
      <vt:lpstr>РЕГ</vt:lpstr>
    </vt:vector>
  </TitlesOfParts>
  <Company>UralSOFT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SkyMall_Karting</dc:creator>
  <cp:lastModifiedBy>ProDesk</cp:lastModifiedBy>
  <cp:lastPrinted>2022-02-19T10:30:19Z</cp:lastPrinted>
  <dcterms:created xsi:type="dcterms:W3CDTF">2019-07-12T18:46:15Z</dcterms:created>
  <dcterms:modified xsi:type="dcterms:W3CDTF">2022-02-19T10:30:35Z</dcterms:modified>
</cp:coreProperties>
</file>