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ike Yu\PycharmProjects\FedDelayPrompt\"/>
    </mc:Choice>
  </mc:AlternateContent>
  <xr:revisionPtr revIDLastSave="0" documentId="8_{3C0D4A73-58C8-46F5-80C1-35A7923B605D}" xr6:coauthVersionLast="47" xr6:coauthVersionMax="47" xr10:uidLastSave="{00000000-0000-0000-0000-000000000000}"/>
  <bookViews>
    <workbookView xWindow="-120" yWindow="-120" windowWidth="29040" windowHeight="15840" xr2:uid="{99DC15C0-1D1A-4F47-B7AC-B6D44A0397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2" i="1" l="1"/>
  <c r="Y52" i="1"/>
  <c r="X52" i="1"/>
  <c r="W52" i="1"/>
  <c r="V52" i="1"/>
  <c r="T52" i="1"/>
  <c r="S52" i="1"/>
  <c r="R52" i="1"/>
  <c r="Q52" i="1"/>
  <c r="P52" i="1"/>
  <c r="N52" i="1"/>
  <c r="M52" i="1"/>
  <c r="L52" i="1"/>
  <c r="K52" i="1"/>
  <c r="J52" i="1"/>
  <c r="H52" i="1"/>
  <c r="H54" i="1" s="1"/>
  <c r="G52" i="1"/>
  <c r="F52" i="1"/>
  <c r="E52" i="1"/>
  <c r="D52" i="1"/>
  <c r="Z51" i="1"/>
  <c r="Z55" i="1" s="1"/>
  <c r="Y51" i="1"/>
  <c r="X51" i="1"/>
  <c r="W51" i="1"/>
  <c r="V51" i="1"/>
  <c r="T51" i="1"/>
  <c r="S51" i="1"/>
  <c r="R51" i="1"/>
  <c r="Q51" i="1"/>
  <c r="P51" i="1"/>
  <c r="N51" i="1"/>
  <c r="M51" i="1"/>
  <c r="L51" i="1"/>
  <c r="K51" i="1"/>
  <c r="J51" i="1"/>
  <c r="N55" i="1" s="1"/>
  <c r="H51" i="1"/>
  <c r="G51" i="1"/>
  <c r="F51" i="1"/>
  <c r="E51" i="1"/>
  <c r="D51" i="1"/>
  <c r="Z49" i="1"/>
  <c r="Z54" i="1" s="1"/>
  <c r="Y49" i="1"/>
  <c r="X49" i="1"/>
  <c r="W49" i="1"/>
  <c r="V49" i="1"/>
  <c r="T49" i="1"/>
  <c r="S49" i="1"/>
  <c r="R49" i="1"/>
  <c r="Q49" i="1"/>
  <c r="P49" i="1"/>
  <c r="N49" i="1"/>
  <c r="M49" i="1"/>
  <c r="L49" i="1"/>
  <c r="K49" i="1"/>
  <c r="J49" i="1"/>
  <c r="H49" i="1"/>
  <c r="G49" i="1"/>
  <c r="F49" i="1"/>
  <c r="E49" i="1"/>
  <c r="D49" i="1"/>
  <c r="Z48" i="1"/>
  <c r="Y48" i="1"/>
  <c r="X48" i="1"/>
  <c r="W48" i="1"/>
  <c r="V48" i="1"/>
  <c r="T48" i="1"/>
  <c r="S48" i="1"/>
  <c r="R48" i="1"/>
  <c r="Q48" i="1"/>
  <c r="P48" i="1"/>
  <c r="N48" i="1"/>
  <c r="M48" i="1"/>
  <c r="L48" i="1"/>
  <c r="K48" i="1"/>
  <c r="J48" i="1"/>
  <c r="H48" i="1"/>
  <c r="G48" i="1"/>
  <c r="F48" i="1"/>
  <c r="E48" i="1"/>
  <c r="D48" i="1"/>
  <c r="Z47" i="1"/>
  <c r="Y47" i="1"/>
  <c r="X47" i="1"/>
  <c r="W47" i="1"/>
  <c r="V47" i="1"/>
  <c r="T47" i="1"/>
  <c r="S47" i="1"/>
  <c r="R47" i="1"/>
  <c r="Q47" i="1"/>
  <c r="P47" i="1"/>
  <c r="N47" i="1"/>
  <c r="M47" i="1"/>
  <c r="L47" i="1"/>
  <c r="K47" i="1"/>
  <c r="J47" i="1"/>
  <c r="H47" i="1"/>
  <c r="G47" i="1"/>
  <c r="F47" i="1"/>
  <c r="E47" i="1"/>
  <c r="D47" i="1"/>
  <c r="Z46" i="1"/>
  <c r="Y46" i="1"/>
  <c r="X46" i="1"/>
  <c r="W46" i="1"/>
  <c r="V46" i="1"/>
  <c r="T46" i="1"/>
  <c r="S46" i="1"/>
  <c r="R46" i="1"/>
  <c r="Q46" i="1"/>
  <c r="P46" i="1"/>
  <c r="N46" i="1"/>
  <c r="M46" i="1"/>
  <c r="L46" i="1"/>
  <c r="K46" i="1"/>
  <c r="J46" i="1"/>
  <c r="H46" i="1"/>
  <c r="G46" i="1"/>
  <c r="F46" i="1"/>
  <c r="E46" i="1"/>
  <c r="D46" i="1"/>
  <c r="N54" i="1" l="1"/>
  <c r="T54" i="1"/>
  <c r="T55" i="1"/>
</calcChain>
</file>

<file path=xl/sharedStrings.xml><?xml version="1.0" encoding="utf-8"?>
<sst xmlns="http://schemas.openxmlformats.org/spreadsheetml/2006/main" count="57" uniqueCount="40">
  <si>
    <t>SKR</t>
    <phoneticPr fontId="2" type="noConversion"/>
  </si>
  <si>
    <t>TKR</t>
    <phoneticPr fontId="2" type="noConversion"/>
  </si>
  <si>
    <t>Domain 1</t>
    <phoneticPr fontId="1" type="noConversion"/>
  </si>
  <si>
    <t>Round 0</t>
    <phoneticPr fontId="1" type="noConversion"/>
  </si>
  <si>
    <t>Round 1</t>
    <phoneticPr fontId="1" type="noConversion"/>
  </si>
  <si>
    <t>Round 2</t>
  </si>
  <si>
    <t>Round 3</t>
  </si>
  <si>
    <t>Round 4</t>
  </si>
  <si>
    <t>Domain 2</t>
    <phoneticPr fontId="1" type="noConversion"/>
  </si>
  <si>
    <t>Domain 3</t>
    <phoneticPr fontId="1" type="noConversion"/>
  </si>
  <si>
    <t>Round 6</t>
  </si>
  <si>
    <t>Round 7</t>
  </si>
  <si>
    <t>Round 8</t>
  </si>
  <si>
    <t>Round 9</t>
  </si>
  <si>
    <t>Round 5</t>
    <phoneticPr fontId="1" type="noConversion"/>
  </si>
  <si>
    <t>Round 10</t>
    <phoneticPr fontId="1" type="noConversion"/>
  </si>
  <si>
    <t>Round 11</t>
  </si>
  <si>
    <t>Round 12</t>
  </si>
  <si>
    <t>Round 13</t>
  </si>
  <si>
    <t>Round 14</t>
  </si>
  <si>
    <t>Round 15</t>
    <phoneticPr fontId="1" type="noConversion"/>
  </si>
  <si>
    <t>Round 16</t>
  </si>
  <si>
    <t>Round 17</t>
  </si>
  <si>
    <t>Round 18</t>
  </si>
  <si>
    <t>Round 19</t>
  </si>
  <si>
    <t>Client 1</t>
  </si>
  <si>
    <t>Client 1</t>
    <phoneticPr fontId="1" type="noConversion"/>
  </si>
  <si>
    <t>GP on D0</t>
    <phoneticPr fontId="1" type="noConversion"/>
  </si>
  <si>
    <t>GP on D current</t>
    <phoneticPr fontId="1" type="noConversion"/>
  </si>
  <si>
    <t>LP on D0</t>
    <phoneticPr fontId="1" type="noConversion"/>
  </si>
  <si>
    <t>LP on D current</t>
    <phoneticPr fontId="1" type="noConversion"/>
  </si>
  <si>
    <t>Client 2</t>
  </si>
  <si>
    <t>Client 2</t>
    <phoneticPr fontId="1" type="noConversion"/>
  </si>
  <si>
    <t>Client 3</t>
  </si>
  <si>
    <t>Client 3</t>
    <phoneticPr fontId="1" type="noConversion"/>
  </si>
  <si>
    <t>Client 4</t>
  </si>
  <si>
    <t>Client 4</t>
    <phoneticPr fontId="1" type="noConversion"/>
  </si>
  <si>
    <t>Client 0</t>
    <phoneticPr fontId="1" type="noConversion"/>
  </si>
  <si>
    <t>After Aggregation</t>
    <phoneticPr fontId="1" type="noConversion"/>
  </si>
  <si>
    <t xml:space="preserve">Client 0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</si>
</sst>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957F-25E5-49CA-929A-4FAA0A34D3F9}">
  <dimension ref="B2:Z55"/>
  <sheetViews>
    <sheetView tabSelected="1" zoomScale="70" zoomScaleNormal="70" workbookViewId="0">
      <selection activeCell="C44" sqref="C44"/>
    </sheetView>
  </sheetViews>
  <sheetFormatPr defaultRowHeight="14.25" x14ac:dyDescent="0.2"/>
  <cols>
    <col min="2" max="2" width="15.625" customWidth="1"/>
    <col min="3" max="3" width="15" customWidth="1"/>
  </cols>
  <sheetData>
    <row r="2" spans="2:26" x14ac:dyDescent="0.2">
      <c r="D2" s="2" t="s">
        <v>2</v>
      </c>
      <c r="E2" s="2"/>
      <c r="F2" s="2"/>
      <c r="G2" s="2"/>
      <c r="H2" s="2"/>
      <c r="J2" s="2" t="s">
        <v>8</v>
      </c>
      <c r="K2" s="2"/>
      <c r="L2" s="2"/>
      <c r="M2" s="2"/>
      <c r="N2" s="2"/>
      <c r="P2" s="2" t="s">
        <v>8</v>
      </c>
      <c r="Q2" s="2"/>
      <c r="R2" s="2"/>
      <c r="S2" s="2"/>
      <c r="T2" s="2"/>
      <c r="V2" s="2" t="s">
        <v>9</v>
      </c>
      <c r="W2" s="2"/>
      <c r="X2" s="2"/>
      <c r="Y2" s="2"/>
      <c r="Z2" s="2"/>
    </row>
    <row r="3" spans="2:26" x14ac:dyDescent="0.2">
      <c r="D3" s="2"/>
      <c r="E3" s="2"/>
      <c r="F3" s="2"/>
      <c r="G3" s="2"/>
      <c r="H3" s="2"/>
      <c r="J3" s="2"/>
      <c r="K3" s="2"/>
      <c r="L3" s="2"/>
      <c r="M3" s="2"/>
      <c r="N3" s="2"/>
      <c r="P3" s="2"/>
      <c r="Q3" s="2"/>
      <c r="R3" s="2"/>
      <c r="S3" s="2"/>
      <c r="T3" s="2"/>
      <c r="V3" s="2"/>
      <c r="W3" s="2"/>
      <c r="X3" s="2"/>
      <c r="Y3" s="2"/>
      <c r="Z3" s="2"/>
    </row>
    <row r="4" spans="2:26" x14ac:dyDescent="0.2"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/>
      <c r="J4" s="2" t="s">
        <v>14</v>
      </c>
      <c r="K4" s="2" t="s">
        <v>10</v>
      </c>
      <c r="L4" s="2" t="s">
        <v>11</v>
      </c>
      <c r="M4" s="2" t="s">
        <v>12</v>
      </c>
      <c r="N4" s="2" t="s">
        <v>13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V4" s="2" t="s">
        <v>20</v>
      </c>
      <c r="W4" s="2" t="s">
        <v>21</v>
      </c>
      <c r="X4" s="2" t="s">
        <v>22</v>
      </c>
      <c r="Y4" s="2" t="s">
        <v>23</v>
      </c>
      <c r="Z4" s="2" t="s">
        <v>24</v>
      </c>
    </row>
    <row r="5" spans="2:26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P5" s="2"/>
      <c r="Q5" s="2"/>
      <c r="R5" s="2"/>
      <c r="S5" s="2"/>
      <c r="T5" s="2"/>
      <c r="V5" s="2"/>
      <c r="W5" s="2"/>
      <c r="X5" s="2"/>
      <c r="Y5" s="2"/>
      <c r="Z5" s="2"/>
    </row>
    <row r="6" spans="2:26" x14ac:dyDescent="0.2">
      <c r="B6" s="2" t="s">
        <v>37</v>
      </c>
      <c r="C6" t="s">
        <v>27</v>
      </c>
      <c r="D6" s="1">
        <v>83.684211730957003</v>
      </c>
      <c r="E6" s="1">
        <v>81.052635192871094</v>
      </c>
      <c r="F6" s="1">
        <v>82.631576538085895</v>
      </c>
      <c r="G6" s="1">
        <v>82.105262756347599</v>
      </c>
      <c r="H6" s="1">
        <v>81.052635192871094</v>
      </c>
      <c r="I6" s="1"/>
      <c r="J6" s="1">
        <v>29.473684310913001</v>
      </c>
      <c r="K6" s="1">
        <v>22.105262756347599</v>
      </c>
      <c r="L6" s="1">
        <v>27.368421554565401</v>
      </c>
      <c r="M6" s="1">
        <v>27.368421554565401</v>
      </c>
      <c r="N6" s="1">
        <v>28.947368621826101</v>
      </c>
      <c r="O6" s="1"/>
      <c r="P6" s="1">
        <v>13.684210777282701</v>
      </c>
      <c r="Q6" s="1">
        <v>18.947368621826101</v>
      </c>
      <c r="R6" s="1">
        <v>12.105262756347599</v>
      </c>
      <c r="S6" s="1">
        <v>11.0526313781738</v>
      </c>
      <c r="T6" s="1">
        <v>12.105262756347599</v>
      </c>
      <c r="U6" s="1"/>
      <c r="V6" s="1">
        <v>14.2105264663696</v>
      </c>
      <c r="W6" s="1">
        <v>17.894737243652301</v>
      </c>
      <c r="X6" s="1">
        <v>1.57894706726074</v>
      </c>
      <c r="Y6" s="1">
        <v>15.7894735336303</v>
      </c>
      <c r="Z6" s="1">
        <v>15.7894735336303</v>
      </c>
    </row>
    <row r="7" spans="2:26" x14ac:dyDescent="0.2">
      <c r="B7" s="2"/>
      <c r="C7" t="s">
        <v>28</v>
      </c>
      <c r="D7" s="1">
        <v>81.052635192871094</v>
      </c>
      <c r="E7" s="1">
        <v>82.105262756347599</v>
      </c>
      <c r="F7" s="1">
        <v>81.578948974609304</v>
      </c>
      <c r="G7" s="1">
        <v>79.473686218261705</v>
      </c>
      <c r="H7" s="1">
        <v>80.526313781738196</v>
      </c>
      <c r="I7" s="1"/>
      <c r="J7" s="1">
        <v>69.196426391601506</v>
      </c>
      <c r="K7" s="1">
        <v>72.767860412597599</v>
      </c>
      <c r="L7" s="1">
        <v>78.794639587402301</v>
      </c>
      <c r="M7" s="1">
        <v>74.330360412597599</v>
      </c>
      <c r="N7" s="1">
        <v>76.116073608398395</v>
      </c>
      <c r="O7" s="1"/>
      <c r="P7" s="1">
        <v>68.045112609863196</v>
      </c>
      <c r="Q7" s="1">
        <v>69.360900878906193</v>
      </c>
      <c r="R7" s="1">
        <v>68.796989440917898</v>
      </c>
      <c r="S7" s="1">
        <v>72.368423461914006</v>
      </c>
      <c r="T7" s="1">
        <v>75.375938415527301</v>
      </c>
      <c r="U7" s="1"/>
      <c r="V7" s="1">
        <v>85.199996948242102</v>
      </c>
      <c r="W7" s="1">
        <v>87.199996948242102</v>
      </c>
      <c r="X7" s="1">
        <v>87.800003051757798</v>
      </c>
      <c r="Y7" s="1">
        <v>89</v>
      </c>
      <c r="Z7" s="1">
        <v>87.599998474121094</v>
      </c>
    </row>
    <row r="8" spans="2:26" x14ac:dyDescent="0.2">
      <c r="B8" s="2"/>
      <c r="C8" t="s">
        <v>29</v>
      </c>
      <c r="D8" s="1">
        <v>79.473686218261705</v>
      </c>
      <c r="E8" s="1">
        <v>80.526313781738196</v>
      </c>
      <c r="F8" s="1">
        <v>87.368423461914006</v>
      </c>
      <c r="G8" s="1">
        <v>83.157897949218693</v>
      </c>
      <c r="H8" s="1">
        <v>86.315788269042898</v>
      </c>
      <c r="I8" s="1"/>
      <c r="J8" s="1">
        <v>77.894737243652301</v>
      </c>
      <c r="K8" s="1">
        <v>78.947364807128906</v>
      </c>
      <c r="L8" s="1">
        <v>82.631576538085895</v>
      </c>
      <c r="M8" s="1">
        <v>85.789474487304602</v>
      </c>
      <c r="N8" s="1">
        <v>78.947364807128906</v>
      </c>
      <c r="O8" s="1"/>
      <c r="P8" s="1">
        <v>77.368423461914006</v>
      </c>
      <c r="Q8" s="1">
        <v>68.947364807128906</v>
      </c>
      <c r="R8" s="1">
        <v>69.473686218261705</v>
      </c>
      <c r="S8" s="1">
        <v>66.842102050781193</v>
      </c>
      <c r="T8" s="1">
        <v>61.578948974609297</v>
      </c>
      <c r="U8" s="1"/>
      <c r="V8" s="1">
        <v>72.631576538085895</v>
      </c>
      <c r="W8" s="1">
        <v>64.210525512695298</v>
      </c>
      <c r="X8" s="1">
        <v>64.210525512695298</v>
      </c>
      <c r="Y8" s="1">
        <v>54.210525512695298</v>
      </c>
      <c r="Z8" s="1">
        <v>51.0526313781738</v>
      </c>
    </row>
    <row r="9" spans="2:26" x14ac:dyDescent="0.2">
      <c r="B9" s="2"/>
      <c r="C9" t="s">
        <v>30</v>
      </c>
      <c r="D9" s="1">
        <v>82.105262756347599</v>
      </c>
      <c r="E9" s="1">
        <v>81.578948974609304</v>
      </c>
      <c r="F9" s="1">
        <v>78.947364807128906</v>
      </c>
      <c r="G9" s="1">
        <v>83.684211730957003</v>
      </c>
      <c r="H9" s="1">
        <v>84.736839294433594</v>
      </c>
      <c r="I9" s="1"/>
      <c r="J9" s="1">
        <v>81.25</v>
      </c>
      <c r="K9" s="1">
        <v>79.6875</v>
      </c>
      <c r="L9" s="1">
        <v>80.580360412597599</v>
      </c>
      <c r="M9" s="1">
        <v>80.580360412597599</v>
      </c>
      <c r="N9" s="1">
        <v>80.803573608398395</v>
      </c>
      <c r="O9" s="1"/>
      <c r="P9" s="1">
        <v>73.872177124023395</v>
      </c>
      <c r="Q9" s="1">
        <v>72.932327270507798</v>
      </c>
      <c r="R9" s="1">
        <v>74.812026977539006</v>
      </c>
      <c r="S9" s="1">
        <v>75.563911437988196</v>
      </c>
      <c r="T9" s="1">
        <v>75.187973022460895</v>
      </c>
      <c r="U9" s="1"/>
      <c r="V9" s="1">
        <v>89</v>
      </c>
      <c r="W9" s="1">
        <v>90.800003051757798</v>
      </c>
      <c r="X9" s="1">
        <v>89.199996948242102</v>
      </c>
      <c r="Y9" s="1">
        <v>91.400001525878906</v>
      </c>
      <c r="Z9" s="1">
        <v>89.599998474121094</v>
      </c>
    </row>
    <row r="10" spans="2:26" x14ac:dyDescent="0.2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x14ac:dyDescent="0.2">
      <c r="B11" s="2" t="s">
        <v>26</v>
      </c>
      <c r="C11" t="s">
        <v>27</v>
      </c>
      <c r="D11" s="1">
        <v>85.15625</v>
      </c>
      <c r="E11" s="1">
        <v>83.59375</v>
      </c>
      <c r="F11" s="1">
        <v>81.640625</v>
      </c>
      <c r="G11" s="1">
        <v>85.9375</v>
      </c>
      <c r="H11" s="1">
        <v>83.203125</v>
      </c>
      <c r="I11" s="1"/>
      <c r="J11" s="1">
        <v>40.234375</v>
      </c>
      <c r="K11" s="1">
        <v>35.546875</v>
      </c>
      <c r="L11" s="1">
        <v>44.921875</v>
      </c>
      <c r="M11" s="1">
        <v>39.453125</v>
      </c>
      <c r="N11" s="1">
        <v>38.671875</v>
      </c>
      <c r="O11" s="1"/>
      <c r="P11" s="1">
        <v>17.96875</v>
      </c>
      <c r="Q11" s="1">
        <v>17.1875</v>
      </c>
      <c r="R11" s="1">
        <v>22.265625</v>
      </c>
      <c r="S11" s="1">
        <v>17.578125</v>
      </c>
      <c r="T11" s="1">
        <v>17.578125</v>
      </c>
      <c r="U11" s="1"/>
      <c r="V11" s="1">
        <v>27.34375</v>
      </c>
      <c r="W11" s="1">
        <v>25.78125</v>
      </c>
      <c r="X11" s="1">
        <v>28.125</v>
      </c>
      <c r="Y11" s="1">
        <v>26.5625</v>
      </c>
      <c r="Z11" s="1">
        <v>28.125</v>
      </c>
    </row>
    <row r="12" spans="2:26" x14ac:dyDescent="0.2">
      <c r="B12" s="2"/>
      <c r="C12" t="s">
        <v>28</v>
      </c>
      <c r="D12" s="1">
        <v>82.8125</v>
      </c>
      <c r="E12" s="1">
        <v>82.03125</v>
      </c>
      <c r="F12" s="1">
        <v>79.296875</v>
      </c>
      <c r="G12" s="1">
        <v>85.15625</v>
      </c>
      <c r="H12" s="1">
        <v>82.8125</v>
      </c>
      <c r="I12" s="1"/>
      <c r="J12" s="1">
        <v>76.456314086914006</v>
      </c>
      <c r="K12" s="1">
        <v>79.126213073730398</v>
      </c>
      <c r="L12" s="1">
        <v>74.029129028320298</v>
      </c>
      <c r="M12" s="1">
        <v>80.097084045410099</v>
      </c>
      <c r="N12" s="1">
        <v>75.970870971679602</v>
      </c>
      <c r="O12" s="1"/>
      <c r="P12" s="1">
        <v>71.647506713867102</v>
      </c>
      <c r="Q12" s="1">
        <v>77.011497497558594</v>
      </c>
      <c r="R12" s="1">
        <v>78.544059753417898</v>
      </c>
      <c r="S12" s="1">
        <v>74.329498291015597</v>
      </c>
      <c r="T12" s="1">
        <v>77.203063964843693</v>
      </c>
      <c r="U12" s="1"/>
      <c r="V12" s="1">
        <v>81.872512817382798</v>
      </c>
      <c r="W12" s="1">
        <v>87.450202941894503</v>
      </c>
      <c r="X12" s="1">
        <v>89.641433715820298</v>
      </c>
      <c r="Y12" s="1">
        <v>88.446212768554602</v>
      </c>
      <c r="Z12" s="1">
        <v>88.247009277343693</v>
      </c>
    </row>
    <row r="13" spans="2:26" x14ac:dyDescent="0.2">
      <c r="B13" s="2"/>
      <c r="C13" t="s">
        <v>29</v>
      </c>
      <c r="D13" s="1">
        <v>80.859375</v>
      </c>
      <c r="E13" s="1">
        <v>83.984375</v>
      </c>
      <c r="F13" s="1">
        <v>83.59375</v>
      </c>
      <c r="G13" s="1">
        <v>82.421875</v>
      </c>
      <c r="H13" s="1">
        <v>82.421875</v>
      </c>
      <c r="I13" s="1"/>
      <c r="J13" s="1">
        <v>80.859375</v>
      </c>
      <c r="K13" s="1">
        <v>80.078125</v>
      </c>
      <c r="L13" s="1">
        <v>79.6875</v>
      </c>
      <c r="M13" s="1">
        <v>83.984375</v>
      </c>
      <c r="N13" s="1">
        <v>75.78125</v>
      </c>
      <c r="O13" s="1"/>
      <c r="P13" s="1">
        <v>76.171875</v>
      </c>
      <c r="Q13" s="1">
        <v>72.65625</v>
      </c>
      <c r="R13" s="1">
        <v>72.265625</v>
      </c>
      <c r="S13" s="1">
        <v>66.796875</v>
      </c>
      <c r="T13" s="1">
        <v>65.625</v>
      </c>
      <c r="U13" s="1"/>
      <c r="V13" s="1">
        <v>68.359375</v>
      </c>
      <c r="W13" s="1">
        <v>64.84375</v>
      </c>
      <c r="X13" s="1">
        <v>64.0625</v>
      </c>
      <c r="Y13" s="1">
        <v>56.640625</v>
      </c>
      <c r="Z13" s="1">
        <v>55.46875</v>
      </c>
    </row>
    <row r="14" spans="2:26" x14ac:dyDescent="0.2">
      <c r="B14" s="2"/>
      <c r="C14" t="s">
        <v>30</v>
      </c>
      <c r="D14" s="1">
        <v>84.375</v>
      </c>
      <c r="E14" s="1">
        <v>83.984375</v>
      </c>
      <c r="F14" s="1">
        <v>85.15625</v>
      </c>
      <c r="G14" s="1">
        <v>85.9375</v>
      </c>
      <c r="H14" s="1">
        <v>86.71875</v>
      </c>
      <c r="I14" s="1"/>
      <c r="J14" s="1">
        <v>79.368934631347599</v>
      </c>
      <c r="K14" s="1">
        <v>78.640777587890597</v>
      </c>
      <c r="L14" s="1">
        <v>81.796119689941406</v>
      </c>
      <c r="M14" s="1">
        <v>81.553398132324205</v>
      </c>
      <c r="N14" s="1">
        <v>81.067962646484304</v>
      </c>
      <c r="O14" s="1"/>
      <c r="P14" s="1">
        <v>77.969345092773395</v>
      </c>
      <c r="Q14" s="1">
        <v>82.567047119140597</v>
      </c>
      <c r="R14" s="1">
        <v>81.417625427246094</v>
      </c>
      <c r="S14" s="1">
        <v>80.651344299316406</v>
      </c>
      <c r="T14" s="1">
        <v>80.076629638671804</v>
      </c>
      <c r="U14" s="1"/>
      <c r="V14" s="1">
        <v>87.250999450683594</v>
      </c>
      <c r="W14" s="1">
        <v>89.840637207031193</v>
      </c>
      <c r="X14" s="1">
        <v>87.649398803710895</v>
      </c>
      <c r="Y14" s="1">
        <v>89.641433715820298</v>
      </c>
      <c r="Z14" s="1">
        <v>88.844619750976506</v>
      </c>
    </row>
    <row r="15" spans="2:26" x14ac:dyDescent="0.2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x14ac:dyDescent="0.2">
      <c r="B16" s="2" t="s">
        <v>32</v>
      </c>
      <c r="C16" t="s">
        <v>27</v>
      </c>
      <c r="D16" s="1">
        <v>74.528305053710895</v>
      </c>
      <c r="E16" s="1">
        <v>72.169815063476506</v>
      </c>
      <c r="F16" s="1">
        <v>75.471694946289006</v>
      </c>
      <c r="G16" s="1">
        <v>74.056602478027301</v>
      </c>
      <c r="H16" s="1">
        <v>72.641510009765597</v>
      </c>
      <c r="I16" s="1"/>
      <c r="J16" s="1">
        <v>33.962265014648402</v>
      </c>
      <c r="K16" s="1">
        <v>34.9056587219238</v>
      </c>
      <c r="L16" s="1">
        <v>35.377357482910099</v>
      </c>
      <c r="M16" s="1">
        <v>37.264152526855398</v>
      </c>
      <c r="N16" s="1">
        <v>35.849056243896399</v>
      </c>
      <c r="O16" s="1"/>
      <c r="P16" s="1">
        <v>19.811321258544901</v>
      </c>
      <c r="Q16" s="1">
        <v>20.283018112182599</v>
      </c>
      <c r="R16" s="1">
        <v>22.169811248779201</v>
      </c>
      <c r="S16" s="1">
        <v>18.396226882934499</v>
      </c>
      <c r="T16" s="1">
        <v>23.113206863403299</v>
      </c>
      <c r="U16" s="1"/>
      <c r="V16" s="1">
        <v>29.245283126831001</v>
      </c>
      <c r="W16" s="1">
        <v>33.018867492675703</v>
      </c>
      <c r="X16" s="1">
        <v>30.660377502441399</v>
      </c>
      <c r="Y16" s="1">
        <v>28.773584365844702</v>
      </c>
      <c r="Z16" s="1">
        <v>30.660377502441399</v>
      </c>
    </row>
    <row r="17" spans="2:26" x14ac:dyDescent="0.2">
      <c r="B17" s="2"/>
      <c r="C17" t="s">
        <v>28</v>
      </c>
      <c r="D17" s="1">
        <v>75.471694946289006</v>
      </c>
      <c r="E17" s="1">
        <v>69.811317443847599</v>
      </c>
      <c r="F17" s="1">
        <v>75.943397521972599</v>
      </c>
      <c r="G17" s="1">
        <v>78.301887512207003</v>
      </c>
      <c r="H17" s="1">
        <v>77.358489990234304</v>
      </c>
      <c r="I17" s="1"/>
      <c r="J17" s="1">
        <v>77.303367614746094</v>
      </c>
      <c r="K17" s="1">
        <v>75.505615234375</v>
      </c>
      <c r="L17" s="1">
        <v>75.955055236816406</v>
      </c>
      <c r="M17" s="1">
        <v>76.629211425781193</v>
      </c>
      <c r="N17" s="1">
        <v>80.898880004882798</v>
      </c>
      <c r="O17" s="1"/>
      <c r="P17" s="1">
        <v>71.041664123535099</v>
      </c>
      <c r="Q17" s="1">
        <v>71.875</v>
      </c>
      <c r="R17" s="1">
        <v>73.75</v>
      </c>
      <c r="S17" s="1">
        <v>75.833335876464801</v>
      </c>
      <c r="T17" s="1">
        <v>77.5</v>
      </c>
      <c r="U17" s="1"/>
      <c r="V17" s="1">
        <v>88.376754760742102</v>
      </c>
      <c r="W17" s="1">
        <v>85.370742797851506</v>
      </c>
      <c r="X17" s="1">
        <v>88.176353454589801</v>
      </c>
      <c r="Y17" s="1">
        <v>87.9759521484375</v>
      </c>
      <c r="Z17" s="1">
        <v>89.979957580566406</v>
      </c>
    </row>
    <row r="18" spans="2:26" x14ac:dyDescent="0.2">
      <c r="B18" s="2"/>
      <c r="C18" t="s">
        <v>29</v>
      </c>
      <c r="D18" s="1">
        <v>69.339622497558594</v>
      </c>
      <c r="E18" s="1">
        <v>70.754714965820298</v>
      </c>
      <c r="F18" s="1">
        <v>73.584907531738196</v>
      </c>
      <c r="G18" s="1">
        <v>72.169815063476506</v>
      </c>
      <c r="H18" s="1">
        <v>76.415092468261705</v>
      </c>
      <c r="I18" s="1"/>
      <c r="J18" s="1">
        <v>71.226417541503906</v>
      </c>
      <c r="K18" s="1">
        <v>73.113204956054602</v>
      </c>
      <c r="L18" s="1">
        <v>71.698112487792898</v>
      </c>
      <c r="M18" s="1">
        <v>70.283020019531193</v>
      </c>
      <c r="N18" s="1">
        <v>69.339622497558594</v>
      </c>
      <c r="O18" s="1"/>
      <c r="P18" s="1">
        <v>64.622642517089801</v>
      </c>
      <c r="Q18" s="1">
        <v>64.150939941406193</v>
      </c>
      <c r="R18" s="1">
        <v>62.735847473144503</v>
      </c>
      <c r="S18" s="1">
        <v>58.018867492675703</v>
      </c>
      <c r="T18" s="1">
        <v>54.7169799804687</v>
      </c>
      <c r="U18" s="1"/>
      <c r="V18" s="1">
        <v>54.7169799804687</v>
      </c>
      <c r="W18" s="1">
        <v>45.7547187805175</v>
      </c>
      <c r="X18" s="1">
        <v>44.339622497558501</v>
      </c>
      <c r="Y18" s="1">
        <v>41.037734985351499</v>
      </c>
      <c r="Z18" s="1">
        <v>39.622642517089801</v>
      </c>
    </row>
    <row r="19" spans="2:26" x14ac:dyDescent="0.2">
      <c r="B19" s="2"/>
      <c r="C19" t="s">
        <v>30</v>
      </c>
      <c r="D19" s="1">
        <v>70.283020019531193</v>
      </c>
      <c r="E19" s="1">
        <v>68.396224975585895</v>
      </c>
      <c r="F19" s="1">
        <v>74.056602478027301</v>
      </c>
      <c r="G19" s="1">
        <v>74.528305053710895</v>
      </c>
      <c r="H19" s="1">
        <v>76.415092468261705</v>
      </c>
      <c r="I19" s="1"/>
      <c r="J19" s="1">
        <v>82.921348571777301</v>
      </c>
      <c r="K19" s="1">
        <v>81.797752380371094</v>
      </c>
      <c r="L19" s="1">
        <v>80.224716186523395</v>
      </c>
      <c r="M19" s="1">
        <v>78.876403808593693</v>
      </c>
      <c r="N19" s="1">
        <v>82.022468566894503</v>
      </c>
      <c r="O19" s="1"/>
      <c r="P19" s="1">
        <v>74.166664123535099</v>
      </c>
      <c r="Q19" s="1">
        <v>78.333335876464801</v>
      </c>
      <c r="R19" s="1">
        <v>80</v>
      </c>
      <c r="S19" s="1">
        <v>76.666664123535099</v>
      </c>
      <c r="T19" s="1">
        <v>79.166664123535099</v>
      </c>
      <c r="U19" s="1"/>
      <c r="V19" s="1">
        <v>88.376754760742102</v>
      </c>
      <c r="W19" s="1">
        <v>91.382766723632798</v>
      </c>
      <c r="X19" s="1">
        <v>90.180358886718693</v>
      </c>
      <c r="Y19" s="1">
        <v>90.180358886718693</v>
      </c>
      <c r="Z19" s="1">
        <v>91.583168029785099</v>
      </c>
    </row>
    <row r="20" spans="2:26" x14ac:dyDescent="0.2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x14ac:dyDescent="0.2">
      <c r="B21" s="2" t="s">
        <v>34</v>
      </c>
      <c r="C21" t="s">
        <v>27</v>
      </c>
      <c r="D21" s="1">
        <v>83.982681274414006</v>
      </c>
      <c r="E21" s="1">
        <v>78.787879943847599</v>
      </c>
      <c r="F21" s="1">
        <v>88.744590759277301</v>
      </c>
      <c r="G21" s="1">
        <v>76.623374938964801</v>
      </c>
      <c r="H21" s="1">
        <v>81.818183898925696</v>
      </c>
      <c r="I21" s="1"/>
      <c r="J21" s="1">
        <v>26.406927108764599</v>
      </c>
      <c r="K21" s="1">
        <v>23.809524536132798</v>
      </c>
      <c r="L21" s="1">
        <v>21.212121963500898</v>
      </c>
      <c r="M21" s="1">
        <v>25.5411262512207</v>
      </c>
      <c r="N21" s="1">
        <v>25.1082248687744</v>
      </c>
      <c r="O21" s="1"/>
      <c r="P21" s="1">
        <v>19.480520248413001</v>
      </c>
      <c r="Q21" s="1">
        <v>27.7056274414062</v>
      </c>
      <c r="R21" s="1">
        <v>18.614719390869102</v>
      </c>
      <c r="S21" s="1">
        <v>19.9134197235107</v>
      </c>
      <c r="T21" s="1">
        <v>25.1082248687744</v>
      </c>
      <c r="U21" s="1"/>
      <c r="V21" s="1">
        <v>35.064933776855398</v>
      </c>
      <c r="W21" s="1">
        <v>28.1385288238525</v>
      </c>
      <c r="X21" s="1">
        <v>33.7662353515625</v>
      </c>
      <c r="Y21" s="1">
        <v>29.437229156494102</v>
      </c>
      <c r="Z21" s="1">
        <v>31.601732254028299</v>
      </c>
    </row>
    <row r="22" spans="2:26" x14ac:dyDescent="0.2">
      <c r="B22" s="2"/>
      <c r="C22" t="s">
        <v>28</v>
      </c>
      <c r="D22" s="1">
        <v>82.251083374023395</v>
      </c>
      <c r="E22" s="1">
        <v>80.952377319335895</v>
      </c>
      <c r="F22" s="1">
        <v>86.580085754394503</v>
      </c>
      <c r="G22" s="1">
        <v>79.220779418945298</v>
      </c>
      <c r="H22" s="1">
        <v>84.415580749511705</v>
      </c>
      <c r="I22" s="1"/>
      <c r="J22" s="1">
        <v>65.948272705078097</v>
      </c>
      <c r="K22" s="1">
        <v>69.396553039550696</v>
      </c>
      <c r="L22" s="1">
        <v>67.672416687011705</v>
      </c>
      <c r="M22" s="1">
        <v>67.887931823730398</v>
      </c>
      <c r="N22" s="1">
        <v>76.293106079101506</v>
      </c>
      <c r="O22" s="1"/>
      <c r="P22" s="1">
        <v>77.108436584472599</v>
      </c>
      <c r="Q22" s="1">
        <v>77.510040283203097</v>
      </c>
      <c r="R22" s="1">
        <v>77.911643981933594</v>
      </c>
      <c r="S22" s="1">
        <v>76.305221557617102</v>
      </c>
      <c r="T22" s="1">
        <v>78.714859008789006</v>
      </c>
      <c r="U22" s="1"/>
      <c r="V22" s="1">
        <v>89.688713073730398</v>
      </c>
      <c r="W22" s="1">
        <v>87.548637390136705</v>
      </c>
      <c r="X22" s="1">
        <v>90.272377014160099</v>
      </c>
      <c r="Y22" s="1">
        <v>89.494163513183594</v>
      </c>
      <c r="Z22" s="1">
        <v>90.856033325195298</v>
      </c>
    </row>
    <row r="23" spans="2:26" x14ac:dyDescent="0.2">
      <c r="B23" s="2"/>
      <c r="C23" t="s">
        <v>29</v>
      </c>
      <c r="D23" s="1">
        <v>83.116882324218693</v>
      </c>
      <c r="E23" s="1">
        <v>81.818183898925696</v>
      </c>
      <c r="F23" s="1">
        <v>83.116882324218693</v>
      </c>
      <c r="G23" s="1">
        <v>83.549781799316406</v>
      </c>
      <c r="H23" s="1">
        <v>81.385284423828097</v>
      </c>
      <c r="I23" s="1"/>
      <c r="J23" s="1">
        <v>74.891777038574205</v>
      </c>
      <c r="K23" s="1">
        <v>82.683982849121094</v>
      </c>
      <c r="L23" s="1">
        <v>81.385284423828097</v>
      </c>
      <c r="M23" s="1">
        <v>81.818183898925696</v>
      </c>
      <c r="N23" s="1">
        <v>82.683982849121094</v>
      </c>
      <c r="O23" s="1"/>
      <c r="P23" s="1">
        <v>71.861473083496094</v>
      </c>
      <c r="Q23" s="1">
        <v>76.623374938964801</v>
      </c>
      <c r="R23" s="1">
        <v>72.727272033691406</v>
      </c>
      <c r="S23" s="1">
        <v>66.666664123535099</v>
      </c>
      <c r="T23" s="1">
        <v>61.0389595031738</v>
      </c>
      <c r="U23" s="1"/>
      <c r="V23" s="1">
        <v>71.428573608398395</v>
      </c>
      <c r="W23" s="1">
        <v>65.800865173339801</v>
      </c>
      <c r="X23" s="1">
        <v>63.203464508056598</v>
      </c>
      <c r="Y23" s="1">
        <v>61.4718627929687</v>
      </c>
      <c r="Z23" s="1">
        <v>52.813854217529297</v>
      </c>
    </row>
    <row r="24" spans="2:26" x14ac:dyDescent="0.2">
      <c r="B24" s="2"/>
      <c r="C24" t="s">
        <v>30</v>
      </c>
      <c r="D24" s="1">
        <v>84.415580749511705</v>
      </c>
      <c r="E24" s="1">
        <v>79.653678894042898</v>
      </c>
      <c r="F24" s="1">
        <v>85.281387329101506</v>
      </c>
      <c r="G24" s="1">
        <v>83.549781799316406</v>
      </c>
      <c r="H24" s="1">
        <v>86.147186279296804</v>
      </c>
      <c r="I24" s="1"/>
      <c r="J24" s="1">
        <v>75</v>
      </c>
      <c r="K24" s="1">
        <v>73.491378784179602</v>
      </c>
      <c r="L24" s="1">
        <v>75.431037902832003</v>
      </c>
      <c r="M24" s="1">
        <v>73.706893920898395</v>
      </c>
      <c r="N24" s="1">
        <v>75.862068176269503</v>
      </c>
      <c r="O24" s="1"/>
      <c r="P24" s="1">
        <v>79.518074035644503</v>
      </c>
      <c r="Q24" s="1">
        <v>79.116462707519503</v>
      </c>
      <c r="R24" s="1">
        <v>80.1204833984375</v>
      </c>
      <c r="S24" s="1">
        <v>83.734939575195298</v>
      </c>
      <c r="T24" s="1">
        <v>83.534133911132798</v>
      </c>
      <c r="U24" s="1"/>
      <c r="V24" s="1">
        <v>91.245132446289006</v>
      </c>
      <c r="W24" s="1">
        <v>92.023345947265597</v>
      </c>
      <c r="X24" s="1">
        <v>93.385215759277301</v>
      </c>
      <c r="Y24" s="1">
        <v>92.996109008789006</v>
      </c>
      <c r="Z24" s="1">
        <v>90.856033325195298</v>
      </c>
    </row>
    <row r="25" spans="2:26" x14ac:dyDescent="0.2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x14ac:dyDescent="0.2">
      <c r="B26" s="2" t="s">
        <v>36</v>
      </c>
      <c r="C26" t="s">
        <v>27</v>
      </c>
      <c r="D26" s="1">
        <v>80</v>
      </c>
      <c r="E26" s="1">
        <v>81.777778625488196</v>
      </c>
      <c r="F26" s="1">
        <v>81.777778625488196</v>
      </c>
      <c r="G26" s="1">
        <v>83.555557250976506</v>
      </c>
      <c r="H26" s="1">
        <v>80.888885498046804</v>
      </c>
      <c r="I26" s="1"/>
      <c r="J26" s="1">
        <v>39.111110687255803</v>
      </c>
      <c r="K26" s="1">
        <v>43.111110687255803</v>
      </c>
      <c r="L26" s="1">
        <v>42.666667938232401</v>
      </c>
      <c r="M26" s="1">
        <v>42.666667938232401</v>
      </c>
      <c r="N26" s="1">
        <v>45.777778625488203</v>
      </c>
      <c r="O26" s="1"/>
      <c r="P26" s="1">
        <v>49.3333320617675</v>
      </c>
      <c r="Q26" s="1">
        <v>46.222221374511697</v>
      </c>
      <c r="R26" s="1">
        <v>50.222221374511697</v>
      </c>
      <c r="S26" s="1">
        <v>47.555557250976499</v>
      </c>
      <c r="T26" s="1">
        <v>48.444442749023402</v>
      </c>
      <c r="U26" s="1"/>
      <c r="V26" s="1">
        <v>28.888889312744102</v>
      </c>
      <c r="W26" s="1">
        <v>1.5555553436279299</v>
      </c>
      <c r="X26" s="1">
        <v>30.222221374511701</v>
      </c>
      <c r="Y26" s="1">
        <v>30.222221374511701</v>
      </c>
      <c r="Z26" s="1">
        <v>31.111110687255799</v>
      </c>
    </row>
    <row r="27" spans="2:26" x14ac:dyDescent="0.2">
      <c r="B27" s="2"/>
      <c r="C27" t="s">
        <v>28</v>
      </c>
      <c r="D27" s="1">
        <v>84</v>
      </c>
      <c r="E27" s="1">
        <v>83.111114501953097</v>
      </c>
      <c r="F27" s="1">
        <v>83.555557250976506</v>
      </c>
      <c r="G27" s="1">
        <v>84.444442749023395</v>
      </c>
      <c r="H27" s="1">
        <v>84</v>
      </c>
      <c r="I27" s="1"/>
      <c r="J27" s="1">
        <v>78.0538330078125</v>
      </c>
      <c r="K27" s="1">
        <v>80.745338439941406</v>
      </c>
      <c r="L27" s="1">
        <v>81.159423828125</v>
      </c>
      <c r="M27" s="1">
        <v>79.296066284179602</v>
      </c>
      <c r="N27" s="1">
        <v>80.745338439941406</v>
      </c>
      <c r="O27" s="1"/>
      <c r="P27" s="1">
        <v>77.169815063476506</v>
      </c>
      <c r="Q27" s="1">
        <v>76.603775024414006</v>
      </c>
      <c r="R27" s="1">
        <v>80.188682556152301</v>
      </c>
      <c r="S27" s="1">
        <v>80</v>
      </c>
      <c r="T27" s="1">
        <v>79.622642517089801</v>
      </c>
      <c r="U27" s="1"/>
      <c r="V27" s="1">
        <v>89.563568115234304</v>
      </c>
      <c r="W27" s="1">
        <v>92.030357360839801</v>
      </c>
      <c r="X27" s="1">
        <v>85.768501281738196</v>
      </c>
      <c r="Y27" s="1">
        <v>92.220115661621094</v>
      </c>
      <c r="Z27" s="1">
        <v>89.943077087402301</v>
      </c>
    </row>
    <row r="28" spans="2:26" x14ac:dyDescent="0.2">
      <c r="B28" s="2"/>
      <c r="C28" t="s">
        <v>29</v>
      </c>
      <c r="D28" s="1">
        <v>83.111114501953097</v>
      </c>
      <c r="E28" s="1">
        <v>85.333335876464801</v>
      </c>
      <c r="F28" s="1">
        <v>82.666664123535099</v>
      </c>
      <c r="G28" s="1">
        <v>79.555557250976506</v>
      </c>
      <c r="H28" s="1">
        <v>79.555557250976506</v>
      </c>
      <c r="I28" s="1"/>
      <c r="J28" s="1">
        <v>81.777778625488196</v>
      </c>
      <c r="K28" s="1">
        <v>84</v>
      </c>
      <c r="L28" s="1">
        <v>80.444442749023395</v>
      </c>
      <c r="M28" s="1">
        <v>81.333335876464801</v>
      </c>
      <c r="N28" s="1">
        <v>78.222221374511705</v>
      </c>
      <c r="O28" s="1"/>
      <c r="P28" s="1">
        <v>76.888885498046804</v>
      </c>
      <c r="Q28" s="1">
        <v>75.555557250976506</v>
      </c>
      <c r="R28" s="1">
        <v>71.111114501953097</v>
      </c>
      <c r="S28" s="1">
        <v>59.555557250976499</v>
      </c>
      <c r="T28" s="1">
        <v>44.444442749023402</v>
      </c>
      <c r="U28" s="1"/>
      <c r="V28" s="1">
        <v>57.3333320617675</v>
      </c>
      <c r="W28" s="1">
        <v>57.777778625488203</v>
      </c>
      <c r="X28" s="1">
        <v>51.555557250976499</v>
      </c>
      <c r="Y28" s="1">
        <v>47.555557250976499</v>
      </c>
      <c r="Z28" s="1">
        <v>45.3333320617675</v>
      </c>
    </row>
    <row r="29" spans="2:26" x14ac:dyDescent="0.2">
      <c r="B29" s="2"/>
      <c r="C29" t="s">
        <v>30</v>
      </c>
      <c r="D29" s="1">
        <v>83.111114501953097</v>
      </c>
      <c r="E29" s="1">
        <v>80.888885498046804</v>
      </c>
      <c r="F29" s="1">
        <v>84.888885498046804</v>
      </c>
      <c r="G29" s="1">
        <v>82.222221374511705</v>
      </c>
      <c r="H29" s="1">
        <v>83.111114501953097</v>
      </c>
      <c r="I29" s="1"/>
      <c r="J29" s="1">
        <v>80.952377319335895</v>
      </c>
      <c r="K29" s="1">
        <v>82.401657104492102</v>
      </c>
      <c r="L29" s="1">
        <v>83.850929260253906</v>
      </c>
      <c r="M29" s="1">
        <v>82.815734863281193</v>
      </c>
      <c r="N29" s="1">
        <v>84.057968139648395</v>
      </c>
      <c r="O29" s="1"/>
      <c r="P29" s="1">
        <v>81.509437561035099</v>
      </c>
      <c r="Q29" s="1">
        <v>83.584907531738196</v>
      </c>
      <c r="R29" s="1">
        <v>83.396224975585895</v>
      </c>
      <c r="S29" s="1">
        <v>83.773582458496094</v>
      </c>
      <c r="T29" s="1">
        <v>83.207550048828097</v>
      </c>
      <c r="U29" s="1"/>
      <c r="V29" s="1">
        <v>89.184059143066406</v>
      </c>
      <c r="W29" s="1">
        <v>91.461097717285099</v>
      </c>
      <c r="X29" s="1">
        <v>91.081596374511705</v>
      </c>
      <c r="Y29" s="1">
        <v>92.220115661621094</v>
      </c>
      <c r="Z29" s="1">
        <v>89.943077087402301</v>
      </c>
    </row>
    <row r="30" spans="2:26" x14ac:dyDescent="0.2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x14ac:dyDescent="0.2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x14ac:dyDescent="0.2">
      <c r="B32" s="2" t="s">
        <v>38</v>
      </c>
      <c r="C32" s="2" t="s">
        <v>39</v>
      </c>
      <c r="D32" s="1">
        <v>33.684211730957003</v>
      </c>
      <c r="E32" s="1">
        <v>46.315788269042898</v>
      </c>
      <c r="F32" s="1">
        <v>64.736839294433594</v>
      </c>
      <c r="G32" s="1">
        <v>72.631576538085895</v>
      </c>
      <c r="H32" s="1">
        <v>70</v>
      </c>
      <c r="I32" s="1"/>
      <c r="J32" s="1">
        <v>43.526786804199197</v>
      </c>
      <c r="K32" s="1">
        <v>62.053569793701101</v>
      </c>
      <c r="L32" s="1">
        <v>67.410713195800696</v>
      </c>
      <c r="M32" s="1">
        <v>68.973213195800696</v>
      </c>
      <c r="N32" s="1">
        <v>73.214286804199205</v>
      </c>
      <c r="O32" s="1"/>
      <c r="P32" s="1">
        <v>54.323307037353501</v>
      </c>
      <c r="Q32" s="1">
        <v>68.421051025390597</v>
      </c>
      <c r="R32" s="1">
        <v>68.796989440917898</v>
      </c>
      <c r="S32" s="1">
        <v>72.556388854980398</v>
      </c>
      <c r="T32" s="1">
        <v>69.172935485839801</v>
      </c>
      <c r="U32" s="1"/>
      <c r="V32" s="1">
        <v>69.199996948242102</v>
      </c>
      <c r="W32" s="1">
        <v>88.199996948242102</v>
      </c>
      <c r="X32" s="1">
        <v>87.800003051757798</v>
      </c>
      <c r="Y32" s="1">
        <v>88.199996948242102</v>
      </c>
      <c r="Z32" s="1">
        <v>84</v>
      </c>
    </row>
    <row r="33" spans="2:26" x14ac:dyDescent="0.2">
      <c r="B33" s="2"/>
      <c r="C33" s="2"/>
      <c r="D33" s="1">
        <v>30</v>
      </c>
      <c r="E33" s="1">
        <v>80.526313781738196</v>
      </c>
      <c r="F33" s="1">
        <v>77.368423461914006</v>
      </c>
      <c r="G33" s="1">
        <v>77.368423461914006</v>
      </c>
      <c r="H33" s="1">
        <v>81.052635192871094</v>
      </c>
      <c r="I33" s="1"/>
      <c r="J33" s="1">
        <v>78.794639587402301</v>
      </c>
      <c r="K33" s="1">
        <v>78.348213195800696</v>
      </c>
      <c r="L33" s="1">
        <v>78.571426391601506</v>
      </c>
      <c r="M33" s="1">
        <v>81.473213195800696</v>
      </c>
      <c r="N33" s="1">
        <v>81.473213195800696</v>
      </c>
      <c r="O33" s="1"/>
      <c r="P33" s="1">
        <v>74.436088562011705</v>
      </c>
      <c r="Q33" s="1">
        <v>72.744361877441406</v>
      </c>
      <c r="R33" s="1">
        <v>75</v>
      </c>
      <c r="S33" s="1">
        <v>75.563911437988196</v>
      </c>
      <c r="T33" s="1">
        <v>76.691726684570298</v>
      </c>
      <c r="U33" s="1"/>
      <c r="V33" s="1">
        <v>89.199996948242102</v>
      </c>
      <c r="W33" s="1">
        <v>90.400001525878906</v>
      </c>
      <c r="X33" s="1">
        <v>91.199996948242102</v>
      </c>
      <c r="Y33" s="1">
        <v>89.800003051757798</v>
      </c>
      <c r="Z33" s="1">
        <v>91</v>
      </c>
    </row>
    <row r="34" spans="2:26" x14ac:dyDescent="0.2">
      <c r="B34" s="2"/>
      <c r="C34" s="2" t="s">
        <v>25</v>
      </c>
      <c r="D34" s="1">
        <v>74.21875</v>
      </c>
      <c r="E34" s="1">
        <v>78.90625</v>
      </c>
      <c r="F34" s="1">
        <v>84.765625</v>
      </c>
      <c r="G34" s="1">
        <v>82.8125</v>
      </c>
      <c r="H34" s="1">
        <v>83.203125</v>
      </c>
      <c r="I34" s="1"/>
      <c r="J34" s="1">
        <v>76.699028015136705</v>
      </c>
      <c r="K34" s="1">
        <v>77.184463500976506</v>
      </c>
      <c r="L34" s="1">
        <v>74.271842956542898</v>
      </c>
      <c r="M34" s="1">
        <v>78.883491516113196</v>
      </c>
      <c r="N34" s="1">
        <v>81.310676574707003</v>
      </c>
      <c r="O34" s="1"/>
      <c r="P34" s="1">
        <v>72.030654907226506</v>
      </c>
      <c r="Q34" s="1">
        <v>74.904212951660099</v>
      </c>
      <c r="R34" s="1">
        <v>78.352493286132798</v>
      </c>
      <c r="S34" s="1">
        <v>76.245208740234304</v>
      </c>
      <c r="T34" s="1">
        <v>79.501914978027301</v>
      </c>
      <c r="U34" s="1"/>
      <c r="V34" s="1">
        <v>86.055778503417898</v>
      </c>
      <c r="W34" s="1">
        <v>86.454185485839801</v>
      </c>
      <c r="X34" s="1">
        <v>86.852592468261705</v>
      </c>
      <c r="Y34" s="1">
        <v>88.446212768554602</v>
      </c>
      <c r="Z34" s="1">
        <v>87.051795959472599</v>
      </c>
    </row>
    <row r="35" spans="2:26" x14ac:dyDescent="0.2">
      <c r="B35" s="2"/>
      <c r="C35" s="2"/>
      <c r="D35" s="1">
        <v>77.34375</v>
      </c>
      <c r="E35" s="1">
        <v>83.203125</v>
      </c>
      <c r="F35" s="1">
        <v>80.078125</v>
      </c>
      <c r="G35" s="1">
        <v>80.859375</v>
      </c>
      <c r="H35" s="1">
        <v>83.203125</v>
      </c>
      <c r="I35" s="1"/>
      <c r="J35" s="1">
        <v>78.398056030273395</v>
      </c>
      <c r="K35" s="1">
        <v>78.155342102050696</v>
      </c>
      <c r="L35" s="1">
        <v>82.281555175781193</v>
      </c>
      <c r="M35" s="1">
        <v>78.640777587890597</v>
      </c>
      <c r="N35" s="1">
        <v>80.097084045410099</v>
      </c>
      <c r="O35" s="1"/>
      <c r="P35" s="1">
        <v>77.969345092773395</v>
      </c>
      <c r="Q35" s="1">
        <v>81.609191894531193</v>
      </c>
      <c r="R35" s="1">
        <v>81.034484863281193</v>
      </c>
      <c r="S35" s="1">
        <v>80.651344299316406</v>
      </c>
      <c r="T35" s="1">
        <v>80.268196105957003</v>
      </c>
      <c r="U35" s="1"/>
      <c r="V35" s="1">
        <v>82.669319152832003</v>
      </c>
      <c r="W35" s="1">
        <v>87.250999450683594</v>
      </c>
      <c r="X35" s="1">
        <v>91.035858154296804</v>
      </c>
      <c r="Y35" s="1">
        <v>89.442230224609304</v>
      </c>
      <c r="Z35" s="1">
        <v>90.039840698242102</v>
      </c>
    </row>
    <row r="36" spans="2:26" x14ac:dyDescent="0.2">
      <c r="B36" s="2"/>
      <c r="C36" s="2" t="s">
        <v>31</v>
      </c>
      <c r="D36" s="1">
        <v>64.622642517089801</v>
      </c>
      <c r="E36" s="1">
        <v>70.283020019531193</v>
      </c>
      <c r="F36" s="1">
        <v>75</v>
      </c>
      <c r="G36" s="1">
        <v>74.528305053710895</v>
      </c>
      <c r="H36" s="1">
        <v>76.415092468261705</v>
      </c>
      <c r="I36" s="1"/>
      <c r="J36" s="1">
        <v>79.775283813476506</v>
      </c>
      <c r="K36" s="1">
        <v>79.550559997558594</v>
      </c>
      <c r="L36" s="1">
        <v>77.078651428222599</v>
      </c>
      <c r="M36" s="1">
        <v>77.977531433105398</v>
      </c>
      <c r="N36" s="1">
        <v>76.629211425781193</v>
      </c>
      <c r="O36" s="1"/>
      <c r="P36" s="1">
        <v>72.916664123535099</v>
      </c>
      <c r="Q36" s="1">
        <v>75.833335876464801</v>
      </c>
      <c r="R36" s="1">
        <v>73.75</v>
      </c>
      <c r="S36" s="1">
        <v>73.333335876464801</v>
      </c>
      <c r="T36" s="1">
        <v>74.375</v>
      </c>
      <c r="U36" s="1"/>
      <c r="V36" s="1">
        <v>88.577156066894503</v>
      </c>
      <c r="W36" s="1">
        <v>86.973945617675696</v>
      </c>
      <c r="X36" s="1">
        <v>87.775550842285099</v>
      </c>
      <c r="Y36" s="1">
        <v>89.579154968261705</v>
      </c>
      <c r="Z36" s="1">
        <v>90.981964111328097</v>
      </c>
    </row>
    <row r="37" spans="2:26" x14ac:dyDescent="0.2">
      <c r="B37" s="2"/>
      <c r="C37" s="2"/>
      <c r="D37" s="1">
        <v>64.622642517089801</v>
      </c>
      <c r="E37" s="1">
        <v>71.226417541503906</v>
      </c>
      <c r="F37" s="1">
        <v>72.169815063476506</v>
      </c>
      <c r="G37" s="1">
        <v>78.773582458496094</v>
      </c>
      <c r="H37" s="1">
        <v>73.113204956054602</v>
      </c>
      <c r="I37" s="1"/>
      <c r="J37" s="1">
        <v>73.707862854003906</v>
      </c>
      <c r="K37" s="1">
        <v>80.674156188964801</v>
      </c>
      <c r="L37" s="1">
        <v>78.651687622070298</v>
      </c>
      <c r="M37" s="1">
        <v>82.471908569335895</v>
      </c>
      <c r="N37" s="1">
        <v>86.067413330078097</v>
      </c>
      <c r="O37" s="1"/>
      <c r="P37" s="1">
        <v>72.708335876464801</v>
      </c>
      <c r="Q37" s="1">
        <v>77.083335876464801</v>
      </c>
      <c r="R37" s="1">
        <v>76.041664123535099</v>
      </c>
      <c r="S37" s="1">
        <v>78.541664123535099</v>
      </c>
      <c r="T37" s="1">
        <v>79.375</v>
      </c>
      <c r="U37" s="1"/>
      <c r="V37" s="1">
        <v>86.973945617675696</v>
      </c>
      <c r="W37" s="1">
        <v>89.779556274414006</v>
      </c>
      <c r="X37" s="1">
        <v>91.182365417480398</v>
      </c>
      <c r="Y37" s="1">
        <v>87.575149536132798</v>
      </c>
      <c r="Z37" s="1">
        <v>89.579154968261705</v>
      </c>
    </row>
    <row r="38" spans="2:26" x14ac:dyDescent="0.2">
      <c r="B38" s="2"/>
      <c r="C38" s="2" t="s">
        <v>33</v>
      </c>
      <c r="D38" s="1">
        <v>80.086578369140597</v>
      </c>
      <c r="E38" s="1">
        <v>78.35498046875</v>
      </c>
      <c r="F38" s="1">
        <v>84.415580749511705</v>
      </c>
      <c r="G38" s="1">
        <v>82.251083374023395</v>
      </c>
      <c r="H38" s="1">
        <v>86.147186279296804</v>
      </c>
      <c r="I38" s="1"/>
      <c r="J38" s="1">
        <v>62.068965911865199</v>
      </c>
      <c r="K38" s="1">
        <v>70.258621215820298</v>
      </c>
      <c r="L38" s="1">
        <v>68.318962097167898</v>
      </c>
      <c r="M38" s="1">
        <v>67.887931823730398</v>
      </c>
      <c r="N38" s="1">
        <v>75.431037902832003</v>
      </c>
      <c r="O38" s="1"/>
      <c r="P38" s="1">
        <v>77.108436584472599</v>
      </c>
      <c r="Q38" s="1">
        <v>77.309234619140597</v>
      </c>
      <c r="R38" s="1">
        <v>77.108436584472599</v>
      </c>
      <c r="S38" s="1">
        <v>79.518074035644503</v>
      </c>
      <c r="T38" s="1">
        <v>76.305221557617102</v>
      </c>
      <c r="U38" s="1"/>
      <c r="V38" s="1">
        <v>87.937744140625</v>
      </c>
      <c r="W38" s="1">
        <v>90.272377014160099</v>
      </c>
      <c r="X38" s="1">
        <v>90.856033325195298</v>
      </c>
      <c r="Y38" s="1">
        <v>90.466926574707003</v>
      </c>
      <c r="Z38" s="1">
        <v>89.883270263671804</v>
      </c>
    </row>
    <row r="39" spans="2:26" x14ac:dyDescent="0.2">
      <c r="B39" s="2"/>
      <c r="C39" s="2"/>
      <c r="D39" s="1">
        <v>82.251083374023395</v>
      </c>
      <c r="E39" s="1">
        <v>80.086578369140597</v>
      </c>
      <c r="F39" s="1">
        <v>82.683982849121094</v>
      </c>
      <c r="G39" s="1">
        <v>83.549781799316406</v>
      </c>
      <c r="H39" s="1">
        <v>86.580085754394503</v>
      </c>
      <c r="I39" s="1"/>
      <c r="J39" s="1">
        <v>71.982757568359304</v>
      </c>
      <c r="K39" s="1">
        <v>73.060348510742102</v>
      </c>
      <c r="L39" s="1">
        <v>74.353446960449205</v>
      </c>
      <c r="M39" s="1">
        <v>74.137931823730398</v>
      </c>
      <c r="N39" s="1">
        <v>72.413795471191406</v>
      </c>
      <c r="O39" s="1"/>
      <c r="P39" s="1">
        <v>78.714859008789006</v>
      </c>
      <c r="Q39" s="1">
        <v>80.522087097167898</v>
      </c>
      <c r="R39" s="1">
        <v>82.329315185546804</v>
      </c>
      <c r="S39" s="1">
        <v>82.730926513671804</v>
      </c>
      <c r="T39" s="1">
        <v>78.714859008789006</v>
      </c>
      <c r="U39" s="1"/>
      <c r="V39" s="1">
        <v>87.548637390136705</v>
      </c>
      <c r="W39" s="1">
        <v>91.439689636230398</v>
      </c>
      <c r="X39" s="1">
        <v>91.050582885742102</v>
      </c>
      <c r="Y39" s="1">
        <v>88.326850891113196</v>
      </c>
      <c r="Z39" s="1">
        <v>92.801559448242102</v>
      </c>
    </row>
    <row r="40" spans="2:26" x14ac:dyDescent="0.2">
      <c r="B40" s="2"/>
      <c r="C40" s="2" t="s">
        <v>35</v>
      </c>
      <c r="D40" s="1">
        <v>78.222221374511705</v>
      </c>
      <c r="E40" s="1">
        <v>83.555557250976506</v>
      </c>
      <c r="F40" s="1">
        <v>80.444442749023395</v>
      </c>
      <c r="G40" s="1">
        <v>79.111114501953097</v>
      </c>
      <c r="H40" s="1">
        <v>80.888885498046804</v>
      </c>
      <c r="I40" s="1"/>
      <c r="J40" s="1">
        <v>79.503105163574205</v>
      </c>
      <c r="K40" s="1">
        <v>77.018630981445298</v>
      </c>
      <c r="L40" s="1">
        <v>81.159423828125</v>
      </c>
      <c r="M40" s="1">
        <v>80.745338439941406</v>
      </c>
      <c r="N40" s="1">
        <v>80.124221801757798</v>
      </c>
      <c r="O40" s="1"/>
      <c r="P40" s="1">
        <v>75.849060058593693</v>
      </c>
      <c r="Q40" s="1">
        <v>75.283020019531193</v>
      </c>
      <c r="R40" s="1">
        <v>78.679244995117102</v>
      </c>
      <c r="S40" s="1">
        <v>81.886795043945298</v>
      </c>
      <c r="T40" s="1">
        <v>79.811317443847599</v>
      </c>
      <c r="U40" s="1"/>
      <c r="V40" s="1">
        <v>88.425048828125</v>
      </c>
      <c r="W40" s="1">
        <v>90.891838073730398</v>
      </c>
      <c r="X40" s="1">
        <v>85.768501281738196</v>
      </c>
      <c r="Y40" s="1">
        <v>91.840606689453097</v>
      </c>
      <c r="Z40" s="1">
        <v>91.271347045898395</v>
      </c>
    </row>
    <row r="41" spans="2:26" x14ac:dyDescent="0.2">
      <c r="B41" s="2"/>
      <c r="C41" s="2"/>
      <c r="D41" s="1">
        <v>76.444442749023395</v>
      </c>
      <c r="E41" s="1">
        <v>80.888885498046804</v>
      </c>
      <c r="F41" s="1">
        <v>84.444442749023395</v>
      </c>
      <c r="G41" s="1">
        <v>84.444442749023395</v>
      </c>
      <c r="H41" s="1">
        <v>86.222221374511705</v>
      </c>
      <c r="I41" s="1"/>
      <c r="J41" s="1">
        <v>80.952377319335895</v>
      </c>
      <c r="K41" s="1">
        <v>81.780540466308594</v>
      </c>
      <c r="L41" s="1">
        <v>81.573501586914006</v>
      </c>
      <c r="M41" s="1">
        <v>79.917182922363196</v>
      </c>
      <c r="N41" s="1">
        <v>85.300209045410099</v>
      </c>
      <c r="O41" s="1"/>
      <c r="P41" s="1">
        <v>80.188682556152301</v>
      </c>
      <c r="Q41" s="1">
        <v>81.698112487792898</v>
      </c>
      <c r="R41" s="1">
        <v>80.377357482910099</v>
      </c>
      <c r="S41" s="1">
        <v>80.754714965820298</v>
      </c>
      <c r="T41" s="1">
        <v>83.962265014648395</v>
      </c>
      <c r="U41" s="1"/>
      <c r="V41" s="1">
        <v>88.614799499511705</v>
      </c>
      <c r="W41" s="1">
        <v>92.030357360839801</v>
      </c>
      <c r="X41" s="1">
        <v>91.461097717285099</v>
      </c>
      <c r="Y41" s="1">
        <v>92.9791259765625</v>
      </c>
      <c r="Z41" s="1">
        <v>90.512336730957003</v>
      </c>
    </row>
    <row r="42" spans="2:26" x14ac:dyDescent="0.2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x14ac:dyDescent="0.2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x14ac:dyDescent="0.2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x14ac:dyDescent="0.2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x14ac:dyDescent="0.2">
      <c r="D46" s="1">
        <f>AVERAGE(D6,D11,D16,D21,D26)</f>
        <v>81.470289611816384</v>
      </c>
      <c r="E46" s="1">
        <f t="shared" ref="E46:H49" si="0">AVERAGE(E6,E11,E16,E21,E26)</f>
        <v>79.476371765136676</v>
      </c>
      <c r="F46" s="1">
        <f t="shared" si="0"/>
        <v>82.053253173828082</v>
      </c>
      <c r="G46" s="1">
        <f t="shared" si="0"/>
        <v>80.455659484863233</v>
      </c>
      <c r="H46" s="1">
        <f t="shared" si="0"/>
        <v>79.920867919921847</v>
      </c>
      <c r="I46" s="1"/>
      <c r="J46" s="1">
        <f t="shared" ref="J46:Z49" si="1">AVERAGE(J6,J11,J16,J21,J26)</f>
        <v>33.837672424316359</v>
      </c>
      <c r="K46" s="1">
        <f t="shared" si="1"/>
        <v>31.895686340331999</v>
      </c>
      <c r="L46" s="1">
        <f t="shared" si="1"/>
        <v>34.309288787841759</v>
      </c>
      <c r="M46" s="1">
        <f t="shared" si="1"/>
        <v>34.458698654174775</v>
      </c>
      <c r="N46" s="1">
        <f t="shared" si="1"/>
        <v>34.870860671997022</v>
      </c>
      <c r="O46" s="1"/>
      <c r="P46" s="1">
        <f t="shared" si="1"/>
        <v>24.055626869201621</v>
      </c>
      <c r="Q46" s="1">
        <f t="shared" si="1"/>
        <v>26.069147109985316</v>
      </c>
      <c r="R46" s="1">
        <f t="shared" si="1"/>
        <v>25.075527954101517</v>
      </c>
      <c r="S46" s="1">
        <f t="shared" si="1"/>
        <v>22.899192047119101</v>
      </c>
      <c r="T46" s="1">
        <f t="shared" si="1"/>
        <v>25.269852447509741</v>
      </c>
      <c r="U46" s="1"/>
      <c r="V46" s="1">
        <f t="shared" si="1"/>
        <v>26.950676536560017</v>
      </c>
      <c r="W46" s="1">
        <f t="shared" si="1"/>
        <v>21.277787780761688</v>
      </c>
      <c r="X46" s="1">
        <f t="shared" si="1"/>
        <v>24.870556259155268</v>
      </c>
      <c r="Y46" s="1">
        <f t="shared" si="1"/>
        <v>26.157001686096159</v>
      </c>
      <c r="Z46" s="1">
        <f t="shared" si="1"/>
        <v>27.457538795471159</v>
      </c>
    </row>
    <row r="47" spans="2:26" x14ac:dyDescent="0.2">
      <c r="D47" s="1">
        <f>AVERAGE(D7,D12,D17,D22,D27)</f>
        <v>81.117582702636696</v>
      </c>
      <c r="E47" s="1">
        <f t="shared" si="0"/>
        <v>79.602264404296832</v>
      </c>
      <c r="F47" s="1">
        <f t="shared" si="0"/>
        <v>81.390972900390594</v>
      </c>
      <c r="G47" s="1">
        <f t="shared" si="0"/>
        <v>81.319409179687483</v>
      </c>
      <c r="H47" s="1">
        <f t="shared" si="0"/>
        <v>81.822576904296838</v>
      </c>
      <c r="I47" s="1"/>
      <c r="J47" s="1">
        <f t="shared" si="1"/>
        <v>73.391642761230443</v>
      </c>
      <c r="K47" s="1">
        <f t="shared" si="1"/>
        <v>75.50831604003902</v>
      </c>
      <c r="L47" s="1">
        <f t="shared" si="1"/>
        <v>75.522132873535142</v>
      </c>
      <c r="M47" s="1">
        <f t="shared" si="1"/>
        <v>75.648130798339778</v>
      </c>
      <c r="N47" s="1">
        <f t="shared" si="1"/>
        <v>78.004853820800747</v>
      </c>
      <c r="O47" s="1"/>
      <c r="P47" s="1">
        <f t="shared" si="1"/>
        <v>73.002507019042895</v>
      </c>
      <c r="Q47" s="1">
        <f t="shared" si="1"/>
        <v>74.472242736816369</v>
      </c>
      <c r="R47" s="1">
        <f t="shared" si="1"/>
        <v>75.838275146484335</v>
      </c>
      <c r="S47" s="1">
        <f t="shared" si="1"/>
        <v>75.767295837402301</v>
      </c>
      <c r="T47" s="1">
        <f t="shared" si="1"/>
        <v>77.683300781249955</v>
      </c>
      <c r="U47" s="1"/>
      <c r="V47" s="1">
        <f t="shared" si="1"/>
        <v>86.940309143066344</v>
      </c>
      <c r="W47" s="1">
        <f t="shared" si="1"/>
        <v>87.919987487792923</v>
      </c>
      <c r="X47" s="1">
        <f t="shared" si="1"/>
        <v>88.331733703613239</v>
      </c>
      <c r="Y47" s="1">
        <f t="shared" si="1"/>
        <v>89.427288818359358</v>
      </c>
      <c r="Z47" s="1">
        <f t="shared" si="1"/>
        <v>89.325215148925764</v>
      </c>
    </row>
    <row r="48" spans="2:26" x14ac:dyDescent="0.2">
      <c r="D48" s="1">
        <f>AVERAGE(D8,D13,D18,D23,D28)</f>
        <v>79.180136108398415</v>
      </c>
      <c r="E48" s="1">
        <f t="shared" si="0"/>
        <v>80.483384704589781</v>
      </c>
      <c r="F48" s="1">
        <f t="shared" si="0"/>
        <v>82.066125488281187</v>
      </c>
      <c r="G48" s="1">
        <f t="shared" si="0"/>
        <v>80.170985412597616</v>
      </c>
      <c r="H48" s="1">
        <f t="shared" si="0"/>
        <v>81.218719482421847</v>
      </c>
      <c r="I48" s="1"/>
      <c r="J48" s="1">
        <f t="shared" si="1"/>
        <v>77.330017089843722</v>
      </c>
      <c r="K48" s="1">
        <f t="shared" si="1"/>
        <v>79.764535522460918</v>
      </c>
      <c r="L48" s="1">
        <f t="shared" si="1"/>
        <v>79.169383239746054</v>
      </c>
      <c r="M48" s="1">
        <f t="shared" si="1"/>
        <v>80.641677856445256</v>
      </c>
      <c r="N48" s="1">
        <f t="shared" si="1"/>
        <v>76.994888305664063</v>
      </c>
      <c r="O48" s="1"/>
      <c r="P48" s="1">
        <f t="shared" si="1"/>
        <v>73.382659912109347</v>
      </c>
      <c r="Q48" s="1">
        <f t="shared" si="1"/>
        <v>71.586697387695281</v>
      </c>
      <c r="R48" s="1">
        <f t="shared" si="1"/>
        <v>69.662709045410153</v>
      </c>
      <c r="S48" s="1">
        <f t="shared" si="1"/>
        <v>63.576013183593695</v>
      </c>
      <c r="T48" s="1">
        <f t="shared" si="1"/>
        <v>57.480866241455033</v>
      </c>
      <c r="U48" s="1"/>
      <c r="V48" s="1">
        <f t="shared" si="1"/>
        <v>64.893967437744095</v>
      </c>
      <c r="W48" s="1">
        <f t="shared" si="1"/>
        <v>59.67752761840817</v>
      </c>
      <c r="X48" s="1">
        <f t="shared" si="1"/>
        <v>57.474333953857389</v>
      </c>
      <c r="Y48" s="1">
        <f t="shared" si="1"/>
        <v>52.183261108398391</v>
      </c>
      <c r="Z48" s="1">
        <f t="shared" si="1"/>
        <v>48.858242034912081</v>
      </c>
    </row>
    <row r="49" spans="4:26" x14ac:dyDescent="0.2">
      <c r="D49" s="1">
        <f>AVERAGE(D9,D14,D19,D24,D29)</f>
        <v>80.85799560546873</v>
      </c>
      <c r="E49" s="1">
        <f t="shared" si="0"/>
        <v>78.900422668456983</v>
      </c>
      <c r="F49" s="1">
        <f t="shared" si="0"/>
        <v>81.666098022460901</v>
      </c>
      <c r="G49" s="1">
        <f t="shared" si="0"/>
        <v>81.98440399169921</v>
      </c>
      <c r="H49" s="1">
        <f t="shared" si="0"/>
        <v>83.425796508789034</v>
      </c>
      <c r="I49" s="1"/>
      <c r="J49" s="1">
        <f t="shared" si="1"/>
        <v>79.898532104492148</v>
      </c>
      <c r="K49" s="1">
        <f t="shared" si="1"/>
        <v>79.20381317138667</v>
      </c>
      <c r="L49" s="1">
        <f t="shared" si="1"/>
        <v>80.376632690429659</v>
      </c>
      <c r="M49" s="1">
        <f t="shared" si="1"/>
        <v>79.506558227539017</v>
      </c>
      <c r="N49" s="1">
        <f t="shared" si="1"/>
        <v>80.762808227539011</v>
      </c>
      <c r="O49" s="1"/>
      <c r="P49" s="1">
        <f t="shared" si="1"/>
        <v>77.407139587402298</v>
      </c>
      <c r="Q49" s="1">
        <f t="shared" si="1"/>
        <v>79.306816101074176</v>
      </c>
      <c r="R49" s="1">
        <f t="shared" si="1"/>
        <v>79.94927215576169</v>
      </c>
      <c r="S49" s="1">
        <f t="shared" si="1"/>
        <v>80.078088378906216</v>
      </c>
      <c r="T49" s="1">
        <f t="shared" si="1"/>
        <v>80.234590148925733</v>
      </c>
      <c r="U49" s="1"/>
      <c r="V49" s="1">
        <f t="shared" si="1"/>
        <v>89.011389160156213</v>
      </c>
      <c r="W49" s="1">
        <f t="shared" si="1"/>
        <v>91.101570129394503</v>
      </c>
      <c r="X49" s="1">
        <f t="shared" si="1"/>
        <v>90.299313354492142</v>
      </c>
      <c r="Y49" s="1">
        <f t="shared" si="1"/>
        <v>91.287603759765602</v>
      </c>
      <c r="Z49" s="1">
        <f t="shared" si="1"/>
        <v>90.165379333496062</v>
      </c>
    </row>
    <row r="50" spans="4:26" x14ac:dyDescent="0.2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4:26" x14ac:dyDescent="0.2">
      <c r="D51" s="1">
        <f>AVERAGE(D32,D34,D36,D38,D40)</f>
        <v>66.166880798339818</v>
      </c>
      <c r="E51" s="1">
        <f t="shared" ref="E51:H52" si="2">AVERAGE(E32,E34,E36,E38,E40)</f>
        <v>71.483119201660116</v>
      </c>
      <c r="F51" s="1">
        <f t="shared" si="2"/>
        <v>77.872497558593736</v>
      </c>
      <c r="G51" s="1">
        <f t="shared" si="2"/>
        <v>78.266915893554639</v>
      </c>
      <c r="H51" s="1">
        <f t="shared" si="2"/>
        <v>79.330857849121074</v>
      </c>
      <c r="I51" s="1"/>
      <c r="J51" s="1">
        <f t="shared" ref="J51:Z52" si="3">AVERAGE(J32,J34,J36,J38,J40)</f>
        <v>68.314633941650371</v>
      </c>
      <c r="K51" s="1">
        <f t="shared" si="3"/>
        <v>73.213169097900362</v>
      </c>
      <c r="L51" s="1">
        <f t="shared" si="3"/>
        <v>73.647918701171818</v>
      </c>
      <c r="M51" s="1">
        <f t="shared" si="3"/>
        <v>74.893501281738224</v>
      </c>
      <c r="N51" s="1">
        <f t="shared" si="3"/>
        <v>77.341886901855446</v>
      </c>
      <c r="O51" s="1"/>
      <c r="P51" s="1">
        <f t="shared" si="3"/>
        <v>70.445624542236288</v>
      </c>
      <c r="Q51" s="1">
        <f t="shared" si="3"/>
        <v>74.350170898437469</v>
      </c>
      <c r="R51" s="1">
        <f t="shared" si="3"/>
        <v>75.337432861328082</v>
      </c>
      <c r="S51" s="1">
        <f t="shared" si="3"/>
        <v>76.707960510253855</v>
      </c>
      <c r="T51" s="1">
        <f t="shared" si="3"/>
        <v>75.833277893066366</v>
      </c>
      <c r="U51" s="1"/>
      <c r="V51" s="1">
        <f t="shared" si="3"/>
        <v>84.039144897460886</v>
      </c>
      <c r="W51" s="1">
        <f t="shared" si="3"/>
        <v>88.558468627929614</v>
      </c>
      <c r="X51" s="1">
        <f t="shared" si="3"/>
        <v>87.810536193847611</v>
      </c>
      <c r="Y51" s="1">
        <f t="shared" si="3"/>
        <v>89.706579589843699</v>
      </c>
      <c r="Z51" s="1">
        <f t="shared" si="3"/>
        <v>88.637675476074179</v>
      </c>
    </row>
    <row r="52" spans="4:26" x14ac:dyDescent="0.2">
      <c r="D52" s="1">
        <f>AVERAGE(D33,D35,D37,D39,D41)</f>
        <v>66.132383728027307</v>
      </c>
      <c r="E52" s="1">
        <f t="shared" si="2"/>
        <v>79.186264038085909</v>
      </c>
      <c r="F52" s="1">
        <f t="shared" si="2"/>
        <v>79.348957824707</v>
      </c>
      <c r="G52" s="1">
        <f t="shared" si="2"/>
        <v>80.999121093749977</v>
      </c>
      <c r="H52" s="1">
        <f>AVERAGE(H33,H35,H37,H39,H41)</f>
        <v>82.034254455566384</v>
      </c>
      <c r="I52" s="1"/>
      <c r="J52" s="1">
        <f t="shared" si="3"/>
        <v>76.76713867187496</v>
      </c>
      <c r="K52" s="1">
        <f t="shared" si="3"/>
        <v>78.403720092773369</v>
      </c>
      <c r="L52" s="1">
        <f t="shared" si="3"/>
        <v>79.08632354736325</v>
      </c>
      <c r="M52" s="1">
        <f t="shared" si="3"/>
        <v>79.328202819824156</v>
      </c>
      <c r="N52" s="1">
        <f t="shared" si="3"/>
        <v>81.070343017578082</v>
      </c>
      <c r="O52" s="1"/>
      <c r="P52" s="1">
        <f t="shared" si="3"/>
        <v>76.803462219238241</v>
      </c>
      <c r="Q52" s="1">
        <f t="shared" si="3"/>
        <v>78.731417846679648</v>
      </c>
      <c r="R52" s="1">
        <f t="shared" si="3"/>
        <v>78.956564331054636</v>
      </c>
      <c r="S52" s="1">
        <f t="shared" si="3"/>
        <v>79.648512268066355</v>
      </c>
      <c r="T52" s="1">
        <f t="shared" si="3"/>
        <v>79.802409362792929</v>
      </c>
      <c r="U52" s="1"/>
      <c r="V52" s="1">
        <f t="shared" si="3"/>
        <v>87.001339721679642</v>
      </c>
      <c r="W52" s="1">
        <f t="shared" si="3"/>
        <v>90.180120849609338</v>
      </c>
      <c r="X52" s="1">
        <f t="shared" si="3"/>
        <v>91.185980224609295</v>
      </c>
      <c r="Y52" s="1">
        <f t="shared" si="3"/>
        <v>89.624671936035114</v>
      </c>
      <c r="Z52" s="1">
        <f t="shared" si="3"/>
        <v>90.786578369140585</v>
      </c>
    </row>
    <row r="53" spans="4:26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4:26" x14ac:dyDescent="0.2">
      <c r="D54" s="1"/>
      <c r="E54" s="1"/>
      <c r="F54" s="1"/>
      <c r="G54" s="1" t="s">
        <v>0</v>
      </c>
      <c r="H54" s="1">
        <f>H52/H49*100</f>
        <v>98.332000278743465</v>
      </c>
      <c r="I54" s="1"/>
      <c r="J54" s="1"/>
      <c r="K54" s="1"/>
      <c r="L54" s="1"/>
      <c r="M54" s="1"/>
      <c r="N54" s="1">
        <f>N52/N49*100</f>
        <v>100.38078763825624</v>
      </c>
      <c r="O54" s="1"/>
      <c r="P54" s="1"/>
      <c r="Q54" s="1"/>
      <c r="R54" s="1"/>
      <c r="S54" s="1"/>
      <c r="T54" s="1">
        <f>T52/T49*100</f>
        <v>99.461353531773995</v>
      </c>
      <c r="U54" s="1"/>
      <c r="V54" s="1"/>
      <c r="W54" s="1"/>
      <c r="X54" s="1"/>
      <c r="Y54" s="1"/>
      <c r="Z54" s="1">
        <f>Z52/Z49*100</f>
        <v>100.68895516243201</v>
      </c>
    </row>
    <row r="55" spans="4:26" x14ac:dyDescent="0.2">
      <c r="D55" s="1"/>
      <c r="E55" s="1"/>
      <c r="F55" s="1"/>
      <c r="G55" s="1" t="s">
        <v>1</v>
      </c>
      <c r="H55" s="1">
        <v>100</v>
      </c>
      <c r="I55" s="1"/>
      <c r="J55" s="1"/>
      <c r="K55" s="1"/>
      <c r="L55" s="1"/>
      <c r="M55" s="1"/>
      <c r="N55" s="1">
        <f>N51/$J51 *100</f>
        <v>113.21423015735623</v>
      </c>
      <c r="O55" s="1"/>
      <c r="P55" s="1"/>
      <c r="Q55" s="1"/>
      <c r="R55" s="1"/>
      <c r="S55" s="1"/>
      <c r="T55" s="1">
        <f>T51/$J51 *100</f>
        <v>111.005905349413</v>
      </c>
      <c r="U55" s="1"/>
      <c r="V55" s="1"/>
      <c r="W55" s="1"/>
      <c r="X55" s="1"/>
      <c r="Y55" s="1"/>
      <c r="Z55" s="1">
        <f>Z51/$J51 *100</f>
        <v>129.74917724331561</v>
      </c>
    </row>
  </sheetData>
  <mergeCells count="36">
    <mergeCell ref="B21:B24"/>
    <mergeCell ref="B26:B29"/>
    <mergeCell ref="B32:B41"/>
    <mergeCell ref="C32:C33"/>
    <mergeCell ref="C34:C35"/>
    <mergeCell ref="C36:C37"/>
    <mergeCell ref="C38:C39"/>
    <mergeCell ref="C40:C41"/>
    <mergeCell ref="X4:X5"/>
    <mergeCell ref="Y4:Y5"/>
    <mergeCell ref="Z4:Z5"/>
    <mergeCell ref="B6:B9"/>
    <mergeCell ref="B11:B14"/>
    <mergeCell ref="B16:B19"/>
    <mergeCell ref="Q4:Q5"/>
    <mergeCell ref="R4:R5"/>
    <mergeCell ref="S4:S5"/>
    <mergeCell ref="T4:T5"/>
    <mergeCell ref="V4:V5"/>
    <mergeCell ref="W4:W5"/>
    <mergeCell ref="J2:N3"/>
    <mergeCell ref="P2:T3"/>
    <mergeCell ref="V2:Z3"/>
    <mergeCell ref="I4:I5"/>
    <mergeCell ref="J4:J5"/>
    <mergeCell ref="K4:K5"/>
    <mergeCell ref="L4:L5"/>
    <mergeCell ref="M4:M5"/>
    <mergeCell ref="N4:N5"/>
    <mergeCell ref="P4:P5"/>
    <mergeCell ref="D2:H3"/>
    <mergeCell ref="D4:D5"/>
    <mergeCell ref="E4:E5"/>
    <mergeCell ref="F4:F5"/>
    <mergeCell ref="G4:G5"/>
    <mergeCell ref="H4:H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Echo Spike</dc:creator>
  <cp:lastModifiedBy>Echo Spike</cp:lastModifiedBy>
  <dcterms:created xsi:type="dcterms:W3CDTF">2024-04-15T04:17:51Z</dcterms:created>
  <dcterms:modified xsi:type="dcterms:W3CDTF">2024-04-15T04:23:07Z</dcterms:modified>
</cp:coreProperties>
</file>