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ilver\quantlib\CAL-SWIG\Python\notebooks\TP\"/>
    </mc:Choice>
  </mc:AlternateContent>
  <bookViews>
    <workbookView xWindow="0" yWindow="0" windowWidth="20490" windowHeight="7710" activeTab="1"/>
  </bookViews>
  <sheets>
    <sheet name="图标1" sheetId="16" r:id="rId1"/>
    <sheet name="图表2" sheetId="15" r:id="rId2"/>
    <sheet name="TP实时（Off OTR）" sheetId="1" r:id="rId3"/>
    <sheet name="TP实时（Off Off OTR）" sheetId="13" r:id="rId4"/>
    <sheet name="TP（收盘 Off OTR）" sheetId="6" r:id="rId5"/>
    <sheet name="TP（收盘 Off Off OTR） " sheetId="14" r:id="rId6"/>
    <sheet name="银行间现券(OTR)" sheetId="8" r:id="rId7"/>
    <sheet name="银行间现券(Off OTR)" sheetId="2" r:id="rId8"/>
    <sheet name="银行间现券(Off Off OTR) " sheetId="10" r:id="rId9"/>
    <sheet name="中债" sheetId="3" r:id="rId10"/>
    <sheet name="TP基准券（Off OTR）" sheetId="4" r:id="rId11"/>
    <sheet name="TP基准券（Off Off OTR）" sheetId="12" r:id="rId12"/>
    <sheet name="银行间现券基准券（OTR）" sheetId="9" r:id="rId13"/>
    <sheet name="银行间现券基准券（Off OTR）" sheetId="5" r:id="rId14"/>
    <sheet name="银行间现券基准券（Off Off OTR）" sheetId="11" r:id="rId15"/>
  </sheets>
  <definedNames>
    <definedName name="_xlnm._FilterDatabase" localSheetId="3" hidden="1">'TP实时（Off Off OTR）'!$A$1:$U$144</definedName>
    <definedName name="_xlnm._FilterDatabase" localSheetId="2" hidden="1">'TP实时（Off OTR）'!$A$1:$U$144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3" l="1"/>
  <c r="J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H75" i="2" l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K76" i="14"/>
  <c r="J76" i="14"/>
  <c r="I76" i="14"/>
  <c r="H76" i="14"/>
  <c r="G76" i="14"/>
  <c r="F76" i="14"/>
  <c r="E76" i="14"/>
  <c r="D76" i="14"/>
  <c r="C76" i="14"/>
  <c r="B76" i="14"/>
  <c r="K75" i="14"/>
  <c r="J75" i="14"/>
  <c r="I75" i="14"/>
  <c r="H75" i="14"/>
  <c r="G75" i="14"/>
  <c r="F75" i="14"/>
  <c r="E75" i="14"/>
  <c r="D75" i="14"/>
  <c r="C75" i="14"/>
  <c r="B75" i="14"/>
  <c r="J76" i="10" l="1"/>
  <c r="I76" i="10"/>
  <c r="H76" i="10"/>
  <c r="G76" i="10"/>
  <c r="F76" i="10"/>
  <c r="E76" i="10"/>
  <c r="D76" i="10"/>
  <c r="C76" i="10"/>
  <c r="B76" i="10"/>
  <c r="J75" i="10"/>
  <c r="I75" i="10"/>
  <c r="H75" i="10"/>
  <c r="G75" i="10"/>
  <c r="F75" i="10"/>
  <c r="E75" i="10"/>
  <c r="D75" i="10"/>
  <c r="C75" i="10"/>
  <c r="B75" i="10"/>
  <c r="J76" i="8"/>
  <c r="I76" i="8"/>
  <c r="H76" i="8"/>
  <c r="G76" i="8"/>
  <c r="F76" i="8"/>
  <c r="E76" i="8"/>
  <c r="D76" i="8"/>
  <c r="C76" i="8"/>
  <c r="B76" i="8"/>
  <c r="J75" i="8"/>
  <c r="I75" i="8"/>
  <c r="H75" i="8"/>
  <c r="G75" i="8"/>
  <c r="F75" i="8"/>
  <c r="E75" i="8"/>
  <c r="D75" i="8"/>
  <c r="C75" i="8"/>
  <c r="B75" i="8"/>
  <c r="K76" i="3" l="1"/>
  <c r="I76" i="3"/>
  <c r="H76" i="3"/>
  <c r="G76" i="3"/>
  <c r="F76" i="3"/>
  <c r="E76" i="3"/>
  <c r="D76" i="3"/>
  <c r="C76" i="3"/>
  <c r="B76" i="3"/>
  <c r="K75" i="3"/>
  <c r="I75" i="3"/>
  <c r="H75" i="3"/>
  <c r="G75" i="3"/>
  <c r="F75" i="3"/>
  <c r="E75" i="3"/>
  <c r="D75" i="3"/>
  <c r="C75" i="3"/>
  <c r="B75" i="3"/>
  <c r="J76" i="2"/>
  <c r="I76" i="2"/>
  <c r="H76" i="2"/>
  <c r="G76" i="2"/>
  <c r="F76" i="2"/>
  <c r="E76" i="2"/>
  <c r="D76" i="2"/>
  <c r="C76" i="2"/>
  <c r="B76" i="2"/>
  <c r="J75" i="2"/>
  <c r="I75" i="2"/>
  <c r="G75" i="2"/>
  <c r="F75" i="2"/>
  <c r="E75" i="2"/>
  <c r="D75" i="2"/>
  <c r="C75" i="2"/>
  <c r="B75" i="2"/>
  <c r="C76" i="6"/>
  <c r="D76" i="6"/>
  <c r="E76" i="6"/>
  <c r="F76" i="6"/>
  <c r="G76" i="6"/>
  <c r="H76" i="6"/>
  <c r="I76" i="6"/>
  <c r="J76" i="6"/>
  <c r="K76" i="6"/>
  <c r="B76" i="6"/>
  <c r="C75" i="6"/>
  <c r="D75" i="6"/>
  <c r="E75" i="6"/>
  <c r="F75" i="6"/>
  <c r="G75" i="6"/>
  <c r="H75" i="6"/>
  <c r="I75" i="6"/>
  <c r="J75" i="6"/>
  <c r="K75" i="6"/>
  <c r="B75" i="6"/>
</calcChain>
</file>

<file path=xl/sharedStrings.xml><?xml version="1.0" encoding="utf-8"?>
<sst xmlns="http://schemas.openxmlformats.org/spreadsheetml/2006/main" count="5286" uniqueCount="65">
  <si>
    <t>Curve Time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</si>
  <si>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</si>
  <si>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</si>
  <si>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</si>
  <si>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</si>
  <si>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</si>
  <si>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</si>
  <si>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</si>
  <si>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</si>
  <si>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</si>
  <si>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</si>
  <si>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</si>
  <si>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</si>
  <si>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</si>
  <si>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</si>
  <si>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</si>
  <si>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</si>
  <si>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</si>
  <si>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</si>
  <si>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</si>
  <si>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</si>
  <si>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Date</t>
    <phoneticPr fontId="5" type="noConversion"/>
  </si>
  <si>
    <t>Date</t>
  </si>
  <si>
    <t>CurveTime</t>
  </si>
  <si>
    <t>ALIAS</t>
  </si>
  <si>
    <t>OFFC_CODE2</t>
  </si>
  <si>
    <t>QUOTE TIME</t>
  </si>
  <si>
    <t>MATUR_DATE</t>
  </si>
  <si>
    <t>PAY_FREQ</t>
  </si>
  <si>
    <t>COUPN_RATE</t>
  </si>
  <si>
    <t>TENOR</t>
  </si>
  <si>
    <t>YIELD</t>
  </si>
  <si>
    <t>O1Y</t>
  </si>
  <si>
    <t>O3Y</t>
  </si>
  <si>
    <t>O5Y</t>
  </si>
  <si>
    <t>O7Y</t>
  </si>
  <si>
    <t>O10Y</t>
  </si>
  <si>
    <t>O30Y</t>
  </si>
  <si>
    <t>30Y</t>
  </si>
  <si>
    <t>ALIAS</t>
    <phoneticPr fontId="2" type="noConversion"/>
  </si>
  <si>
    <t>TICKER</t>
    <phoneticPr fontId="2" type="noConversion"/>
  </si>
  <si>
    <t>Date</t>
    <phoneticPr fontId="2" type="noConversion"/>
  </si>
  <si>
    <t>TENOR</t>
    <phoneticPr fontId="2" type="noConversion"/>
  </si>
  <si>
    <t>均值</t>
  </si>
  <si>
    <t>均值</t>
    <phoneticPr fontId="2" type="noConversion"/>
  </si>
  <si>
    <t>标准差(bps)</t>
    <phoneticPr fontId="2" type="noConversion"/>
  </si>
  <si>
    <t>标准差(bps)</t>
    <phoneticPr fontId="2" type="noConversion"/>
  </si>
  <si>
    <t>QUOTE</t>
    <phoneticPr fontId="2" type="noConversion"/>
  </si>
  <si>
    <t>FIRST_ACCRUAL</t>
    <phoneticPr fontId="2" type="noConversion"/>
  </si>
  <si>
    <t>MATURITY</t>
    <phoneticPr fontId="2" type="noConversion"/>
  </si>
  <si>
    <t>ticker</t>
  </si>
  <si>
    <t>alias</t>
  </si>
  <si>
    <t>quoteDate</t>
  </si>
  <si>
    <t>tenor</t>
  </si>
  <si>
    <t>均价</t>
  </si>
  <si>
    <t>FIRST_ACCRUAL_DT</t>
  </si>
  <si>
    <t>MATURITY_DT</t>
  </si>
  <si>
    <t>OO1Y</t>
  </si>
  <si>
    <t>OO3Y</t>
  </si>
  <si>
    <t>OO5Y</t>
  </si>
  <si>
    <t>OO7Y</t>
  </si>
  <si>
    <t>OO10Y</t>
  </si>
  <si>
    <t>Time</t>
  </si>
  <si>
    <t>5Y价差</t>
    <phoneticPr fontId="2" type="noConversion"/>
  </si>
  <si>
    <t>7Y价差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</si>
</sst>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yyyy\-mm\-dd\ hh:mm:ss"/>
    <numFmt numFmtId="177" formatCode="[$-17804]yyyy\-m\-d;@"/>
    <numFmt numFmtId="178" formatCode="0.0000"/>
    <numFmt numFmtId="179" formatCode="yyyy\-mm\-dd"/>
    <numFmt numFmtId="180" formatCode="yyyy\-m\-d"/>
  </numFmts>
  <fonts count="1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华文楷体"/>
      <family val="3"/>
      <charset val="134"/>
    </font>
    <font>
      <sz val="12"/>
      <color rgb="FF000000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43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4" fillId="0" borderId="0" xfId="0" applyFont="1" applyAlignment="1"/>
    <xf numFmtId="179" fontId="4" fillId="0" borderId="0" xfId="0" applyNumberFormat="1" applyFont="1" applyAlignment="1"/>
    <xf numFmtId="178" fontId="4" fillId="0" borderId="0" xfId="0" applyNumberFormat="1" applyFont="1" applyAlignment="1"/>
    <xf numFmtId="0" fontId="0" fillId="0" borderId="0" xfId="0" applyAlignment="1"/>
    <xf numFmtId="10" fontId="11" fillId="0" borderId="0" xfId="1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177" fontId="4" fillId="0" borderId="2" xfId="0" applyNumberFormat="1" applyFont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8" formatCode="0.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8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楷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numFmt numFmtId="179" formatCode="yyyy\-mm\-dd"/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7" formatCode="[$-17804]yyyy\-m\-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6" formatCode="yyyy\-mm\-dd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6" formatCode="yyyy\-mm\-dd\ hh:mm:ss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80" formatCode="yyyy\-m\-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6" formatCode="yyyy\-mm\-dd\ hh:mm:ss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7" formatCode="[$-17804]yyyy\-m\-d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6" formatCode="yyyy\-mm\-dd\ hh:mm:ss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numFmt numFmtId="176" formatCode="yyyy\-mm\-dd\ hh:mm:ss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楷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经纪商曲线与中债曲线对比</a:t>
            </a:r>
            <a:endParaRPr lang="zh-CN" altLang="zh-CN">
              <a:effectLst/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经纪商（标准差 bps）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'TP（收盘 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'TP（收盘 Off OTR）'!$B$76:$J$76</c:f>
              <c:numCache>
                <c:formatCode>0.00</c:formatCode>
                <c:ptCount val="9"/>
                <c:pt idx="0">
                  <c:v>36.925132769537797</c:v>
                </c:pt>
                <c:pt idx="1">
                  <c:v>26.981726508435571</c:v>
                </c:pt>
                <c:pt idx="2">
                  <c:v>18.564736467149693</c:v>
                </c:pt>
                <c:pt idx="3">
                  <c:v>16.592862034627732</c:v>
                </c:pt>
                <c:pt idx="4">
                  <c:v>15.539949350717734</c:v>
                </c:pt>
                <c:pt idx="5">
                  <c:v>12.568157117396677</c:v>
                </c:pt>
                <c:pt idx="6">
                  <c:v>10.907355070733939</c:v>
                </c:pt>
                <c:pt idx="7">
                  <c:v>8.8126207352366688</c:v>
                </c:pt>
                <c:pt idx="8">
                  <c:v>7.7229371865885463</c:v>
                </c:pt>
              </c:numCache>
            </c:numRef>
          </c:val>
        </c:ser>
        <c:ser>
          <c:idx val="3"/>
          <c:order val="3"/>
          <c:tx>
            <c:v>中债（标准差 bps）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'TP（收盘 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中债!$B$76:$J$76</c:f>
              <c:numCache>
                <c:formatCode>0.00</c:formatCode>
                <c:ptCount val="9"/>
                <c:pt idx="0">
                  <c:v>39.885809959321513</c:v>
                </c:pt>
                <c:pt idx="1">
                  <c:v>36.000641583789083</c:v>
                </c:pt>
                <c:pt idx="2">
                  <c:v>26.40651503154308</c:v>
                </c:pt>
                <c:pt idx="3">
                  <c:v>14.363880304016647</c:v>
                </c:pt>
                <c:pt idx="4">
                  <c:v>12.91491923663825</c:v>
                </c:pt>
                <c:pt idx="5">
                  <c:v>9.280241239813531</c:v>
                </c:pt>
                <c:pt idx="6">
                  <c:v>10.606784516420504</c:v>
                </c:pt>
                <c:pt idx="7">
                  <c:v>7.4728621976558873</c:v>
                </c:pt>
                <c:pt idx="8">
                  <c:v>5.0762766588711177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08848"/>
        <c:axId val="280231760"/>
      </c:barChart>
      <c:lineChart>
        <c:grouping val="standard"/>
        <c:varyColors val="0"/>
        <c:ser>
          <c:idx val="0"/>
          <c:order val="0"/>
          <c:tx>
            <c:v>经纪商（均值）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'TP（收盘 Off OTR）'!$B$75:$J$75</c:f>
              <c:numCache>
                <c:formatCode>0.00%</c:formatCode>
                <c:ptCount val="9"/>
                <c:pt idx="0">
                  <c:v>3.8612933762813627E-2</c:v>
                </c:pt>
                <c:pt idx="1">
                  <c:v>4.1320947978352326E-2</c:v>
                </c:pt>
                <c:pt idx="2">
                  <c:v>4.2480332135636178E-2</c:v>
                </c:pt>
                <c:pt idx="3">
                  <c:v>4.3073104329255527E-2</c:v>
                </c:pt>
                <c:pt idx="4">
                  <c:v>4.3645262224344589E-2</c:v>
                </c:pt>
                <c:pt idx="5">
                  <c:v>4.448664601683236E-2</c:v>
                </c:pt>
                <c:pt idx="6">
                  <c:v>4.5189392614564713E-2</c:v>
                </c:pt>
                <c:pt idx="7">
                  <c:v>4.5873257636640651E-2</c:v>
                </c:pt>
                <c:pt idx="8">
                  <c:v>4.6405529749254486E-2</c:v>
                </c:pt>
              </c:numCache>
            </c:numRef>
          </c:val>
          <c:smooth val="0"/>
        </c:ser>
        <c:ser>
          <c:idx val="1"/>
          <c:order val="1"/>
          <c:tx>
            <c:v>中债（均值）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中债!$B$75:$J$75</c:f>
              <c:numCache>
                <c:formatCode>0.00%</c:formatCode>
                <c:ptCount val="9"/>
                <c:pt idx="0">
                  <c:v>3.6168833333333317E-2</c:v>
                </c:pt>
                <c:pt idx="1">
                  <c:v>3.9235333333333344E-2</c:v>
                </c:pt>
                <c:pt idx="2">
                  <c:v>4.0773000000000004E-2</c:v>
                </c:pt>
                <c:pt idx="3">
                  <c:v>4.3764847222222208E-2</c:v>
                </c:pt>
                <c:pt idx="4">
                  <c:v>4.3435499999999995E-2</c:v>
                </c:pt>
                <c:pt idx="5">
                  <c:v>4.6309055555555562E-2</c:v>
                </c:pt>
                <c:pt idx="6">
                  <c:v>4.5303000000000003E-2</c:v>
                </c:pt>
                <c:pt idx="7">
                  <c:v>4.64104861111111E-2</c:v>
                </c:pt>
                <c:pt idx="8">
                  <c:v>4.6254743055555561E-2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42320"/>
        <c:axId val="280232152"/>
      </c:lineChart>
      <c:catAx>
        <c:axId val="2840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0231760"/>
        <c:crosses val="autoZero"/>
        <c:auto val="1"/>
        <c:lblAlgn val="ctr"/>
        <c:lblOffset val="100"/>
        <c:noMultiLvlLbl val="0"/>
      </c:catAx>
      <c:valAx>
        <c:axId val="280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4008848"/>
        <c:crosses val="autoZero"/>
        <c:crossBetween val="between"/>
      </c:valAx>
      <c:valAx>
        <c:axId val="280232152"/>
        <c:scaling>
          <c:orientation val="minMax"/>
          <c:min val="3.5000000000000003E-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2342320"/>
        <c:crosses val="max"/>
        <c:crossBetween val="between"/>
      </c:valAx>
      <c:catAx>
        <c:axId val="28234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32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zh-CN" alt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银行间现券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曲线与中债曲线对比</a:t>
            </a:r>
            <a:endParaRPr lang="zh-CN" altLang="zh-CN">
              <a:effectLst/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银行间现券（标准差 bps）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'TP（收盘 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'银行间现券(Off OTR)'!$B$76:$J$76</c:f>
              <c:numCache>
                <c:formatCode>0.00</c:formatCode>
                <c:ptCount val="9"/>
                <c:pt idx="0">
                  <c:v>43.016692203011985</c:v>
                </c:pt>
                <c:pt idx="1">
                  <c:v>33.717900727653173</c:v>
                </c:pt>
                <c:pt idx="2">
                  <c:v>22.20314959096979</c:v>
                </c:pt>
                <c:pt idx="3">
                  <c:v>15.640876032123399</c:v>
                </c:pt>
                <c:pt idx="4">
                  <c:v>13.075448550560839</c:v>
                </c:pt>
                <c:pt idx="5">
                  <c:v>11.266117834294946</c:v>
                </c:pt>
                <c:pt idx="6">
                  <c:v>9.7476971983123306</c:v>
                </c:pt>
                <c:pt idx="7">
                  <c:v>7.7713960672551927</c:v>
                </c:pt>
                <c:pt idx="8">
                  <c:v>6.5914236146149037</c:v>
                </c:pt>
              </c:numCache>
            </c:numRef>
          </c:val>
        </c:ser>
        <c:ser>
          <c:idx val="3"/>
          <c:order val="3"/>
          <c:tx>
            <c:v>中债（标准差 bps）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'TP（收盘 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中债!$B$76:$J$76</c:f>
              <c:numCache>
                <c:formatCode>0.00</c:formatCode>
                <c:ptCount val="9"/>
                <c:pt idx="0">
                  <c:v>39.885809959321513</c:v>
                </c:pt>
                <c:pt idx="1">
                  <c:v>36.000641583789083</c:v>
                </c:pt>
                <c:pt idx="2">
                  <c:v>26.40651503154308</c:v>
                </c:pt>
                <c:pt idx="3">
                  <c:v>14.363880304016647</c:v>
                </c:pt>
                <c:pt idx="4">
                  <c:v>12.91491923663825</c:v>
                </c:pt>
                <c:pt idx="5">
                  <c:v>9.280241239813531</c:v>
                </c:pt>
                <c:pt idx="6">
                  <c:v>10.606784516420504</c:v>
                </c:pt>
                <c:pt idx="7">
                  <c:v>7.4728621976558873</c:v>
                </c:pt>
                <c:pt idx="8">
                  <c:v>5.0762766588711177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156456"/>
        <c:axId val="730158808"/>
      </c:barChart>
      <c:lineChart>
        <c:grouping val="standard"/>
        <c:varyColors val="0"/>
        <c:ser>
          <c:idx val="0"/>
          <c:order val="0"/>
          <c:tx>
            <c:v>银行间现券（均值）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'银行间现券(Off OTR)'!$B$75:$J$75</c:f>
              <c:numCache>
                <c:formatCode>0.00%</c:formatCode>
                <c:ptCount val="9"/>
                <c:pt idx="0">
                  <c:v>3.7378100327828685E-2</c:v>
                </c:pt>
                <c:pt idx="1">
                  <c:v>3.9250383544905183E-2</c:v>
                </c:pt>
                <c:pt idx="2">
                  <c:v>4.130968880080868E-2</c:v>
                </c:pt>
                <c:pt idx="3">
                  <c:v>4.247757198806236E-2</c:v>
                </c:pt>
                <c:pt idx="4">
                  <c:v>4.3389939376991433E-2</c:v>
                </c:pt>
                <c:pt idx="5">
                  <c:v>4.438419321593054E-2</c:v>
                </c:pt>
                <c:pt idx="6">
                  <c:v>4.5130077630782077E-2</c:v>
                </c:pt>
                <c:pt idx="7">
                  <c:v>4.5769435407200278E-2</c:v>
                </c:pt>
                <c:pt idx="8">
                  <c:v>4.6267032029548384E-2</c:v>
                </c:pt>
              </c:numCache>
            </c:numRef>
          </c:val>
          <c:smooth val="0"/>
        </c:ser>
        <c:ser>
          <c:idx val="1"/>
          <c:order val="1"/>
          <c:tx>
            <c:v>中债（均值）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中债!$B$75:$J$75</c:f>
              <c:numCache>
                <c:formatCode>0.00%</c:formatCode>
                <c:ptCount val="9"/>
                <c:pt idx="0">
                  <c:v>3.6168833333333317E-2</c:v>
                </c:pt>
                <c:pt idx="1">
                  <c:v>3.9235333333333344E-2</c:v>
                </c:pt>
                <c:pt idx="2">
                  <c:v>4.0773000000000004E-2</c:v>
                </c:pt>
                <c:pt idx="3">
                  <c:v>4.3764847222222208E-2</c:v>
                </c:pt>
                <c:pt idx="4">
                  <c:v>4.3435499999999995E-2</c:v>
                </c:pt>
                <c:pt idx="5">
                  <c:v>4.6309055555555562E-2</c:v>
                </c:pt>
                <c:pt idx="6">
                  <c:v>4.5303000000000003E-2</c:v>
                </c:pt>
                <c:pt idx="7">
                  <c:v>4.64104861111111E-2</c:v>
                </c:pt>
                <c:pt idx="8">
                  <c:v>4.6254743055555561E-2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41144"/>
        <c:axId val="282340752"/>
      </c:lineChart>
      <c:catAx>
        <c:axId val="73015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730158808"/>
        <c:crosses val="autoZero"/>
        <c:auto val="1"/>
        <c:lblAlgn val="ctr"/>
        <c:lblOffset val="100"/>
        <c:noMultiLvlLbl val="0"/>
      </c:catAx>
      <c:valAx>
        <c:axId val="7301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730156456"/>
        <c:crosses val="autoZero"/>
        <c:crossBetween val="between"/>
      </c:valAx>
      <c:valAx>
        <c:axId val="282340752"/>
        <c:scaling>
          <c:orientation val="minMax"/>
          <c:min val="3.5000000000000003E-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2341144"/>
        <c:crosses val="max"/>
        <c:crossBetween val="between"/>
      </c:valAx>
      <c:catAx>
        <c:axId val="282341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4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5Y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以及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7Y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待偿期收益率时间序列</a:t>
            </a:r>
            <a:endParaRPr lang="zh-CN" altLang="zh-CN">
              <a:effectLst/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经纪商（5Y）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'TP（收盘 Off OTR）'!$F$2:$F$73</c:f>
              <c:numCache>
                <c:formatCode>0.00%</c:formatCode>
                <c:ptCount val="72"/>
                <c:pt idx="0">
                  <c:v>4.5604435225059102E-2</c:v>
                </c:pt>
                <c:pt idx="1">
                  <c:v>4.5782623099795298E-2</c:v>
                </c:pt>
                <c:pt idx="2">
                  <c:v>4.56994534538748E-2</c:v>
                </c:pt>
                <c:pt idx="3">
                  <c:v>4.5196177994568702E-2</c:v>
                </c:pt>
                <c:pt idx="4">
                  <c:v>4.6173461763369297E-2</c:v>
                </c:pt>
                <c:pt idx="5">
                  <c:v>4.51933089316294E-2</c:v>
                </c:pt>
                <c:pt idx="6">
                  <c:v>4.5389514518878099E-2</c:v>
                </c:pt>
                <c:pt idx="7">
                  <c:v>4.5363847038720803E-2</c:v>
                </c:pt>
                <c:pt idx="8">
                  <c:v>4.53557562229625E-2</c:v>
                </c:pt>
                <c:pt idx="9">
                  <c:v>4.5705012034713999E-2</c:v>
                </c:pt>
                <c:pt idx="10">
                  <c:v>4.5222573394249302E-2</c:v>
                </c:pt>
                <c:pt idx="11">
                  <c:v>4.56606387377443E-2</c:v>
                </c:pt>
                <c:pt idx="12">
                  <c:v>4.5997639063501503E-2</c:v>
                </c:pt>
                <c:pt idx="13">
                  <c:v>4.6135328682323201E-2</c:v>
                </c:pt>
                <c:pt idx="14">
                  <c:v>4.69238752147869E-2</c:v>
                </c:pt>
                <c:pt idx="15">
                  <c:v>4.63967627005804E-2</c:v>
                </c:pt>
                <c:pt idx="16">
                  <c:v>4.6509438886691103E-2</c:v>
                </c:pt>
                <c:pt idx="17">
                  <c:v>4.52339887839142E-2</c:v>
                </c:pt>
                <c:pt idx="18">
                  <c:v>4.5428966561948302E-2</c:v>
                </c:pt>
                <c:pt idx="19">
                  <c:v>4.48963489507095E-2</c:v>
                </c:pt>
                <c:pt idx="20">
                  <c:v>4.4663625030363398E-2</c:v>
                </c:pt>
                <c:pt idx="21">
                  <c:v>4.4638224999457E-2</c:v>
                </c:pt>
                <c:pt idx="22">
                  <c:v>4.4540285262075499E-2</c:v>
                </c:pt>
                <c:pt idx="23">
                  <c:v>4.4232217328533698E-2</c:v>
                </c:pt>
                <c:pt idx="24">
                  <c:v>4.4162379579229E-2</c:v>
                </c:pt>
                <c:pt idx="25">
                  <c:v>4.4137143380751601E-2</c:v>
                </c:pt>
                <c:pt idx="26">
                  <c:v>4.25283626140378E-2</c:v>
                </c:pt>
                <c:pt idx="27">
                  <c:v>4.2477122597034803E-2</c:v>
                </c:pt>
                <c:pt idx="28">
                  <c:v>4.3216672411163101E-2</c:v>
                </c:pt>
                <c:pt idx="29">
                  <c:v>4.3176463417612797E-2</c:v>
                </c:pt>
                <c:pt idx="30">
                  <c:v>4.0520894503689203E-2</c:v>
                </c:pt>
                <c:pt idx="31">
                  <c:v>4.1154236736313597E-2</c:v>
                </c:pt>
                <c:pt idx="32">
                  <c:v>4.2258768238918797E-2</c:v>
                </c:pt>
                <c:pt idx="33">
                  <c:v>4.2213278716208599E-2</c:v>
                </c:pt>
                <c:pt idx="34">
                  <c:v>4.1947646623442997E-2</c:v>
                </c:pt>
                <c:pt idx="35">
                  <c:v>4.1928321826937502E-2</c:v>
                </c:pt>
                <c:pt idx="36">
                  <c:v>4.0681357592338797E-2</c:v>
                </c:pt>
                <c:pt idx="37">
                  <c:v>4.1324454078104998E-2</c:v>
                </c:pt>
                <c:pt idx="38">
                  <c:v>4.1963403671964501E-2</c:v>
                </c:pt>
                <c:pt idx="39">
                  <c:v>4.2115715485195701E-2</c:v>
                </c:pt>
                <c:pt idx="40">
                  <c:v>4.1211480156010803E-2</c:v>
                </c:pt>
                <c:pt idx="41">
                  <c:v>4.2006134051045599E-2</c:v>
                </c:pt>
                <c:pt idx="42">
                  <c:v>4.2616713449040902E-2</c:v>
                </c:pt>
                <c:pt idx="43">
                  <c:v>4.2435002000228199E-2</c:v>
                </c:pt>
                <c:pt idx="44">
                  <c:v>4.2506009195369697E-2</c:v>
                </c:pt>
                <c:pt idx="45">
                  <c:v>4.2170684822026898E-2</c:v>
                </c:pt>
                <c:pt idx="46">
                  <c:v>4.2888030512682203E-2</c:v>
                </c:pt>
                <c:pt idx="47">
                  <c:v>4.2863738398017902E-2</c:v>
                </c:pt>
                <c:pt idx="48">
                  <c:v>4.3334336745775699E-2</c:v>
                </c:pt>
                <c:pt idx="49">
                  <c:v>4.2676344269414197E-2</c:v>
                </c:pt>
                <c:pt idx="50">
                  <c:v>4.21960909597041E-2</c:v>
                </c:pt>
                <c:pt idx="51">
                  <c:v>4.3247683268596397E-2</c:v>
                </c:pt>
                <c:pt idx="52">
                  <c:v>4.4173343426244599E-2</c:v>
                </c:pt>
                <c:pt idx="53">
                  <c:v>4.4274643896112797E-2</c:v>
                </c:pt>
                <c:pt idx="54">
                  <c:v>4.5066299122398699E-2</c:v>
                </c:pt>
                <c:pt idx="55">
                  <c:v>4.3867223064552298E-2</c:v>
                </c:pt>
                <c:pt idx="56">
                  <c:v>4.3098904793152301E-2</c:v>
                </c:pt>
                <c:pt idx="57">
                  <c:v>4.3074243788294497E-2</c:v>
                </c:pt>
                <c:pt idx="58">
                  <c:v>4.3059480859993102E-2</c:v>
                </c:pt>
                <c:pt idx="59">
                  <c:v>4.3034865378627198E-2</c:v>
                </c:pt>
                <c:pt idx="60">
                  <c:v>4.1765032895584801E-2</c:v>
                </c:pt>
                <c:pt idx="61">
                  <c:v>4.2348258359361103E-2</c:v>
                </c:pt>
                <c:pt idx="62">
                  <c:v>4.3269696288524201E-2</c:v>
                </c:pt>
                <c:pt idx="63">
                  <c:v>4.32447546390438E-2</c:v>
                </c:pt>
                <c:pt idx="64">
                  <c:v>4.3063459563002802E-2</c:v>
                </c:pt>
                <c:pt idx="65">
                  <c:v>4.2480730453335003E-2</c:v>
                </c:pt>
                <c:pt idx="66">
                  <c:v>4.2470960782124798E-2</c:v>
                </c:pt>
                <c:pt idx="67">
                  <c:v>4.2689439980056802E-2</c:v>
                </c:pt>
                <c:pt idx="68">
                  <c:v>4.35482854628109E-2</c:v>
                </c:pt>
                <c:pt idx="69">
                  <c:v>4.3523321983646397E-2</c:v>
                </c:pt>
                <c:pt idx="70">
                  <c:v>4.3282158969557998E-2</c:v>
                </c:pt>
                <c:pt idx="71">
                  <c:v>4.3221803265080801E-2</c:v>
                </c:pt>
              </c:numCache>
            </c:numRef>
          </c:val>
          <c:smooth val="0"/>
        </c:ser>
        <c:ser>
          <c:idx val="1"/>
          <c:order val="1"/>
          <c:tx>
            <c:v>经纪商（7Y）</c:v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'TP（收盘 Off OTR）'!$H$2:$H$73</c:f>
              <c:numCache>
                <c:formatCode>0.00%</c:formatCode>
                <c:ptCount val="72"/>
                <c:pt idx="0">
                  <c:v>4.6205065417887402E-2</c:v>
                </c:pt>
                <c:pt idx="1">
                  <c:v>4.6762852069367498E-2</c:v>
                </c:pt>
                <c:pt idx="2">
                  <c:v>4.6709701964470197E-2</c:v>
                </c:pt>
                <c:pt idx="3">
                  <c:v>4.6431627695332899E-2</c:v>
                </c:pt>
                <c:pt idx="4">
                  <c:v>4.6538638684056097E-2</c:v>
                </c:pt>
                <c:pt idx="5">
                  <c:v>4.6048580399676201E-2</c:v>
                </c:pt>
                <c:pt idx="6">
                  <c:v>4.6089800990248203E-2</c:v>
                </c:pt>
                <c:pt idx="7">
                  <c:v>4.60710526032675E-2</c:v>
                </c:pt>
                <c:pt idx="8">
                  <c:v>4.6091488388584997E-2</c:v>
                </c:pt>
                <c:pt idx="9">
                  <c:v>4.6645437360572903E-2</c:v>
                </c:pt>
                <c:pt idx="10">
                  <c:v>4.6330904749154703E-2</c:v>
                </c:pt>
                <c:pt idx="11">
                  <c:v>4.6314230473887497E-2</c:v>
                </c:pt>
                <c:pt idx="12">
                  <c:v>4.6382023266461798E-2</c:v>
                </c:pt>
                <c:pt idx="13">
                  <c:v>4.7249972629615201E-2</c:v>
                </c:pt>
                <c:pt idx="14">
                  <c:v>4.7125516928383702E-2</c:v>
                </c:pt>
                <c:pt idx="15">
                  <c:v>4.7058933791388001E-2</c:v>
                </c:pt>
                <c:pt idx="16">
                  <c:v>4.7261959450530397E-2</c:v>
                </c:pt>
                <c:pt idx="17">
                  <c:v>4.61015930295701E-2</c:v>
                </c:pt>
                <c:pt idx="18">
                  <c:v>4.6731441657957201E-2</c:v>
                </c:pt>
                <c:pt idx="19">
                  <c:v>4.6487378368409903E-2</c:v>
                </c:pt>
                <c:pt idx="20">
                  <c:v>4.6664595405315999E-2</c:v>
                </c:pt>
                <c:pt idx="21">
                  <c:v>4.6645480740169901E-2</c:v>
                </c:pt>
                <c:pt idx="22">
                  <c:v>4.6573247050258698E-2</c:v>
                </c:pt>
                <c:pt idx="23">
                  <c:v>4.6225204774459801E-2</c:v>
                </c:pt>
                <c:pt idx="24">
                  <c:v>4.6173763205426002E-2</c:v>
                </c:pt>
                <c:pt idx="25">
                  <c:v>4.6154642432236798E-2</c:v>
                </c:pt>
                <c:pt idx="26">
                  <c:v>4.5400432827040101E-2</c:v>
                </c:pt>
                <c:pt idx="27">
                  <c:v>4.4862962751592399E-2</c:v>
                </c:pt>
                <c:pt idx="28">
                  <c:v>4.4779655162199901E-2</c:v>
                </c:pt>
                <c:pt idx="29">
                  <c:v>4.4750853882526503E-2</c:v>
                </c:pt>
                <c:pt idx="30">
                  <c:v>4.4621601068066202E-2</c:v>
                </c:pt>
                <c:pt idx="31">
                  <c:v>4.4508138459554702E-2</c:v>
                </c:pt>
                <c:pt idx="32">
                  <c:v>4.4627529489459403E-2</c:v>
                </c:pt>
                <c:pt idx="33">
                  <c:v>4.45845312343141E-2</c:v>
                </c:pt>
                <c:pt idx="34">
                  <c:v>4.4795238095056499E-2</c:v>
                </c:pt>
                <c:pt idx="35">
                  <c:v>4.4862826469529403E-2</c:v>
                </c:pt>
                <c:pt idx="36">
                  <c:v>4.4239742570765898E-2</c:v>
                </c:pt>
                <c:pt idx="37">
                  <c:v>4.4534453182749199E-2</c:v>
                </c:pt>
                <c:pt idx="38">
                  <c:v>4.4731702413197502E-2</c:v>
                </c:pt>
                <c:pt idx="39">
                  <c:v>4.4433357378197903E-2</c:v>
                </c:pt>
                <c:pt idx="40">
                  <c:v>4.4697017060918401E-2</c:v>
                </c:pt>
                <c:pt idx="41">
                  <c:v>4.4779357227624703E-2</c:v>
                </c:pt>
                <c:pt idx="42">
                  <c:v>4.47751672268955E-2</c:v>
                </c:pt>
                <c:pt idx="43">
                  <c:v>4.51633723149358E-2</c:v>
                </c:pt>
                <c:pt idx="44">
                  <c:v>4.52047364866488E-2</c:v>
                </c:pt>
                <c:pt idx="45">
                  <c:v>4.4671512453921002E-2</c:v>
                </c:pt>
                <c:pt idx="46">
                  <c:v>4.4564210771956998E-2</c:v>
                </c:pt>
                <c:pt idx="47">
                  <c:v>4.4545812353308199E-2</c:v>
                </c:pt>
                <c:pt idx="48">
                  <c:v>4.3699005091038898E-2</c:v>
                </c:pt>
                <c:pt idx="49">
                  <c:v>4.3001378266342503E-2</c:v>
                </c:pt>
                <c:pt idx="50">
                  <c:v>4.2812139776004197E-2</c:v>
                </c:pt>
                <c:pt idx="51">
                  <c:v>4.3621133492873797E-2</c:v>
                </c:pt>
                <c:pt idx="52">
                  <c:v>4.4316321293724099E-2</c:v>
                </c:pt>
                <c:pt idx="53">
                  <c:v>4.4799078918617903E-2</c:v>
                </c:pt>
                <c:pt idx="54">
                  <c:v>4.4893306896592697E-2</c:v>
                </c:pt>
                <c:pt idx="55">
                  <c:v>4.4540017413327498E-2</c:v>
                </c:pt>
                <c:pt idx="56">
                  <c:v>4.4139407197852497E-2</c:v>
                </c:pt>
                <c:pt idx="57">
                  <c:v>4.4128658117473102E-2</c:v>
                </c:pt>
                <c:pt idx="58">
                  <c:v>4.4919496739114897E-2</c:v>
                </c:pt>
                <c:pt idx="59">
                  <c:v>4.4900955116287597E-2</c:v>
                </c:pt>
                <c:pt idx="60">
                  <c:v>4.3670045849970397E-2</c:v>
                </c:pt>
                <c:pt idx="61">
                  <c:v>4.4180797106400799E-2</c:v>
                </c:pt>
                <c:pt idx="62">
                  <c:v>4.4654821467163201E-2</c:v>
                </c:pt>
                <c:pt idx="63">
                  <c:v>4.46363742097209E-2</c:v>
                </c:pt>
                <c:pt idx="64">
                  <c:v>4.4417141277264302E-2</c:v>
                </c:pt>
                <c:pt idx="65">
                  <c:v>4.4367336084213199E-2</c:v>
                </c:pt>
                <c:pt idx="66">
                  <c:v>4.4316843247481197E-2</c:v>
                </c:pt>
                <c:pt idx="67">
                  <c:v>4.3694920177862501E-2</c:v>
                </c:pt>
                <c:pt idx="68">
                  <c:v>4.44746449267686E-2</c:v>
                </c:pt>
                <c:pt idx="69">
                  <c:v>4.42493105787665E-2</c:v>
                </c:pt>
                <c:pt idx="70">
                  <c:v>4.4018759878786201E-2</c:v>
                </c:pt>
                <c:pt idx="71">
                  <c:v>4.39750307178624E-2</c:v>
                </c:pt>
              </c:numCache>
            </c:numRef>
          </c:val>
          <c:smooth val="0"/>
        </c:ser>
        <c:ser>
          <c:idx val="2"/>
          <c:order val="2"/>
          <c:tx>
            <c:v>中债（5Y）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中债!$F$2:$F$73</c:f>
              <c:numCache>
                <c:formatCode>0.00%</c:formatCode>
                <c:ptCount val="72"/>
                <c:pt idx="0">
                  <c:v>4.4909999999999999E-2</c:v>
                </c:pt>
                <c:pt idx="1">
                  <c:v>4.4905E-2</c:v>
                </c:pt>
                <c:pt idx="2">
                  <c:v>4.5056000000000006E-2</c:v>
                </c:pt>
                <c:pt idx="3">
                  <c:v>4.5247999999999997E-2</c:v>
                </c:pt>
                <c:pt idx="4">
                  <c:v>4.5361000000000005E-2</c:v>
                </c:pt>
                <c:pt idx="5">
                  <c:v>4.5370999999999995E-2</c:v>
                </c:pt>
                <c:pt idx="6">
                  <c:v>4.5095000000000003E-2</c:v>
                </c:pt>
                <c:pt idx="7">
                  <c:v>4.5102999999999997E-2</c:v>
                </c:pt>
                <c:pt idx="8">
                  <c:v>4.4957999999999998E-2</c:v>
                </c:pt>
                <c:pt idx="9">
                  <c:v>4.5019000000000003E-2</c:v>
                </c:pt>
                <c:pt idx="10">
                  <c:v>4.4923000000000005E-2</c:v>
                </c:pt>
                <c:pt idx="11">
                  <c:v>4.5121000000000001E-2</c:v>
                </c:pt>
                <c:pt idx="12">
                  <c:v>4.5648999999999995E-2</c:v>
                </c:pt>
                <c:pt idx="13">
                  <c:v>4.5763999999999999E-2</c:v>
                </c:pt>
                <c:pt idx="14">
                  <c:v>4.5900999999999997E-2</c:v>
                </c:pt>
                <c:pt idx="15">
                  <c:v>4.5747999999999997E-2</c:v>
                </c:pt>
                <c:pt idx="16">
                  <c:v>4.5297000000000004E-2</c:v>
                </c:pt>
                <c:pt idx="17">
                  <c:v>4.5083000000000005E-2</c:v>
                </c:pt>
                <c:pt idx="18">
                  <c:v>4.4974999999999994E-2</c:v>
                </c:pt>
                <c:pt idx="19">
                  <c:v>4.4957000000000004E-2</c:v>
                </c:pt>
                <c:pt idx="20">
                  <c:v>4.4721999999999998E-2</c:v>
                </c:pt>
                <c:pt idx="21">
                  <c:v>4.4200999999999997E-2</c:v>
                </c:pt>
                <c:pt idx="22">
                  <c:v>4.4273E-2</c:v>
                </c:pt>
                <c:pt idx="23">
                  <c:v>4.4305999999999998E-2</c:v>
                </c:pt>
                <c:pt idx="24">
                  <c:v>4.4396000000000005E-2</c:v>
                </c:pt>
                <c:pt idx="25">
                  <c:v>4.4093999999999994E-2</c:v>
                </c:pt>
                <c:pt idx="26">
                  <c:v>4.3476999999999995E-2</c:v>
                </c:pt>
                <c:pt idx="27">
                  <c:v>4.3875999999999998E-2</c:v>
                </c:pt>
                <c:pt idx="28">
                  <c:v>4.3779999999999999E-2</c:v>
                </c:pt>
                <c:pt idx="29">
                  <c:v>4.3425000000000005E-2</c:v>
                </c:pt>
                <c:pt idx="30">
                  <c:v>4.2930000000000003E-2</c:v>
                </c:pt>
                <c:pt idx="31">
                  <c:v>4.2775000000000001E-2</c:v>
                </c:pt>
                <c:pt idx="32">
                  <c:v>4.2899E-2</c:v>
                </c:pt>
                <c:pt idx="33">
                  <c:v>4.2807999999999999E-2</c:v>
                </c:pt>
                <c:pt idx="34">
                  <c:v>4.2526000000000001E-2</c:v>
                </c:pt>
                <c:pt idx="35">
                  <c:v>4.2515999999999998E-2</c:v>
                </c:pt>
                <c:pt idx="36">
                  <c:v>4.2769000000000001E-2</c:v>
                </c:pt>
                <c:pt idx="37">
                  <c:v>4.2751000000000004E-2</c:v>
                </c:pt>
                <c:pt idx="38">
                  <c:v>4.2567000000000001E-2</c:v>
                </c:pt>
                <c:pt idx="39">
                  <c:v>4.2529000000000004E-2</c:v>
                </c:pt>
                <c:pt idx="40">
                  <c:v>4.2617000000000002E-2</c:v>
                </c:pt>
                <c:pt idx="41">
                  <c:v>4.2821999999999999E-2</c:v>
                </c:pt>
                <c:pt idx="42">
                  <c:v>4.3193000000000002E-2</c:v>
                </c:pt>
                <c:pt idx="43">
                  <c:v>4.3219E-2</c:v>
                </c:pt>
                <c:pt idx="44">
                  <c:v>4.3033999999999996E-2</c:v>
                </c:pt>
                <c:pt idx="45">
                  <c:v>4.2662000000000005E-2</c:v>
                </c:pt>
                <c:pt idx="46">
                  <c:v>4.2264999999999997E-2</c:v>
                </c:pt>
                <c:pt idx="47">
                  <c:v>4.1736000000000002E-2</c:v>
                </c:pt>
                <c:pt idx="48">
                  <c:v>4.2179000000000001E-2</c:v>
                </c:pt>
                <c:pt idx="49">
                  <c:v>4.1302000000000005E-2</c:v>
                </c:pt>
                <c:pt idx="50">
                  <c:v>4.1612000000000003E-2</c:v>
                </c:pt>
                <c:pt idx="51">
                  <c:v>4.1978999999999995E-2</c:v>
                </c:pt>
                <c:pt idx="52">
                  <c:v>4.2714999999999996E-2</c:v>
                </c:pt>
                <c:pt idx="53">
                  <c:v>4.2845000000000001E-2</c:v>
                </c:pt>
                <c:pt idx="54">
                  <c:v>4.2803000000000008E-2</c:v>
                </c:pt>
                <c:pt idx="55">
                  <c:v>4.2569999999999997E-2</c:v>
                </c:pt>
                <c:pt idx="56">
                  <c:v>4.2478999999999996E-2</c:v>
                </c:pt>
                <c:pt idx="57">
                  <c:v>4.2411000000000004E-2</c:v>
                </c:pt>
                <c:pt idx="58">
                  <c:v>4.2245999999999999E-2</c:v>
                </c:pt>
                <c:pt idx="59">
                  <c:v>4.2253999999999993E-2</c:v>
                </c:pt>
                <c:pt idx="60">
                  <c:v>4.1929000000000001E-2</c:v>
                </c:pt>
                <c:pt idx="61">
                  <c:v>4.1755000000000007E-2</c:v>
                </c:pt>
                <c:pt idx="62">
                  <c:v>4.2185E-2</c:v>
                </c:pt>
                <c:pt idx="63">
                  <c:v>4.2377000000000005E-2</c:v>
                </c:pt>
                <c:pt idx="64">
                  <c:v>4.2340000000000003E-2</c:v>
                </c:pt>
                <c:pt idx="65">
                  <c:v>4.2049000000000003E-2</c:v>
                </c:pt>
                <c:pt idx="66">
                  <c:v>4.2190999999999999E-2</c:v>
                </c:pt>
                <c:pt idx="67">
                  <c:v>4.2215999999999997E-2</c:v>
                </c:pt>
                <c:pt idx="68">
                  <c:v>4.2207999999999996E-2</c:v>
                </c:pt>
                <c:pt idx="69">
                  <c:v>4.2222000000000003E-2</c:v>
                </c:pt>
                <c:pt idx="70">
                  <c:v>4.2537000000000005E-2</c:v>
                </c:pt>
                <c:pt idx="71">
                  <c:v>4.2340000000000003E-2</c:v>
                </c:pt>
              </c:numCache>
            </c:numRef>
          </c:val>
          <c:smooth val="0"/>
        </c:ser>
        <c:ser>
          <c:idx val="3"/>
          <c:order val="3"/>
          <c:tx>
            <c:v>中债（7Y）</c:v>
          </c:tx>
          <c:spPr>
            <a:ln w="34925" cap="rnd">
              <a:solidFill>
                <a:schemeClr val="accent4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中债!$H$2:$H$73</c:f>
              <c:numCache>
                <c:formatCode>0.00%</c:formatCode>
                <c:ptCount val="72"/>
                <c:pt idx="0">
                  <c:v>4.6315999999999996E-2</c:v>
                </c:pt>
                <c:pt idx="1">
                  <c:v>4.6527000000000006E-2</c:v>
                </c:pt>
                <c:pt idx="2">
                  <c:v>4.6597E-2</c:v>
                </c:pt>
                <c:pt idx="3">
                  <c:v>4.6792999999999994E-2</c:v>
                </c:pt>
                <c:pt idx="4">
                  <c:v>4.6691999999999997E-2</c:v>
                </c:pt>
                <c:pt idx="5">
                  <c:v>4.6822000000000003E-2</c:v>
                </c:pt>
                <c:pt idx="6">
                  <c:v>4.6273000000000002E-2</c:v>
                </c:pt>
                <c:pt idx="7">
                  <c:v>4.6357999999999996E-2</c:v>
                </c:pt>
                <c:pt idx="8">
                  <c:v>4.6321000000000001E-2</c:v>
                </c:pt>
                <c:pt idx="9">
                  <c:v>4.6497999999999998E-2</c:v>
                </c:pt>
                <c:pt idx="10">
                  <c:v>4.6432000000000001E-2</c:v>
                </c:pt>
                <c:pt idx="11">
                  <c:v>4.6482000000000002E-2</c:v>
                </c:pt>
                <c:pt idx="12">
                  <c:v>4.6790000000000005E-2</c:v>
                </c:pt>
                <c:pt idx="13">
                  <c:v>4.7126000000000001E-2</c:v>
                </c:pt>
                <c:pt idx="14">
                  <c:v>4.7449999999999999E-2</c:v>
                </c:pt>
                <c:pt idx="15">
                  <c:v>4.7041000000000006E-2</c:v>
                </c:pt>
                <c:pt idx="16">
                  <c:v>4.6521999999999994E-2</c:v>
                </c:pt>
                <c:pt idx="17">
                  <c:v>4.6433999999999996E-2</c:v>
                </c:pt>
                <c:pt idx="18">
                  <c:v>4.6386999999999998E-2</c:v>
                </c:pt>
                <c:pt idx="19">
                  <c:v>4.6568999999999999E-2</c:v>
                </c:pt>
                <c:pt idx="20">
                  <c:v>4.6595000000000004E-2</c:v>
                </c:pt>
                <c:pt idx="21">
                  <c:v>4.5961999999999996E-2</c:v>
                </c:pt>
                <c:pt idx="22">
                  <c:v>4.6246000000000002E-2</c:v>
                </c:pt>
                <c:pt idx="23">
                  <c:v>4.6403999999999994E-2</c:v>
                </c:pt>
                <c:pt idx="24">
                  <c:v>4.6315000000000002E-2</c:v>
                </c:pt>
                <c:pt idx="25">
                  <c:v>4.5675999999999994E-2</c:v>
                </c:pt>
                <c:pt idx="26">
                  <c:v>4.5591999999999994E-2</c:v>
                </c:pt>
                <c:pt idx="27">
                  <c:v>4.5575999999999998E-2</c:v>
                </c:pt>
                <c:pt idx="28">
                  <c:v>4.5776999999999998E-2</c:v>
                </c:pt>
                <c:pt idx="29">
                  <c:v>4.5220999999999997E-2</c:v>
                </c:pt>
                <c:pt idx="30">
                  <c:v>4.5101000000000002E-2</c:v>
                </c:pt>
                <c:pt idx="31">
                  <c:v>4.5293E-2</c:v>
                </c:pt>
                <c:pt idx="32">
                  <c:v>4.5161E-2</c:v>
                </c:pt>
                <c:pt idx="33">
                  <c:v>4.5166000000000005E-2</c:v>
                </c:pt>
                <c:pt idx="34">
                  <c:v>4.4866999999999997E-2</c:v>
                </c:pt>
                <c:pt idx="35">
                  <c:v>4.4938000000000006E-2</c:v>
                </c:pt>
                <c:pt idx="36">
                  <c:v>4.4968000000000001E-2</c:v>
                </c:pt>
                <c:pt idx="37">
                  <c:v>4.4866999999999997E-2</c:v>
                </c:pt>
                <c:pt idx="38">
                  <c:v>4.4938000000000006E-2</c:v>
                </c:pt>
                <c:pt idx="39">
                  <c:v>4.4878999999999995E-2</c:v>
                </c:pt>
                <c:pt idx="40">
                  <c:v>4.4877E-2</c:v>
                </c:pt>
                <c:pt idx="41">
                  <c:v>4.5114999999999995E-2</c:v>
                </c:pt>
                <c:pt idx="42">
                  <c:v>4.5281000000000002E-2</c:v>
                </c:pt>
                <c:pt idx="43">
                  <c:v>4.5416999999999999E-2</c:v>
                </c:pt>
                <c:pt idx="44">
                  <c:v>4.5343000000000001E-2</c:v>
                </c:pt>
                <c:pt idx="45">
                  <c:v>4.539E-2</c:v>
                </c:pt>
                <c:pt idx="46">
                  <c:v>4.5058000000000001E-2</c:v>
                </c:pt>
                <c:pt idx="47">
                  <c:v>4.3878E-2</c:v>
                </c:pt>
                <c:pt idx="48">
                  <c:v>4.3990999999999995E-2</c:v>
                </c:pt>
                <c:pt idx="49">
                  <c:v>4.3193999999999996E-2</c:v>
                </c:pt>
                <c:pt idx="50">
                  <c:v>4.3272999999999999E-2</c:v>
                </c:pt>
                <c:pt idx="51">
                  <c:v>4.3876999999999999E-2</c:v>
                </c:pt>
                <c:pt idx="52">
                  <c:v>4.4745E-2</c:v>
                </c:pt>
                <c:pt idx="53">
                  <c:v>4.4768000000000002E-2</c:v>
                </c:pt>
                <c:pt idx="54">
                  <c:v>4.4562999999999998E-2</c:v>
                </c:pt>
                <c:pt idx="55">
                  <c:v>4.4517000000000001E-2</c:v>
                </c:pt>
                <c:pt idx="56">
                  <c:v>4.4204E-2</c:v>
                </c:pt>
                <c:pt idx="57">
                  <c:v>4.4379999999999996E-2</c:v>
                </c:pt>
                <c:pt idx="58">
                  <c:v>4.4412E-2</c:v>
                </c:pt>
                <c:pt idx="59">
                  <c:v>4.4090999999999998E-2</c:v>
                </c:pt>
                <c:pt idx="60">
                  <c:v>4.3890000000000005E-2</c:v>
                </c:pt>
                <c:pt idx="61">
                  <c:v>4.3907999999999996E-2</c:v>
                </c:pt>
                <c:pt idx="62">
                  <c:v>4.4198000000000001E-2</c:v>
                </c:pt>
                <c:pt idx="63">
                  <c:v>4.4400000000000002E-2</c:v>
                </c:pt>
                <c:pt idx="64">
                  <c:v>4.4042000000000005E-2</c:v>
                </c:pt>
                <c:pt idx="65">
                  <c:v>4.4050000000000006E-2</c:v>
                </c:pt>
                <c:pt idx="66">
                  <c:v>4.4082999999999997E-2</c:v>
                </c:pt>
                <c:pt idx="67">
                  <c:v>4.4170000000000001E-2</c:v>
                </c:pt>
                <c:pt idx="68">
                  <c:v>4.4176E-2</c:v>
                </c:pt>
                <c:pt idx="69">
                  <c:v>4.4195999999999999E-2</c:v>
                </c:pt>
                <c:pt idx="70">
                  <c:v>4.4229999999999998E-2</c:v>
                </c:pt>
                <c:pt idx="71">
                  <c:v>4.4127E-2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51992"/>
        <c:axId val="734344248"/>
      </c:lineChart>
      <c:dateAx>
        <c:axId val="7243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[$-17804]yyyy\-m\-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734344248"/>
        <c:crosses val="autoZero"/>
        <c:auto val="1"/>
        <c:lblOffset val="100"/>
        <c:baseTimeUnit val="days"/>
      </c:dateAx>
      <c:valAx>
        <c:axId val="73434424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724351992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5Y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以及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7Y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</a:rPr>
              <a:t>待偿期收益率时间序列</a:t>
            </a:r>
            <a:endParaRPr lang="zh-CN" altLang="zh-CN">
              <a:effectLst/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银行间现券（5Y）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'银行间现券(Off OTR)'!$F$2:$F$73</c:f>
              <c:numCache>
                <c:formatCode>0.00%</c:formatCode>
                <c:ptCount val="72"/>
                <c:pt idx="0">
                  <c:v>4.4834347378380497E-2</c:v>
                </c:pt>
                <c:pt idx="1">
                  <c:v>4.4998796734963202E-2</c:v>
                </c:pt>
                <c:pt idx="2">
                  <c:v>4.51825187885442E-2</c:v>
                </c:pt>
                <c:pt idx="3">
                  <c:v>4.5510498124004199E-2</c:v>
                </c:pt>
                <c:pt idx="4">
                  <c:v>4.5468803432178198E-2</c:v>
                </c:pt>
                <c:pt idx="5">
                  <c:v>4.5397097318552203E-2</c:v>
                </c:pt>
                <c:pt idx="6">
                  <c:v>4.5226437145598999E-2</c:v>
                </c:pt>
                <c:pt idx="7">
                  <c:v>4.5164618450619101E-2</c:v>
                </c:pt>
                <c:pt idx="8">
                  <c:v>4.4910244155240003E-2</c:v>
                </c:pt>
                <c:pt idx="9">
                  <c:v>4.50787151180558E-2</c:v>
                </c:pt>
                <c:pt idx="10">
                  <c:v>4.5197025676478403E-2</c:v>
                </c:pt>
                <c:pt idx="11">
                  <c:v>4.5314630964264697E-2</c:v>
                </c:pt>
                <c:pt idx="12">
                  <c:v>4.5419971910730703E-2</c:v>
                </c:pt>
                <c:pt idx="13">
                  <c:v>4.5960628896595503E-2</c:v>
                </c:pt>
                <c:pt idx="14">
                  <c:v>4.5732590778833501E-2</c:v>
                </c:pt>
                <c:pt idx="15">
                  <c:v>4.5694194691523499E-2</c:v>
                </c:pt>
                <c:pt idx="16">
                  <c:v>4.54210722424657E-2</c:v>
                </c:pt>
                <c:pt idx="17">
                  <c:v>4.5213224288100699E-2</c:v>
                </c:pt>
                <c:pt idx="18">
                  <c:v>4.5363910653275302E-2</c:v>
                </c:pt>
                <c:pt idx="19">
                  <c:v>4.5322286894009502E-2</c:v>
                </c:pt>
                <c:pt idx="20">
                  <c:v>4.4405837276124502E-2</c:v>
                </c:pt>
                <c:pt idx="21">
                  <c:v>4.4151694389125397E-2</c:v>
                </c:pt>
                <c:pt idx="22">
                  <c:v>4.3734344776313397E-2</c:v>
                </c:pt>
                <c:pt idx="23">
                  <c:v>4.3691462676717502E-2</c:v>
                </c:pt>
                <c:pt idx="24">
                  <c:v>4.39125532015145E-2</c:v>
                </c:pt>
                <c:pt idx="25">
                  <c:v>4.3050003254436503E-2</c:v>
                </c:pt>
                <c:pt idx="26">
                  <c:v>4.2560710685191301E-2</c:v>
                </c:pt>
                <c:pt idx="27">
                  <c:v>4.2739426472442103E-2</c:v>
                </c:pt>
                <c:pt idx="28">
                  <c:v>4.3519305798725802E-2</c:v>
                </c:pt>
                <c:pt idx="29">
                  <c:v>4.3211115795202898E-2</c:v>
                </c:pt>
                <c:pt idx="30">
                  <c:v>4.2787321518692703E-2</c:v>
                </c:pt>
                <c:pt idx="31">
                  <c:v>4.24986655737669E-2</c:v>
                </c:pt>
                <c:pt idx="32">
                  <c:v>4.2564108479644903E-2</c:v>
                </c:pt>
                <c:pt idx="33">
                  <c:v>4.26340767716182E-2</c:v>
                </c:pt>
                <c:pt idx="34">
                  <c:v>4.2274146525838101E-2</c:v>
                </c:pt>
                <c:pt idx="35">
                  <c:v>4.2027172167618899E-2</c:v>
                </c:pt>
                <c:pt idx="36">
                  <c:v>4.22986229560482E-2</c:v>
                </c:pt>
                <c:pt idx="37">
                  <c:v>4.2522062557710703E-2</c:v>
                </c:pt>
                <c:pt idx="38">
                  <c:v>4.2161972494556298E-2</c:v>
                </c:pt>
                <c:pt idx="39">
                  <c:v>4.2174498574831798E-2</c:v>
                </c:pt>
                <c:pt idx="40">
                  <c:v>4.18385783404263E-2</c:v>
                </c:pt>
                <c:pt idx="41">
                  <c:v>4.2039856295627502E-2</c:v>
                </c:pt>
                <c:pt idx="42">
                  <c:v>4.2240270059208801E-2</c:v>
                </c:pt>
                <c:pt idx="43">
                  <c:v>4.22678497939575E-2</c:v>
                </c:pt>
                <c:pt idx="44">
                  <c:v>4.2281637396942601E-2</c:v>
                </c:pt>
                <c:pt idx="45">
                  <c:v>4.2312157989996102E-2</c:v>
                </c:pt>
                <c:pt idx="46">
                  <c:v>4.2845421302591502E-2</c:v>
                </c:pt>
                <c:pt idx="47">
                  <c:v>4.24048458854904E-2</c:v>
                </c:pt>
                <c:pt idx="48">
                  <c:v>4.2194866326961102E-2</c:v>
                </c:pt>
                <c:pt idx="49">
                  <c:v>4.19232425742588E-2</c:v>
                </c:pt>
                <c:pt idx="50">
                  <c:v>4.16983384633434E-2</c:v>
                </c:pt>
                <c:pt idx="51">
                  <c:v>4.1871389435846902E-2</c:v>
                </c:pt>
                <c:pt idx="52">
                  <c:v>4.2457860406495997E-2</c:v>
                </c:pt>
                <c:pt idx="53">
                  <c:v>4.29152814933806E-2</c:v>
                </c:pt>
                <c:pt idx="54">
                  <c:v>4.3289428371034597E-2</c:v>
                </c:pt>
                <c:pt idx="55">
                  <c:v>4.3122109750251901E-2</c:v>
                </c:pt>
                <c:pt idx="56">
                  <c:v>4.2923068023459798E-2</c:v>
                </c:pt>
                <c:pt idx="57">
                  <c:v>4.2818801184763403E-2</c:v>
                </c:pt>
                <c:pt idx="58">
                  <c:v>4.23160709856025E-2</c:v>
                </c:pt>
                <c:pt idx="59">
                  <c:v>4.2232877783742601E-2</c:v>
                </c:pt>
                <c:pt idx="60">
                  <c:v>4.2345469297769597E-2</c:v>
                </c:pt>
                <c:pt idx="61">
                  <c:v>4.2131371710200101E-2</c:v>
                </c:pt>
                <c:pt idx="62">
                  <c:v>4.2077202436741998E-2</c:v>
                </c:pt>
                <c:pt idx="63">
                  <c:v>4.2254781039895002E-2</c:v>
                </c:pt>
                <c:pt idx="64">
                  <c:v>4.2443375232756701E-2</c:v>
                </c:pt>
                <c:pt idx="65">
                  <c:v>4.2235949189811002E-2</c:v>
                </c:pt>
                <c:pt idx="66">
                  <c:v>4.2332105276268399E-2</c:v>
                </c:pt>
                <c:pt idx="67">
                  <c:v>4.2983463967912701E-2</c:v>
                </c:pt>
                <c:pt idx="68">
                  <c:v>4.2988699988932802E-2</c:v>
                </c:pt>
                <c:pt idx="69">
                  <c:v>4.2925237973244497E-2</c:v>
                </c:pt>
                <c:pt idx="70">
                  <c:v>4.2964090538924402E-2</c:v>
                </c:pt>
                <c:pt idx="71">
                  <c:v>4.3069221039009301E-2</c:v>
                </c:pt>
              </c:numCache>
            </c:numRef>
          </c:val>
          <c:smooth val="0"/>
        </c:ser>
        <c:ser>
          <c:idx val="1"/>
          <c:order val="1"/>
          <c:tx>
            <c:v>银行间现券（7Y）</c:v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'银行间现券(Off OTR)'!$H$2:$H$73</c:f>
              <c:numCache>
                <c:formatCode>0.00%</c:formatCode>
                <c:ptCount val="72"/>
                <c:pt idx="0">
                  <c:v>4.5603134061549699E-2</c:v>
                </c:pt>
                <c:pt idx="1">
                  <c:v>4.5823355190334203E-2</c:v>
                </c:pt>
                <c:pt idx="2">
                  <c:v>4.6120564355032201E-2</c:v>
                </c:pt>
                <c:pt idx="3">
                  <c:v>4.6280550758608603E-2</c:v>
                </c:pt>
                <c:pt idx="4">
                  <c:v>4.6058339611568598E-2</c:v>
                </c:pt>
                <c:pt idx="5">
                  <c:v>4.6175347897791097E-2</c:v>
                </c:pt>
                <c:pt idx="6">
                  <c:v>4.6038224254749197E-2</c:v>
                </c:pt>
                <c:pt idx="7">
                  <c:v>4.5923267374183598E-2</c:v>
                </c:pt>
                <c:pt idx="8">
                  <c:v>4.56420153257584E-2</c:v>
                </c:pt>
                <c:pt idx="9">
                  <c:v>4.5971539374845903E-2</c:v>
                </c:pt>
                <c:pt idx="10">
                  <c:v>4.6472775879174297E-2</c:v>
                </c:pt>
                <c:pt idx="11">
                  <c:v>4.6457753032148802E-2</c:v>
                </c:pt>
                <c:pt idx="12">
                  <c:v>4.6549972258056897E-2</c:v>
                </c:pt>
                <c:pt idx="13">
                  <c:v>4.7172523769189602E-2</c:v>
                </c:pt>
                <c:pt idx="14">
                  <c:v>4.7082110237983497E-2</c:v>
                </c:pt>
                <c:pt idx="15">
                  <c:v>4.6931800483768001E-2</c:v>
                </c:pt>
                <c:pt idx="16">
                  <c:v>4.6643146553195097E-2</c:v>
                </c:pt>
                <c:pt idx="17">
                  <c:v>4.6501759024982998E-2</c:v>
                </c:pt>
                <c:pt idx="18">
                  <c:v>4.6484289955175603E-2</c:v>
                </c:pt>
                <c:pt idx="19">
                  <c:v>4.6476708396485399E-2</c:v>
                </c:pt>
                <c:pt idx="20">
                  <c:v>4.6488498260888002E-2</c:v>
                </c:pt>
                <c:pt idx="21">
                  <c:v>4.6365508444301103E-2</c:v>
                </c:pt>
                <c:pt idx="22">
                  <c:v>4.6234777505185003E-2</c:v>
                </c:pt>
                <c:pt idx="23">
                  <c:v>4.6379751589538103E-2</c:v>
                </c:pt>
                <c:pt idx="24">
                  <c:v>4.6291954616835197E-2</c:v>
                </c:pt>
                <c:pt idx="25">
                  <c:v>4.5411291280255103E-2</c:v>
                </c:pt>
                <c:pt idx="26">
                  <c:v>4.5056011565919998E-2</c:v>
                </c:pt>
                <c:pt idx="27">
                  <c:v>4.4867395994907501E-2</c:v>
                </c:pt>
                <c:pt idx="28">
                  <c:v>4.5046830295856398E-2</c:v>
                </c:pt>
                <c:pt idx="29">
                  <c:v>4.4768994630387998E-2</c:v>
                </c:pt>
                <c:pt idx="30">
                  <c:v>4.4423446046453201E-2</c:v>
                </c:pt>
                <c:pt idx="31">
                  <c:v>4.4534573409481103E-2</c:v>
                </c:pt>
                <c:pt idx="32">
                  <c:v>4.4507605701288998E-2</c:v>
                </c:pt>
                <c:pt idx="33">
                  <c:v>4.4207311390500797E-2</c:v>
                </c:pt>
                <c:pt idx="34">
                  <c:v>4.4776680730804298E-2</c:v>
                </c:pt>
                <c:pt idx="35">
                  <c:v>4.4658842432834002E-2</c:v>
                </c:pt>
                <c:pt idx="36">
                  <c:v>4.4532383848442603E-2</c:v>
                </c:pt>
                <c:pt idx="37">
                  <c:v>4.4850956561968601E-2</c:v>
                </c:pt>
                <c:pt idx="38">
                  <c:v>4.4658650292779302E-2</c:v>
                </c:pt>
                <c:pt idx="39">
                  <c:v>4.4676928898294901E-2</c:v>
                </c:pt>
                <c:pt idx="40">
                  <c:v>4.46148774972508E-2</c:v>
                </c:pt>
                <c:pt idx="41">
                  <c:v>4.4528906776578801E-2</c:v>
                </c:pt>
                <c:pt idx="42">
                  <c:v>4.4893097519404401E-2</c:v>
                </c:pt>
                <c:pt idx="43">
                  <c:v>4.4871615428063297E-2</c:v>
                </c:pt>
                <c:pt idx="44">
                  <c:v>4.5028246927338401E-2</c:v>
                </c:pt>
                <c:pt idx="45">
                  <c:v>4.4812286319390902E-2</c:v>
                </c:pt>
                <c:pt idx="46">
                  <c:v>4.4257081517581301E-2</c:v>
                </c:pt>
                <c:pt idx="47">
                  <c:v>4.3929924304985497E-2</c:v>
                </c:pt>
                <c:pt idx="48">
                  <c:v>4.3538586015818399E-2</c:v>
                </c:pt>
                <c:pt idx="49">
                  <c:v>4.31335715556804E-2</c:v>
                </c:pt>
                <c:pt idx="50">
                  <c:v>4.32743992198747E-2</c:v>
                </c:pt>
                <c:pt idx="51">
                  <c:v>4.3327521290203799E-2</c:v>
                </c:pt>
                <c:pt idx="52">
                  <c:v>4.3957357124292801E-2</c:v>
                </c:pt>
                <c:pt idx="53">
                  <c:v>4.44610229748756E-2</c:v>
                </c:pt>
                <c:pt idx="54">
                  <c:v>4.4909084448801803E-2</c:v>
                </c:pt>
                <c:pt idx="55">
                  <c:v>4.4791938425690701E-2</c:v>
                </c:pt>
                <c:pt idx="56">
                  <c:v>4.4578605224888199E-2</c:v>
                </c:pt>
                <c:pt idx="57">
                  <c:v>4.46355158523963E-2</c:v>
                </c:pt>
                <c:pt idx="58">
                  <c:v>4.4177925021908503E-2</c:v>
                </c:pt>
                <c:pt idx="59">
                  <c:v>4.4446108976785401E-2</c:v>
                </c:pt>
                <c:pt idx="60">
                  <c:v>4.4329166744974099E-2</c:v>
                </c:pt>
                <c:pt idx="61">
                  <c:v>4.4209215218585597E-2</c:v>
                </c:pt>
                <c:pt idx="62">
                  <c:v>4.4320052687838001E-2</c:v>
                </c:pt>
                <c:pt idx="63">
                  <c:v>4.4677051545559197E-2</c:v>
                </c:pt>
                <c:pt idx="64">
                  <c:v>4.4796974267779399E-2</c:v>
                </c:pt>
                <c:pt idx="65">
                  <c:v>4.4734169907267599E-2</c:v>
                </c:pt>
                <c:pt idx="66">
                  <c:v>4.4531854978233198E-2</c:v>
                </c:pt>
                <c:pt idx="67">
                  <c:v>4.4449526971262102E-2</c:v>
                </c:pt>
                <c:pt idx="68">
                  <c:v>4.4471643724429001E-2</c:v>
                </c:pt>
                <c:pt idx="69">
                  <c:v>4.4476693964633898E-2</c:v>
                </c:pt>
                <c:pt idx="70">
                  <c:v>4.4316907940222798E-2</c:v>
                </c:pt>
                <c:pt idx="71">
                  <c:v>4.4737087752212398E-2</c:v>
                </c:pt>
              </c:numCache>
            </c:numRef>
          </c:val>
          <c:smooth val="0"/>
        </c:ser>
        <c:ser>
          <c:idx val="2"/>
          <c:order val="2"/>
          <c:tx>
            <c:v>中债（5Y）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中债!$F$2:$F$73</c:f>
              <c:numCache>
                <c:formatCode>0.00%</c:formatCode>
                <c:ptCount val="72"/>
                <c:pt idx="0">
                  <c:v>4.4909999999999999E-2</c:v>
                </c:pt>
                <c:pt idx="1">
                  <c:v>4.4905E-2</c:v>
                </c:pt>
                <c:pt idx="2">
                  <c:v>4.5056000000000006E-2</c:v>
                </c:pt>
                <c:pt idx="3">
                  <c:v>4.5247999999999997E-2</c:v>
                </c:pt>
                <c:pt idx="4">
                  <c:v>4.5361000000000005E-2</c:v>
                </c:pt>
                <c:pt idx="5">
                  <c:v>4.5370999999999995E-2</c:v>
                </c:pt>
                <c:pt idx="6">
                  <c:v>4.5095000000000003E-2</c:v>
                </c:pt>
                <c:pt idx="7">
                  <c:v>4.5102999999999997E-2</c:v>
                </c:pt>
                <c:pt idx="8">
                  <c:v>4.4957999999999998E-2</c:v>
                </c:pt>
                <c:pt idx="9">
                  <c:v>4.5019000000000003E-2</c:v>
                </c:pt>
                <c:pt idx="10">
                  <c:v>4.4923000000000005E-2</c:v>
                </c:pt>
                <c:pt idx="11">
                  <c:v>4.5121000000000001E-2</c:v>
                </c:pt>
                <c:pt idx="12">
                  <c:v>4.5648999999999995E-2</c:v>
                </c:pt>
                <c:pt idx="13">
                  <c:v>4.5763999999999999E-2</c:v>
                </c:pt>
                <c:pt idx="14">
                  <c:v>4.5900999999999997E-2</c:v>
                </c:pt>
                <c:pt idx="15">
                  <c:v>4.5747999999999997E-2</c:v>
                </c:pt>
                <c:pt idx="16">
                  <c:v>4.5297000000000004E-2</c:v>
                </c:pt>
                <c:pt idx="17">
                  <c:v>4.5083000000000005E-2</c:v>
                </c:pt>
                <c:pt idx="18">
                  <c:v>4.4974999999999994E-2</c:v>
                </c:pt>
                <c:pt idx="19">
                  <c:v>4.4957000000000004E-2</c:v>
                </c:pt>
                <c:pt idx="20">
                  <c:v>4.4721999999999998E-2</c:v>
                </c:pt>
                <c:pt idx="21">
                  <c:v>4.4200999999999997E-2</c:v>
                </c:pt>
                <c:pt idx="22">
                  <c:v>4.4273E-2</c:v>
                </c:pt>
                <c:pt idx="23">
                  <c:v>4.4305999999999998E-2</c:v>
                </c:pt>
                <c:pt idx="24">
                  <c:v>4.4396000000000005E-2</c:v>
                </c:pt>
                <c:pt idx="25">
                  <c:v>4.4093999999999994E-2</c:v>
                </c:pt>
                <c:pt idx="26">
                  <c:v>4.3476999999999995E-2</c:v>
                </c:pt>
                <c:pt idx="27">
                  <c:v>4.3875999999999998E-2</c:v>
                </c:pt>
                <c:pt idx="28">
                  <c:v>4.3779999999999999E-2</c:v>
                </c:pt>
                <c:pt idx="29">
                  <c:v>4.3425000000000005E-2</c:v>
                </c:pt>
                <c:pt idx="30">
                  <c:v>4.2930000000000003E-2</c:v>
                </c:pt>
                <c:pt idx="31">
                  <c:v>4.2775000000000001E-2</c:v>
                </c:pt>
                <c:pt idx="32">
                  <c:v>4.2899E-2</c:v>
                </c:pt>
                <c:pt idx="33">
                  <c:v>4.2807999999999999E-2</c:v>
                </c:pt>
                <c:pt idx="34">
                  <c:v>4.2526000000000001E-2</c:v>
                </c:pt>
                <c:pt idx="35">
                  <c:v>4.2515999999999998E-2</c:v>
                </c:pt>
                <c:pt idx="36">
                  <c:v>4.2769000000000001E-2</c:v>
                </c:pt>
                <c:pt idx="37">
                  <c:v>4.2751000000000004E-2</c:v>
                </c:pt>
                <c:pt idx="38">
                  <c:v>4.2567000000000001E-2</c:v>
                </c:pt>
                <c:pt idx="39">
                  <c:v>4.2529000000000004E-2</c:v>
                </c:pt>
                <c:pt idx="40">
                  <c:v>4.2617000000000002E-2</c:v>
                </c:pt>
                <c:pt idx="41">
                  <c:v>4.2821999999999999E-2</c:v>
                </c:pt>
                <c:pt idx="42">
                  <c:v>4.3193000000000002E-2</c:v>
                </c:pt>
                <c:pt idx="43">
                  <c:v>4.3219E-2</c:v>
                </c:pt>
                <c:pt idx="44">
                  <c:v>4.3033999999999996E-2</c:v>
                </c:pt>
                <c:pt idx="45">
                  <c:v>4.2662000000000005E-2</c:v>
                </c:pt>
                <c:pt idx="46">
                  <c:v>4.2264999999999997E-2</c:v>
                </c:pt>
                <c:pt idx="47">
                  <c:v>4.1736000000000002E-2</c:v>
                </c:pt>
                <c:pt idx="48">
                  <c:v>4.2179000000000001E-2</c:v>
                </c:pt>
                <c:pt idx="49">
                  <c:v>4.1302000000000005E-2</c:v>
                </c:pt>
                <c:pt idx="50">
                  <c:v>4.1612000000000003E-2</c:v>
                </c:pt>
                <c:pt idx="51">
                  <c:v>4.1978999999999995E-2</c:v>
                </c:pt>
                <c:pt idx="52">
                  <c:v>4.2714999999999996E-2</c:v>
                </c:pt>
                <c:pt idx="53">
                  <c:v>4.2845000000000001E-2</c:v>
                </c:pt>
                <c:pt idx="54">
                  <c:v>4.2803000000000008E-2</c:v>
                </c:pt>
                <c:pt idx="55">
                  <c:v>4.2569999999999997E-2</c:v>
                </c:pt>
                <c:pt idx="56">
                  <c:v>4.2478999999999996E-2</c:v>
                </c:pt>
                <c:pt idx="57">
                  <c:v>4.2411000000000004E-2</c:v>
                </c:pt>
                <c:pt idx="58">
                  <c:v>4.2245999999999999E-2</c:v>
                </c:pt>
                <c:pt idx="59">
                  <c:v>4.2253999999999993E-2</c:v>
                </c:pt>
                <c:pt idx="60">
                  <c:v>4.1929000000000001E-2</c:v>
                </c:pt>
                <c:pt idx="61">
                  <c:v>4.1755000000000007E-2</c:v>
                </c:pt>
                <c:pt idx="62">
                  <c:v>4.2185E-2</c:v>
                </c:pt>
                <c:pt idx="63">
                  <c:v>4.2377000000000005E-2</c:v>
                </c:pt>
                <c:pt idx="64">
                  <c:v>4.2340000000000003E-2</c:v>
                </c:pt>
                <c:pt idx="65">
                  <c:v>4.2049000000000003E-2</c:v>
                </c:pt>
                <c:pt idx="66">
                  <c:v>4.2190999999999999E-2</c:v>
                </c:pt>
                <c:pt idx="67">
                  <c:v>4.2215999999999997E-2</c:v>
                </c:pt>
                <c:pt idx="68">
                  <c:v>4.2207999999999996E-2</c:v>
                </c:pt>
                <c:pt idx="69">
                  <c:v>4.2222000000000003E-2</c:v>
                </c:pt>
                <c:pt idx="70">
                  <c:v>4.2537000000000005E-2</c:v>
                </c:pt>
                <c:pt idx="71">
                  <c:v>4.2340000000000003E-2</c:v>
                </c:pt>
              </c:numCache>
            </c:numRef>
          </c:val>
          <c:smooth val="0"/>
        </c:ser>
        <c:ser>
          <c:idx val="3"/>
          <c:order val="3"/>
          <c:tx>
            <c:v>中债（7Y）</c:v>
          </c:tx>
          <c:spPr>
            <a:ln w="34925" cap="rnd">
              <a:solidFill>
                <a:schemeClr val="accent4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中债!$H$2:$H$73</c:f>
              <c:numCache>
                <c:formatCode>0.00%</c:formatCode>
                <c:ptCount val="72"/>
                <c:pt idx="0">
                  <c:v>4.6315999999999996E-2</c:v>
                </c:pt>
                <c:pt idx="1">
                  <c:v>4.6527000000000006E-2</c:v>
                </c:pt>
                <c:pt idx="2">
                  <c:v>4.6597E-2</c:v>
                </c:pt>
                <c:pt idx="3">
                  <c:v>4.6792999999999994E-2</c:v>
                </c:pt>
                <c:pt idx="4">
                  <c:v>4.6691999999999997E-2</c:v>
                </c:pt>
                <c:pt idx="5">
                  <c:v>4.6822000000000003E-2</c:v>
                </c:pt>
                <c:pt idx="6">
                  <c:v>4.6273000000000002E-2</c:v>
                </c:pt>
                <c:pt idx="7">
                  <c:v>4.6357999999999996E-2</c:v>
                </c:pt>
                <c:pt idx="8">
                  <c:v>4.6321000000000001E-2</c:v>
                </c:pt>
                <c:pt idx="9">
                  <c:v>4.6497999999999998E-2</c:v>
                </c:pt>
                <c:pt idx="10">
                  <c:v>4.6432000000000001E-2</c:v>
                </c:pt>
                <c:pt idx="11">
                  <c:v>4.6482000000000002E-2</c:v>
                </c:pt>
                <c:pt idx="12">
                  <c:v>4.6790000000000005E-2</c:v>
                </c:pt>
                <c:pt idx="13">
                  <c:v>4.7126000000000001E-2</c:v>
                </c:pt>
                <c:pt idx="14">
                  <c:v>4.7449999999999999E-2</c:v>
                </c:pt>
                <c:pt idx="15">
                  <c:v>4.7041000000000006E-2</c:v>
                </c:pt>
                <c:pt idx="16">
                  <c:v>4.6521999999999994E-2</c:v>
                </c:pt>
                <c:pt idx="17">
                  <c:v>4.6433999999999996E-2</c:v>
                </c:pt>
                <c:pt idx="18">
                  <c:v>4.6386999999999998E-2</c:v>
                </c:pt>
                <c:pt idx="19">
                  <c:v>4.6568999999999999E-2</c:v>
                </c:pt>
                <c:pt idx="20">
                  <c:v>4.6595000000000004E-2</c:v>
                </c:pt>
                <c:pt idx="21">
                  <c:v>4.5961999999999996E-2</c:v>
                </c:pt>
                <c:pt idx="22">
                  <c:v>4.6246000000000002E-2</c:v>
                </c:pt>
                <c:pt idx="23">
                  <c:v>4.6403999999999994E-2</c:v>
                </c:pt>
                <c:pt idx="24">
                  <c:v>4.6315000000000002E-2</c:v>
                </c:pt>
                <c:pt idx="25">
                  <c:v>4.5675999999999994E-2</c:v>
                </c:pt>
                <c:pt idx="26">
                  <c:v>4.5591999999999994E-2</c:v>
                </c:pt>
                <c:pt idx="27">
                  <c:v>4.5575999999999998E-2</c:v>
                </c:pt>
                <c:pt idx="28">
                  <c:v>4.5776999999999998E-2</c:v>
                </c:pt>
                <c:pt idx="29">
                  <c:v>4.5220999999999997E-2</c:v>
                </c:pt>
                <c:pt idx="30">
                  <c:v>4.5101000000000002E-2</c:v>
                </c:pt>
                <c:pt idx="31">
                  <c:v>4.5293E-2</c:v>
                </c:pt>
                <c:pt idx="32">
                  <c:v>4.5161E-2</c:v>
                </c:pt>
                <c:pt idx="33">
                  <c:v>4.5166000000000005E-2</c:v>
                </c:pt>
                <c:pt idx="34">
                  <c:v>4.4866999999999997E-2</c:v>
                </c:pt>
                <c:pt idx="35">
                  <c:v>4.4938000000000006E-2</c:v>
                </c:pt>
                <c:pt idx="36">
                  <c:v>4.4968000000000001E-2</c:v>
                </c:pt>
                <c:pt idx="37">
                  <c:v>4.4866999999999997E-2</c:v>
                </c:pt>
                <c:pt idx="38">
                  <c:v>4.4938000000000006E-2</c:v>
                </c:pt>
                <c:pt idx="39">
                  <c:v>4.4878999999999995E-2</c:v>
                </c:pt>
                <c:pt idx="40">
                  <c:v>4.4877E-2</c:v>
                </c:pt>
                <c:pt idx="41">
                  <c:v>4.5114999999999995E-2</c:v>
                </c:pt>
                <c:pt idx="42">
                  <c:v>4.5281000000000002E-2</c:v>
                </c:pt>
                <c:pt idx="43">
                  <c:v>4.5416999999999999E-2</c:v>
                </c:pt>
                <c:pt idx="44">
                  <c:v>4.5343000000000001E-2</c:v>
                </c:pt>
                <c:pt idx="45">
                  <c:v>4.539E-2</c:v>
                </c:pt>
                <c:pt idx="46">
                  <c:v>4.5058000000000001E-2</c:v>
                </c:pt>
                <c:pt idx="47">
                  <c:v>4.3878E-2</c:v>
                </c:pt>
                <c:pt idx="48">
                  <c:v>4.3990999999999995E-2</c:v>
                </c:pt>
                <c:pt idx="49">
                  <c:v>4.3193999999999996E-2</c:v>
                </c:pt>
                <c:pt idx="50">
                  <c:v>4.3272999999999999E-2</c:v>
                </c:pt>
                <c:pt idx="51">
                  <c:v>4.3876999999999999E-2</c:v>
                </c:pt>
                <c:pt idx="52">
                  <c:v>4.4745E-2</c:v>
                </c:pt>
                <c:pt idx="53">
                  <c:v>4.4768000000000002E-2</c:v>
                </c:pt>
                <c:pt idx="54">
                  <c:v>4.4562999999999998E-2</c:v>
                </c:pt>
                <c:pt idx="55">
                  <c:v>4.4517000000000001E-2</c:v>
                </c:pt>
                <c:pt idx="56">
                  <c:v>4.4204E-2</c:v>
                </c:pt>
                <c:pt idx="57">
                  <c:v>4.4379999999999996E-2</c:v>
                </c:pt>
                <c:pt idx="58">
                  <c:v>4.4412E-2</c:v>
                </c:pt>
                <c:pt idx="59">
                  <c:v>4.4090999999999998E-2</c:v>
                </c:pt>
                <c:pt idx="60">
                  <c:v>4.3890000000000005E-2</c:v>
                </c:pt>
                <c:pt idx="61">
                  <c:v>4.3907999999999996E-2</c:v>
                </c:pt>
                <c:pt idx="62">
                  <c:v>4.4198000000000001E-2</c:v>
                </c:pt>
                <c:pt idx="63">
                  <c:v>4.4400000000000002E-2</c:v>
                </c:pt>
                <c:pt idx="64">
                  <c:v>4.4042000000000005E-2</c:v>
                </c:pt>
                <c:pt idx="65">
                  <c:v>4.4050000000000006E-2</c:v>
                </c:pt>
                <c:pt idx="66">
                  <c:v>4.4082999999999997E-2</c:v>
                </c:pt>
                <c:pt idx="67">
                  <c:v>4.4170000000000001E-2</c:v>
                </c:pt>
                <c:pt idx="68">
                  <c:v>4.4176E-2</c:v>
                </c:pt>
                <c:pt idx="69">
                  <c:v>4.4195999999999999E-2</c:v>
                </c:pt>
                <c:pt idx="70">
                  <c:v>4.4229999999999998E-2</c:v>
                </c:pt>
                <c:pt idx="71">
                  <c:v>4.4127E-2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21312"/>
        <c:axId val="281824840"/>
      </c:lineChart>
      <c:dateAx>
        <c:axId val="2818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[$-17804]yyyy\-m\-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1824840"/>
        <c:crosses val="autoZero"/>
        <c:auto val="1"/>
        <c:lblOffset val="100"/>
        <c:baseTimeUnit val="days"/>
      </c:dateAx>
      <c:valAx>
        <c:axId val="281824840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81821312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sz="1600"/>
              <a:t>TP</a:t>
            </a:r>
            <a:r>
              <a:rPr lang="zh-CN" sz="1600"/>
              <a:t>曲线流动性溢价</a:t>
            </a:r>
            <a:r>
              <a:rPr lang="zh-CN" altLang="en-US" sz="1600"/>
              <a:t>（均值）</a:t>
            </a:r>
            <a:endParaRPr lang="zh-C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TP Off OTR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'TP实时（Off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'TP（收盘 Off OTR）'!$B$75:$J$75</c:f>
              <c:numCache>
                <c:formatCode>0.00%</c:formatCode>
                <c:ptCount val="9"/>
                <c:pt idx="0">
                  <c:v>3.8612933762813627E-2</c:v>
                </c:pt>
                <c:pt idx="1">
                  <c:v>4.1320947978352326E-2</c:v>
                </c:pt>
                <c:pt idx="2">
                  <c:v>4.2480332135636178E-2</c:v>
                </c:pt>
                <c:pt idx="3">
                  <c:v>4.3073104329255527E-2</c:v>
                </c:pt>
                <c:pt idx="4">
                  <c:v>4.3645262224344589E-2</c:v>
                </c:pt>
                <c:pt idx="5">
                  <c:v>4.448664601683236E-2</c:v>
                </c:pt>
                <c:pt idx="6">
                  <c:v>4.5189392614564713E-2</c:v>
                </c:pt>
                <c:pt idx="7">
                  <c:v>4.5873257636640651E-2</c:v>
                </c:pt>
                <c:pt idx="8">
                  <c:v>4.6405529749254486E-2</c:v>
                </c:pt>
              </c:numCache>
            </c:numRef>
          </c:val>
          <c:smooth val="0"/>
        </c:ser>
        <c:ser>
          <c:idx val="1"/>
          <c:order val="1"/>
          <c:tx>
            <c:v>TP Off Off OTR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'TP实时（Off OTR）'!$B$1:$J$1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'TP（收盘 Off Off OTR） '!$B$75:$J$75</c:f>
              <c:numCache>
                <c:formatCode>0.00%</c:formatCode>
                <c:ptCount val="9"/>
                <c:pt idx="0">
                  <c:v>3.8270617209132746E-2</c:v>
                </c:pt>
                <c:pt idx="1">
                  <c:v>3.9951886811031109E-2</c:v>
                </c:pt>
                <c:pt idx="2">
                  <c:v>4.2087644808149673E-2</c:v>
                </c:pt>
                <c:pt idx="3">
                  <c:v>4.3157453096101216E-2</c:v>
                </c:pt>
                <c:pt idx="4">
                  <c:v>4.4433454038501685E-2</c:v>
                </c:pt>
                <c:pt idx="5">
                  <c:v>4.5390610477671213E-2</c:v>
                </c:pt>
                <c:pt idx="6">
                  <c:v>4.5941161331197279E-2</c:v>
                </c:pt>
                <c:pt idx="7">
                  <c:v>4.6339194117113791E-2</c:v>
                </c:pt>
                <c:pt idx="8">
                  <c:v>4.6649072183958695E-2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16912"/>
        <c:axId val="276585272"/>
      </c:lineChart>
      <c:catAx>
        <c:axId val="2728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5272"/>
        <c:crosses val="autoZero"/>
        <c:auto val="1"/>
        <c:lblAlgn val="ctr"/>
        <c:lblOffset val="100"/>
        <c:noMultiLvlLbl val="0"/>
      </c:catAx>
      <c:valAx>
        <c:axId val="276585272"/>
        <c:scaling>
          <c:orientation val="minMax"/>
          <c:max val="4.9000000000000009E-2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28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01557449946856"/>
          <c:y val="0.1752204592516387"/>
          <c:w val="0.59249755970586326"/>
          <c:h val="6.0960445270974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zh-CN" altLang="en-US" sz="1600"/>
              <a:t>银行间</a:t>
            </a:r>
            <a:r>
              <a:rPr lang="zh-CN" sz="1600"/>
              <a:t>曲线流动性溢价</a:t>
            </a:r>
            <a:r>
              <a:rPr lang="zh-CN" altLang="en-US" sz="1600"/>
              <a:t>（均值）</a:t>
            </a:r>
            <a:endParaRPr lang="zh-C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银行间 Off OTR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'银行间现券(Off OTR)'!$B$75:$J$75</c:f>
              <c:numCache>
                <c:formatCode>0.00%</c:formatCode>
                <c:ptCount val="9"/>
                <c:pt idx="0">
                  <c:v>3.7378100327828685E-2</c:v>
                </c:pt>
                <c:pt idx="1">
                  <c:v>3.9250383544905183E-2</c:v>
                </c:pt>
                <c:pt idx="2">
                  <c:v>4.130968880080868E-2</c:v>
                </c:pt>
                <c:pt idx="3">
                  <c:v>4.247757198806236E-2</c:v>
                </c:pt>
                <c:pt idx="4">
                  <c:v>4.3389939376991433E-2</c:v>
                </c:pt>
                <c:pt idx="5">
                  <c:v>4.438419321593054E-2</c:v>
                </c:pt>
                <c:pt idx="6">
                  <c:v>4.5130077630782077E-2</c:v>
                </c:pt>
                <c:pt idx="7">
                  <c:v>4.5769435407200278E-2</c:v>
                </c:pt>
                <c:pt idx="8">
                  <c:v>4.6267032029548384E-2</c:v>
                </c:pt>
              </c:numCache>
            </c:numRef>
          </c:val>
          <c:smooth val="0"/>
        </c:ser>
        <c:ser>
          <c:idx val="1"/>
          <c:order val="1"/>
          <c:tx>
            <c:v>银行间 Off Off OTR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'银行间现券(Off OTR)'!$B$1:$J$1</c:f>
              <c:strCache>
                <c:ptCount val="9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</c:strCache>
            </c:strRef>
          </c:cat>
          <c:val>
            <c:numRef>
              <c:f>'银行间现券(Off Off OTR) '!$B$75:$J$75</c:f>
              <c:numCache>
                <c:formatCode>0.00%</c:formatCode>
                <c:ptCount val="9"/>
                <c:pt idx="0">
                  <c:v>4.0393739571137774E-2</c:v>
                </c:pt>
                <c:pt idx="1">
                  <c:v>4.1494399437346972E-2</c:v>
                </c:pt>
                <c:pt idx="2">
                  <c:v>4.2529493923458346E-2</c:v>
                </c:pt>
                <c:pt idx="3">
                  <c:v>4.3047948957525367E-2</c:v>
                </c:pt>
                <c:pt idx="4">
                  <c:v>4.406669406051246E-2</c:v>
                </c:pt>
                <c:pt idx="5">
                  <c:v>4.4919893824536046E-2</c:v>
                </c:pt>
                <c:pt idx="6">
                  <c:v>4.5430831261872043E-2</c:v>
                </c:pt>
                <c:pt idx="7">
                  <c:v>4.5785390796203702E-2</c:v>
                </c:pt>
                <c:pt idx="8">
                  <c:v>4.6061321141466306E-2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87624"/>
        <c:axId val="276588016"/>
      </c:lineChart>
      <c:catAx>
        <c:axId val="2765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8016"/>
        <c:crosses val="autoZero"/>
        <c:auto val="1"/>
        <c:lblAlgn val="ctr"/>
        <c:lblOffset val="100"/>
        <c:noMultiLvlLbl val="0"/>
      </c:catAx>
      <c:valAx>
        <c:axId val="276588016"/>
        <c:scaling>
          <c:orientation val="minMax"/>
          <c:max val="4.9000000000000009E-2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7001583479754"/>
          <c:y val="0.1685202917474512"/>
          <c:w val="0.72499164877117639"/>
          <c:h val="6.0960445270974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en-US" altLang="zh-CN">
                <a:latin typeface="华文楷体" panose="02010600040101010101" pitchFamily="2" charset="-122"/>
                <a:ea typeface="华文楷体" panose="02010600040101010101" pitchFamily="2" charset="-122"/>
              </a:rPr>
              <a:t>TP</a:t>
            </a:r>
            <a:r>
              <a:rPr lang="zh-CN" altLang="en-US">
                <a:latin typeface="华文楷体" panose="02010600040101010101" pitchFamily="2" charset="-122"/>
                <a:ea typeface="华文楷体" panose="02010600040101010101" pitchFamily="2" charset="-122"/>
              </a:rPr>
              <a:t>曲线流动性溢价（</a:t>
            </a:r>
            <a:r>
              <a:rPr lang="en-US" altLang="zh-CN">
                <a:latin typeface="华文楷体" panose="02010600040101010101" pitchFamily="2" charset="-122"/>
                <a:ea typeface="华文楷体" panose="02010600040101010101" pitchFamily="2" charset="-122"/>
              </a:rPr>
              <a:t>Off</a:t>
            </a:r>
            <a:r>
              <a:rPr lang="en-US" altLang="zh-CN" baseline="0">
                <a:latin typeface="华文楷体" panose="02010600040101010101" pitchFamily="2" charset="-122"/>
                <a:ea typeface="华文楷体" panose="02010600040101010101" pitchFamily="2" charset="-122"/>
              </a:rPr>
              <a:t> Off OTR - Off OTR</a:t>
            </a:r>
            <a:r>
              <a:rPr lang="zh-CN" altLang="en-US" baseline="0">
                <a:latin typeface="华文楷体" panose="02010600040101010101" pitchFamily="2" charset="-122"/>
                <a:ea typeface="华文楷体" panose="02010600040101010101" pitchFamily="2" charset="-122"/>
              </a:rPr>
              <a:t>）</a:t>
            </a:r>
            <a:endParaRPr lang="zh-CN" altLang="en-US"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'TP（收盘 Off OTR）'!$L$1</c:f>
              <c:strCache>
                <c:ptCount val="1"/>
                <c:pt idx="0">
                  <c:v>5Y价差</c:v>
                </c:pt>
              </c:strCache>
            </c:strRef>
          </c:tx>
          <c:spPr>
            <a:ln w="34925" cap="rnd" cmpd="sng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'TP（收盘 Off OTR）'!$L$2:$L$73</c:f>
              <c:numCache>
                <c:formatCode>0.00%</c:formatCode>
                <c:ptCount val="72"/>
                <c:pt idx="0">
                  <c:v>5.3386118547079503E-4</c:v>
                </c:pt>
                <c:pt idx="1">
                  <c:v>1.193563156995002E-3</c:v>
                </c:pt>
                <c:pt idx="2">
                  <c:v>1.2094192628328976E-3</c:v>
                </c:pt>
                <c:pt idx="3">
                  <c:v>1.0210711681578957E-3</c:v>
                </c:pt>
                <c:pt idx="4">
                  <c:v>9.0905702501590385E-4</c:v>
                </c:pt>
                <c:pt idx="5">
                  <c:v>8.1565358439859847E-4</c:v>
                </c:pt>
                <c:pt idx="6">
                  <c:v>7.335689186116004E-4</c:v>
                </c:pt>
                <c:pt idx="7">
                  <c:v>7.3271570574659495E-4</c:v>
                </c:pt>
                <c:pt idx="8">
                  <c:v>7.3443214545940161E-4</c:v>
                </c:pt>
                <c:pt idx="9">
                  <c:v>1.1421525954842041E-3</c:v>
                </c:pt>
                <c:pt idx="10">
                  <c:v>6.6607657300089829E-4</c:v>
                </c:pt>
                <c:pt idx="11">
                  <c:v>6.6467599818469808E-4</c:v>
                </c:pt>
                <c:pt idx="12">
                  <c:v>4.8661953547309705E-4</c:v>
                </c:pt>
                <c:pt idx="13">
                  <c:v>6.1660327265090215E-4</c:v>
                </c:pt>
                <c:pt idx="14">
                  <c:v>8.3630847802339953E-4</c:v>
                </c:pt>
                <c:pt idx="15">
                  <c:v>6.5057439282419777E-4</c:v>
                </c:pt>
                <c:pt idx="16">
                  <c:v>7.0429480676989509E-4</c:v>
                </c:pt>
                <c:pt idx="17">
                  <c:v>6.6916855298070066E-4</c:v>
                </c:pt>
                <c:pt idx="18">
                  <c:v>3.1530445832950171E-4</c:v>
                </c:pt>
                <c:pt idx="19">
                  <c:v>4.7498546224369886E-4</c:v>
                </c:pt>
                <c:pt idx="20">
                  <c:v>8.2814256414380505E-4</c:v>
                </c:pt>
                <c:pt idx="21">
                  <c:v>1.4254670201409997E-3</c:v>
                </c:pt>
                <c:pt idx="22">
                  <c:v>1.5064087059701997E-3</c:v>
                </c:pt>
                <c:pt idx="23">
                  <c:v>1.7604559825954019E-3</c:v>
                </c:pt>
                <c:pt idx="24">
                  <c:v>1.828728440391697E-3</c:v>
                </c:pt>
                <c:pt idx="25">
                  <c:v>1.8276359047164001E-3</c:v>
                </c:pt>
                <c:pt idx="26">
                  <c:v>2.5730773895897979E-3</c:v>
                </c:pt>
                <c:pt idx="27">
                  <c:v>1.9371878796967945E-3</c:v>
                </c:pt>
                <c:pt idx="28">
                  <c:v>1.1650134945144983E-3</c:v>
                </c:pt>
                <c:pt idx="29">
                  <c:v>1.2151290230149048E-3</c:v>
                </c:pt>
                <c:pt idx="30">
                  <c:v>2.6288479797999947E-3</c:v>
                </c:pt>
                <c:pt idx="31">
                  <c:v>2.5495395014503014E-3</c:v>
                </c:pt>
                <c:pt idx="32">
                  <c:v>2.2943482947653041E-3</c:v>
                </c:pt>
                <c:pt idx="33">
                  <c:v>2.2867017510655036E-3</c:v>
                </c:pt>
                <c:pt idx="34">
                  <c:v>1.7772510500049035E-3</c:v>
                </c:pt>
                <c:pt idx="35">
                  <c:v>1.7766423532321954E-3</c:v>
                </c:pt>
                <c:pt idx="36">
                  <c:v>1.8598735975977054E-3</c:v>
                </c:pt>
                <c:pt idx="37">
                  <c:v>1.7144999143286002E-3</c:v>
                </c:pt>
                <c:pt idx="38">
                  <c:v>8.7291644869309792E-4</c:v>
                </c:pt>
                <c:pt idx="39">
                  <c:v>7.60968435751401E-4</c:v>
                </c:pt>
                <c:pt idx="40">
                  <c:v>1.3233679119994957E-3</c:v>
                </c:pt>
                <c:pt idx="41">
                  <c:v>1.3192506703887039E-3</c:v>
                </c:pt>
                <c:pt idx="42">
                  <c:v>1.0070520450255957E-3</c:v>
                </c:pt>
                <c:pt idx="43">
                  <c:v>9.0238365637040213E-4</c:v>
                </c:pt>
                <c:pt idx="44">
                  <c:v>9.2486893468530368E-4</c:v>
                </c:pt>
                <c:pt idx="45">
                  <c:v>8.9811872866920467E-4</c:v>
                </c:pt>
                <c:pt idx="46">
                  <c:v>1.1847642239029565E-4</c:v>
                </c:pt>
                <c:pt idx="47">
                  <c:v>1.3591005660659738E-4</c:v>
                </c:pt>
                <c:pt idx="48">
                  <c:v>-2.5177736168460058E-4</c:v>
                </c:pt>
                <c:pt idx="49">
                  <c:v>7.8886703607304598E-5</c:v>
                </c:pt>
                <c:pt idx="50">
                  <c:v>1.5247852283550162E-4</c:v>
                </c:pt>
                <c:pt idx="51">
                  <c:v>-1.7708899944409578E-4</c:v>
                </c:pt>
                <c:pt idx="52">
                  <c:v>-1.7432250569539981E-4</c:v>
                </c:pt>
                <c:pt idx="53">
                  <c:v>-3.0081583547270085E-4</c:v>
                </c:pt>
                <c:pt idx="54">
                  <c:v>-3.6222120943099623E-4</c:v>
                </c:pt>
                <c:pt idx="55">
                  <c:v>-3.6078412661849635E-4</c:v>
                </c:pt>
                <c:pt idx="56">
                  <c:v>-4.0559101213100135E-4</c:v>
                </c:pt>
                <c:pt idx="57">
                  <c:v>-4.0548002711739833E-4</c:v>
                </c:pt>
                <c:pt idx="58">
                  <c:v>-8.1945415252103471E-5</c:v>
                </c:pt>
                <c:pt idx="59">
                  <c:v>-8.2017687330397659E-5</c:v>
                </c:pt>
                <c:pt idx="60">
                  <c:v>-1.8655624392029807E-4</c:v>
                </c:pt>
                <c:pt idx="61">
                  <c:v>3.68137972360294E-4</c:v>
                </c:pt>
                <c:pt idx="62">
                  <c:v>4.3694078864679742E-4</c:v>
                </c:pt>
                <c:pt idx="63">
                  <c:v>4.3677544343020264E-4</c:v>
                </c:pt>
                <c:pt idx="64">
                  <c:v>3.6245198972059689E-4</c:v>
                </c:pt>
                <c:pt idx="65">
                  <c:v>7.6551089589659699E-4</c:v>
                </c:pt>
                <c:pt idx="66">
                  <c:v>7.0602769639010327E-4</c:v>
                </c:pt>
                <c:pt idx="67">
                  <c:v>-8.7537615120099332E-5</c:v>
                </c:pt>
                <c:pt idx="68">
                  <c:v>-1.2378963296379858E-4</c:v>
                </c:pt>
                <c:pt idx="69">
                  <c:v>-1.0327098334599744E-4</c:v>
                </c:pt>
                <c:pt idx="70">
                  <c:v>-4.8457579183300292E-5</c:v>
                </c:pt>
                <c:pt idx="71">
                  <c:v>2.6588640487879706E-4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'TP（收盘 Off OTR）'!$M$1</c:f>
              <c:strCache>
                <c:ptCount val="1"/>
                <c:pt idx="0">
                  <c:v>7Y价差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'TP（收盘 Off OTR）'!$A$2:$A$73</c:f>
              <c:numCache>
                <c:formatCode>[$-17804]yyyy\-m\-d;@</c:formatCode>
                <c:ptCount val="72"/>
                <c:pt idx="0">
                  <c:v>41624.875</c:v>
                </c:pt>
                <c:pt idx="1">
                  <c:v>41625.875</c:v>
                </c:pt>
                <c:pt idx="2">
                  <c:v>41626.875</c:v>
                </c:pt>
                <c:pt idx="3">
                  <c:v>41627.875</c:v>
                </c:pt>
                <c:pt idx="4">
                  <c:v>41628.875</c:v>
                </c:pt>
                <c:pt idx="5">
                  <c:v>41631.875</c:v>
                </c:pt>
                <c:pt idx="6">
                  <c:v>41632.875</c:v>
                </c:pt>
                <c:pt idx="7">
                  <c:v>41633.875</c:v>
                </c:pt>
                <c:pt idx="8">
                  <c:v>41634.875</c:v>
                </c:pt>
                <c:pt idx="9">
                  <c:v>41635.875</c:v>
                </c:pt>
                <c:pt idx="10">
                  <c:v>41638.875</c:v>
                </c:pt>
                <c:pt idx="11">
                  <c:v>41639.875</c:v>
                </c:pt>
                <c:pt idx="12">
                  <c:v>41641.875</c:v>
                </c:pt>
                <c:pt idx="13">
                  <c:v>41642.875</c:v>
                </c:pt>
                <c:pt idx="14">
                  <c:v>41645.875</c:v>
                </c:pt>
                <c:pt idx="15">
                  <c:v>41646.875</c:v>
                </c:pt>
                <c:pt idx="16">
                  <c:v>41647.875</c:v>
                </c:pt>
                <c:pt idx="17">
                  <c:v>41648.875</c:v>
                </c:pt>
                <c:pt idx="18">
                  <c:v>41649.875</c:v>
                </c:pt>
                <c:pt idx="19">
                  <c:v>41652.875</c:v>
                </c:pt>
                <c:pt idx="20">
                  <c:v>41653.875</c:v>
                </c:pt>
                <c:pt idx="21">
                  <c:v>41654.875</c:v>
                </c:pt>
                <c:pt idx="22">
                  <c:v>41655.875</c:v>
                </c:pt>
                <c:pt idx="23">
                  <c:v>41656.875</c:v>
                </c:pt>
                <c:pt idx="24">
                  <c:v>41659.875</c:v>
                </c:pt>
                <c:pt idx="25">
                  <c:v>41660.875</c:v>
                </c:pt>
                <c:pt idx="26">
                  <c:v>41661.875</c:v>
                </c:pt>
                <c:pt idx="27">
                  <c:v>41662.875</c:v>
                </c:pt>
                <c:pt idx="28">
                  <c:v>41663.875</c:v>
                </c:pt>
                <c:pt idx="29">
                  <c:v>41665.875</c:v>
                </c:pt>
                <c:pt idx="30">
                  <c:v>41666.875</c:v>
                </c:pt>
                <c:pt idx="31">
                  <c:v>41667.875</c:v>
                </c:pt>
                <c:pt idx="32">
                  <c:v>41668.875</c:v>
                </c:pt>
                <c:pt idx="33">
                  <c:v>41669.875</c:v>
                </c:pt>
                <c:pt idx="34">
                  <c:v>41677.875</c:v>
                </c:pt>
                <c:pt idx="35">
                  <c:v>41678.875</c:v>
                </c:pt>
                <c:pt idx="36">
                  <c:v>41680.875</c:v>
                </c:pt>
                <c:pt idx="37">
                  <c:v>41681.875</c:v>
                </c:pt>
                <c:pt idx="38">
                  <c:v>41682.875</c:v>
                </c:pt>
                <c:pt idx="39">
                  <c:v>41683.875</c:v>
                </c:pt>
                <c:pt idx="40">
                  <c:v>41684.875</c:v>
                </c:pt>
                <c:pt idx="41">
                  <c:v>41687.875</c:v>
                </c:pt>
                <c:pt idx="42">
                  <c:v>41688.875</c:v>
                </c:pt>
                <c:pt idx="43">
                  <c:v>41689.875</c:v>
                </c:pt>
                <c:pt idx="44">
                  <c:v>41690.875</c:v>
                </c:pt>
                <c:pt idx="45">
                  <c:v>41691.875</c:v>
                </c:pt>
                <c:pt idx="46">
                  <c:v>41694.875</c:v>
                </c:pt>
                <c:pt idx="47">
                  <c:v>41695.875</c:v>
                </c:pt>
                <c:pt idx="48">
                  <c:v>41696.875</c:v>
                </c:pt>
                <c:pt idx="49">
                  <c:v>41697.875</c:v>
                </c:pt>
                <c:pt idx="50">
                  <c:v>41698.875</c:v>
                </c:pt>
                <c:pt idx="51">
                  <c:v>41701.875</c:v>
                </c:pt>
                <c:pt idx="52">
                  <c:v>41702.875</c:v>
                </c:pt>
                <c:pt idx="53">
                  <c:v>41703.875</c:v>
                </c:pt>
                <c:pt idx="54">
                  <c:v>41704.875</c:v>
                </c:pt>
                <c:pt idx="55">
                  <c:v>41705.875</c:v>
                </c:pt>
                <c:pt idx="56">
                  <c:v>41708.875</c:v>
                </c:pt>
                <c:pt idx="57">
                  <c:v>41709.875</c:v>
                </c:pt>
                <c:pt idx="58">
                  <c:v>41710.875</c:v>
                </c:pt>
                <c:pt idx="59">
                  <c:v>41711.875</c:v>
                </c:pt>
                <c:pt idx="60">
                  <c:v>41712.875</c:v>
                </c:pt>
                <c:pt idx="61">
                  <c:v>41715.875</c:v>
                </c:pt>
                <c:pt idx="62">
                  <c:v>41716.875</c:v>
                </c:pt>
                <c:pt idx="63">
                  <c:v>41717.875</c:v>
                </c:pt>
                <c:pt idx="64">
                  <c:v>41718.875</c:v>
                </c:pt>
                <c:pt idx="65">
                  <c:v>41719.875</c:v>
                </c:pt>
                <c:pt idx="66">
                  <c:v>41722.875</c:v>
                </c:pt>
                <c:pt idx="67">
                  <c:v>41723.875</c:v>
                </c:pt>
                <c:pt idx="68">
                  <c:v>41724.875</c:v>
                </c:pt>
                <c:pt idx="69">
                  <c:v>41725.875</c:v>
                </c:pt>
                <c:pt idx="70">
                  <c:v>41726.875</c:v>
                </c:pt>
                <c:pt idx="71">
                  <c:v>41729.875</c:v>
                </c:pt>
              </c:numCache>
            </c:numRef>
          </c:cat>
          <c:val>
            <c:numRef>
              <c:f>'TP（收盘 Off OTR）'!$M$2:$M$73</c:f>
              <c:numCache>
                <c:formatCode>0.00%</c:formatCode>
                <c:ptCount val="72"/>
                <c:pt idx="0">
                  <c:v>1.2023785022410166E-4</c:v>
                </c:pt>
                <c:pt idx="1">
                  <c:v>1.5770651239910005E-3</c:v>
                </c:pt>
                <c:pt idx="2">
                  <c:v>1.5853281528395019E-3</c:v>
                </c:pt>
                <c:pt idx="3">
                  <c:v>1.4409005694734009E-3</c:v>
                </c:pt>
                <c:pt idx="4">
                  <c:v>1.4633194941788066E-3</c:v>
                </c:pt>
                <c:pt idx="5">
                  <c:v>1.3531313376670961E-3</c:v>
                </c:pt>
                <c:pt idx="6">
                  <c:v>1.2788151849953966E-3</c:v>
                </c:pt>
                <c:pt idx="7">
                  <c:v>1.2782483488047031E-3</c:v>
                </c:pt>
                <c:pt idx="8">
                  <c:v>1.217592580327706E-3</c:v>
                </c:pt>
                <c:pt idx="9">
                  <c:v>1.1669638388307965E-3</c:v>
                </c:pt>
                <c:pt idx="10">
                  <c:v>5.0028246729989789E-4</c:v>
                </c:pt>
                <c:pt idx="11">
                  <c:v>5.5933686233780588E-4</c:v>
                </c:pt>
                <c:pt idx="12">
                  <c:v>6.0295293128700272E-4</c:v>
                </c:pt>
                <c:pt idx="13">
                  <c:v>6.6339315654159736E-4</c:v>
                </c:pt>
                <c:pt idx="14">
                  <c:v>1.2586822465347966E-3</c:v>
                </c:pt>
                <c:pt idx="15">
                  <c:v>1.2400568068730994E-3</c:v>
                </c:pt>
                <c:pt idx="16">
                  <c:v>1.2106084528140035E-3</c:v>
                </c:pt>
                <c:pt idx="17">
                  <c:v>1.0323001235882992E-3</c:v>
                </c:pt>
                <c:pt idx="18">
                  <c:v>6.5179476617079762E-4</c:v>
                </c:pt>
                <c:pt idx="19">
                  <c:v>7.3580135727869395E-4</c:v>
                </c:pt>
                <c:pt idx="20">
                  <c:v>7.2141311316870071E-4</c:v>
                </c:pt>
                <c:pt idx="21">
                  <c:v>6.6924215130549636E-4</c:v>
                </c:pt>
                <c:pt idx="22">
                  <c:v>7.2853454273830165E-4</c:v>
                </c:pt>
                <c:pt idx="23">
                  <c:v>7.138695542796003E-4</c:v>
                </c:pt>
                <c:pt idx="24">
                  <c:v>9.6013583082239784E-4</c:v>
                </c:pt>
                <c:pt idx="25">
                  <c:v>9.596852523008001E-4</c:v>
                </c:pt>
                <c:pt idx="26">
                  <c:v>1.1416915148612025E-3</c:v>
                </c:pt>
                <c:pt idx="27">
                  <c:v>5.8422476489929792E-4</c:v>
                </c:pt>
                <c:pt idx="28">
                  <c:v>6.4248577818709629E-4</c:v>
                </c:pt>
                <c:pt idx="29">
                  <c:v>7.3811532546179393E-4</c:v>
                </c:pt>
                <c:pt idx="30">
                  <c:v>7.0397892007359464E-4</c:v>
                </c:pt>
                <c:pt idx="31">
                  <c:v>6.5555947717509805E-4</c:v>
                </c:pt>
                <c:pt idx="32">
                  <c:v>7.9262858459909491E-4</c:v>
                </c:pt>
                <c:pt idx="33">
                  <c:v>7.9513193967550161E-4</c:v>
                </c:pt>
                <c:pt idx="34">
                  <c:v>1.8148587466509936E-4</c:v>
                </c:pt>
                <c:pt idx="35">
                  <c:v>2.3720800355400001E-4</c:v>
                </c:pt>
                <c:pt idx="36">
                  <c:v>2.8329199894080309E-4</c:v>
                </c:pt>
                <c:pt idx="37">
                  <c:v>2.3615356990420305E-4</c:v>
                </c:pt>
                <c:pt idx="38">
                  <c:v>2.8207026523569684E-4</c:v>
                </c:pt>
                <c:pt idx="39">
                  <c:v>3.6353914634029705E-4</c:v>
                </c:pt>
                <c:pt idx="40">
                  <c:v>2.8201489272790259E-4</c:v>
                </c:pt>
                <c:pt idx="41">
                  <c:v>3.3555848863289772E-4</c:v>
                </c:pt>
                <c:pt idx="42">
                  <c:v>5.2255188135309771E-4</c:v>
                </c:pt>
                <c:pt idx="43">
                  <c:v>4.3924080096240103E-4</c:v>
                </c:pt>
                <c:pt idx="44">
                  <c:v>4.7620641910350175E-4</c:v>
                </c:pt>
                <c:pt idx="45">
                  <c:v>5.046120161665002E-4</c:v>
                </c:pt>
                <c:pt idx="46">
                  <c:v>5.6645417670190407E-4</c:v>
                </c:pt>
                <c:pt idx="47">
                  <c:v>5.939186949232983E-4</c:v>
                </c:pt>
                <c:pt idx="48">
                  <c:v>8.1386998747260547E-4</c:v>
                </c:pt>
                <c:pt idx="49">
                  <c:v>1.2003104795441991E-3</c:v>
                </c:pt>
                <c:pt idx="50">
                  <c:v>1.474623686010805E-3</c:v>
                </c:pt>
                <c:pt idx="51">
                  <c:v>1.1136725217051058E-3</c:v>
                </c:pt>
                <c:pt idx="52">
                  <c:v>9.9665008161559793E-4</c:v>
                </c:pt>
                <c:pt idx="53">
                  <c:v>4.9530906586479906E-4</c:v>
                </c:pt>
                <c:pt idx="54">
                  <c:v>5.1557491181420528E-4</c:v>
                </c:pt>
                <c:pt idx="55">
                  <c:v>4.0182321243779906E-4</c:v>
                </c:pt>
                <c:pt idx="56">
                  <c:v>3.6342897608590552E-4</c:v>
                </c:pt>
                <c:pt idx="57">
                  <c:v>5.0186418940680044E-4</c:v>
                </c:pt>
                <c:pt idx="58">
                  <c:v>6.0021256676320162E-4</c:v>
                </c:pt>
                <c:pt idx="59">
                  <c:v>5.9992603237650488E-4</c:v>
                </c:pt>
                <c:pt idx="60">
                  <c:v>5.7037098999420527E-4</c:v>
                </c:pt>
                <c:pt idx="61">
                  <c:v>5.5995929372880393E-4</c:v>
                </c:pt>
                <c:pt idx="62">
                  <c:v>6.3515749147259604E-4</c:v>
                </c:pt>
                <c:pt idx="63">
                  <c:v>6.3483741891379869E-4</c:v>
                </c:pt>
                <c:pt idx="64">
                  <c:v>5.2535524535389511E-4</c:v>
                </c:pt>
                <c:pt idx="65">
                  <c:v>4.5630612792139924E-4</c:v>
                </c:pt>
                <c:pt idx="66">
                  <c:v>4.5669058369929988E-4</c:v>
                </c:pt>
                <c:pt idx="67">
                  <c:v>6.0049380867519681E-4</c:v>
                </c:pt>
                <c:pt idx="68">
                  <c:v>5.2563547013440015E-4</c:v>
                </c:pt>
                <c:pt idx="69">
                  <c:v>8.2128425286009943E-4</c:v>
                </c:pt>
                <c:pt idx="70">
                  <c:v>8.884980797577019E-4</c:v>
                </c:pt>
                <c:pt idx="71">
                  <c:v>1.3276784931190999E-3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588800"/>
        <c:axId val="276589192"/>
      </c:lineChart>
      <c:dateAx>
        <c:axId val="2765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[$-17804]yyyy\-m\-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9192"/>
        <c:crosses val="autoZero"/>
        <c:auto val="1"/>
        <c:lblOffset val="100"/>
        <c:baseTimeUnit val="days"/>
        <c:majorUnit val="14"/>
        <c:majorTimeUnit val="days"/>
      </c:dateAx>
      <c:valAx>
        <c:axId val="2765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08018008809889"/>
          <c:y val="0.1325908414947003"/>
          <c:w val="0.26704798131819357"/>
          <c:h val="5.4768074983855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r>
              <a:rPr lang="zh-CN" altLang="en-US">
                <a:latin typeface="华文楷体" panose="02010600040101010101" pitchFamily="2" charset="-122"/>
                <a:ea typeface="华文楷体" panose="02010600040101010101" pitchFamily="2" charset="-122"/>
              </a:rPr>
              <a:t>银行间曲线流动性溢价（</a:t>
            </a:r>
            <a:r>
              <a:rPr lang="en-US" altLang="zh-CN" baseline="0">
                <a:latin typeface="华文楷体" panose="02010600040101010101" pitchFamily="2" charset="-122"/>
                <a:ea typeface="华文楷体" panose="02010600040101010101" pitchFamily="2" charset="-122"/>
              </a:rPr>
              <a:t>Off Off OTR - Off OTR</a:t>
            </a:r>
            <a:r>
              <a:rPr lang="zh-CN" altLang="en-US" baseline="0">
                <a:latin typeface="华文楷体" panose="02010600040101010101" pitchFamily="2" charset="-122"/>
                <a:ea typeface="华文楷体" panose="02010600040101010101" pitchFamily="2" charset="-122"/>
              </a:rPr>
              <a:t>）</a:t>
            </a:r>
            <a:endParaRPr lang="zh-CN" altLang="en-US">
              <a:latin typeface="华文楷体" panose="02010600040101010101" pitchFamily="2" charset="-122"/>
              <a:ea typeface="华文楷体" panose="0201060004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'银行间现券(OTR)'!$K$1</c:f>
              <c:strCache>
                <c:ptCount val="1"/>
                <c:pt idx="0">
                  <c:v>5Y价差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'银行间现券(OTR)'!$A$2:$A$73</c:f>
              <c:numCache>
                <c:formatCode>m/d/yyyy</c:formatCode>
                <c:ptCount val="72"/>
                <c:pt idx="0">
                  <c:v>41624</c:v>
                </c:pt>
                <c:pt idx="1">
                  <c:v>41625</c:v>
                </c:pt>
                <c:pt idx="2">
                  <c:v>41626</c:v>
                </c:pt>
                <c:pt idx="3">
                  <c:v>41627</c:v>
                </c:pt>
                <c:pt idx="4">
                  <c:v>41628</c:v>
                </c:pt>
                <c:pt idx="5">
                  <c:v>41631</c:v>
                </c:pt>
                <c:pt idx="6">
                  <c:v>41632</c:v>
                </c:pt>
                <c:pt idx="7">
                  <c:v>41633</c:v>
                </c:pt>
                <c:pt idx="8">
                  <c:v>41634</c:v>
                </c:pt>
                <c:pt idx="9">
                  <c:v>41635</c:v>
                </c:pt>
                <c:pt idx="10">
                  <c:v>41638</c:v>
                </c:pt>
                <c:pt idx="11">
                  <c:v>41639</c:v>
                </c:pt>
                <c:pt idx="12">
                  <c:v>41641</c:v>
                </c:pt>
                <c:pt idx="13">
                  <c:v>41642</c:v>
                </c:pt>
                <c:pt idx="14">
                  <c:v>41645</c:v>
                </c:pt>
                <c:pt idx="15">
                  <c:v>41646</c:v>
                </c:pt>
                <c:pt idx="16">
                  <c:v>41647</c:v>
                </c:pt>
                <c:pt idx="17">
                  <c:v>41648</c:v>
                </c:pt>
                <c:pt idx="18">
                  <c:v>41649</c:v>
                </c:pt>
                <c:pt idx="19">
                  <c:v>41652</c:v>
                </c:pt>
                <c:pt idx="20">
                  <c:v>41653</c:v>
                </c:pt>
                <c:pt idx="21">
                  <c:v>41654</c:v>
                </c:pt>
                <c:pt idx="22">
                  <c:v>41655</c:v>
                </c:pt>
                <c:pt idx="23">
                  <c:v>41656</c:v>
                </c:pt>
                <c:pt idx="24">
                  <c:v>41659</c:v>
                </c:pt>
                <c:pt idx="25">
                  <c:v>41660</c:v>
                </c:pt>
                <c:pt idx="26">
                  <c:v>41661</c:v>
                </c:pt>
                <c:pt idx="27">
                  <c:v>41662</c:v>
                </c:pt>
                <c:pt idx="28">
                  <c:v>41663</c:v>
                </c:pt>
                <c:pt idx="29">
                  <c:v>41665</c:v>
                </c:pt>
                <c:pt idx="30">
                  <c:v>41666</c:v>
                </c:pt>
                <c:pt idx="31">
                  <c:v>41667</c:v>
                </c:pt>
                <c:pt idx="32">
                  <c:v>41668</c:v>
                </c:pt>
                <c:pt idx="33">
                  <c:v>41669</c:v>
                </c:pt>
                <c:pt idx="34">
                  <c:v>41677</c:v>
                </c:pt>
                <c:pt idx="35">
                  <c:v>41678</c:v>
                </c:pt>
                <c:pt idx="36">
                  <c:v>41680</c:v>
                </c:pt>
                <c:pt idx="37">
                  <c:v>41681</c:v>
                </c:pt>
                <c:pt idx="38">
                  <c:v>41682</c:v>
                </c:pt>
                <c:pt idx="39">
                  <c:v>41683</c:v>
                </c:pt>
                <c:pt idx="40">
                  <c:v>41684</c:v>
                </c:pt>
                <c:pt idx="41">
                  <c:v>41687</c:v>
                </c:pt>
                <c:pt idx="42">
                  <c:v>41688</c:v>
                </c:pt>
                <c:pt idx="43">
                  <c:v>41689</c:v>
                </c:pt>
                <c:pt idx="44">
                  <c:v>41690</c:v>
                </c:pt>
                <c:pt idx="45">
                  <c:v>41691</c:v>
                </c:pt>
                <c:pt idx="46">
                  <c:v>41694</c:v>
                </c:pt>
                <c:pt idx="47">
                  <c:v>41695</c:v>
                </c:pt>
                <c:pt idx="48">
                  <c:v>41696</c:v>
                </c:pt>
                <c:pt idx="49">
                  <c:v>41697</c:v>
                </c:pt>
                <c:pt idx="50">
                  <c:v>41698</c:v>
                </c:pt>
                <c:pt idx="51">
                  <c:v>41701</c:v>
                </c:pt>
                <c:pt idx="52">
                  <c:v>41702</c:v>
                </c:pt>
                <c:pt idx="53">
                  <c:v>41703</c:v>
                </c:pt>
                <c:pt idx="54">
                  <c:v>41704</c:v>
                </c:pt>
                <c:pt idx="55">
                  <c:v>41705</c:v>
                </c:pt>
                <c:pt idx="56">
                  <c:v>41708</c:v>
                </c:pt>
                <c:pt idx="57">
                  <c:v>41709</c:v>
                </c:pt>
                <c:pt idx="58">
                  <c:v>41710</c:v>
                </c:pt>
                <c:pt idx="59">
                  <c:v>41711</c:v>
                </c:pt>
                <c:pt idx="60">
                  <c:v>41712</c:v>
                </c:pt>
                <c:pt idx="61">
                  <c:v>41715</c:v>
                </c:pt>
                <c:pt idx="62">
                  <c:v>41716</c:v>
                </c:pt>
                <c:pt idx="63">
                  <c:v>41717</c:v>
                </c:pt>
                <c:pt idx="64">
                  <c:v>41718</c:v>
                </c:pt>
                <c:pt idx="65">
                  <c:v>41719</c:v>
                </c:pt>
                <c:pt idx="66">
                  <c:v>41722</c:v>
                </c:pt>
                <c:pt idx="67">
                  <c:v>41723</c:v>
                </c:pt>
                <c:pt idx="68">
                  <c:v>41724</c:v>
                </c:pt>
                <c:pt idx="69">
                  <c:v>41725</c:v>
                </c:pt>
                <c:pt idx="70">
                  <c:v>41726</c:v>
                </c:pt>
                <c:pt idx="71">
                  <c:v>41729</c:v>
                </c:pt>
              </c:numCache>
            </c:numRef>
          </c:cat>
          <c:val>
            <c:numRef>
              <c:f>'银行间现券(Off OTR)'!$K$2:$K$73</c:f>
              <c:numCache>
                <c:formatCode>0.00%</c:formatCode>
                <c:ptCount val="72"/>
                <c:pt idx="0">
                  <c:v>4.0164911967389971E-4</c:v>
                </c:pt>
                <c:pt idx="1">
                  <c:v>4.2082580006620046E-4</c:v>
                </c:pt>
                <c:pt idx="2">
                  <c:v>5.2158763344339887E-4</c:v>
                </c:pt>
                <c:pt idx="3">
                  <c:v>3.8482642932290145E-4</c:v>
                </c:pt>
                <c:pt idx="4">
                  <c:v>6.0307935860690054E-4</c:v>
                </c:pt>
                <c:pt idx="5">
                  <c:v>2.9776062835539657E-4</c:v>
                </c:pt>
                <c:pt idx="6">
                  <c:v>4.8993372001950031E-4</c:v>
                </c:pt>
                <c:pt idx="7">
                  <c:v>3.4329697224439598E-4</c:v>
                </c:pt>
                <c:pt idx="8">
                  <c:v>7.1700708251539597E-4</c:v>
                </c:pt>
                <c:pt idx="9">
                  <c:v>8.6832364314440302E-4</c:v>
                </c:pt>
                <c:pt idx="10">
                  <c:v>5.5167971345749384E-4</c:v>
                </c:pt>
                <c:pt idx="11">
                  <c:v>6.7822044099299927E-4</c:v>
                </c:pt>
                <c:pt idx="12">
                  <c:v>5.2382697413559665E-4</c:v>
                </c:pt>
                <c:pt idx="13">
                  <c:v>-2.1656508631399951E-4</c:v>
                </c:pt>
                <c:pt idx="14">
                  <c:v>5.4846033688039919E-4</c:v>
                </c:pt>
                <c:pt idx="15">
                  <c:v>7.7667394473569795E-4</c:v>
                </c:pt>
                <c:pt idx="16">
                  <c:v>7.1715754875879834E-4</c:v>
                </c:pt>
                <c:pt idx="17">
                  <c:v>7.5377624589179765E-4</c:v>
                </c:pt>
                <c:pt idx="18">
                  <c:v>6.4407789098219759E-4</c:v>
                </c:pt>
                <c:pt idx="19">
                  <c:v>5.7097262021629791E-4</c:v>
                </c:pt>
                <c:pt idx="20">
                  <c:v>1.0381043987323993E-3</c:v>
                </c:pt>
                <c:pt idx="21">
                  <c:v>1.6887358830328034E-3</c:v>
                </c:pt>
                <c:pt idx="22">
                  <c:v>1.8836587112170053E-3</c:v>
                </c:pt>
                <c:pt idx="23">
                  <c:v>2.0650878825239014E-3</c:v>
                </c:pt>
                <c:pt idx="24">
                  <c:v>1.8259217397441005E-3</c:v>
                </c:pt>
                <c:pt idx="25">
                  <c:v>1.804619112897296E-3</c:v>
                </c:pt>
                <c:pt idx="26">
                  <c:v>1.860611747087397E-3</c:v>
                </c:pt>
                <c:pt idx="27">
                  <c:v>1.2800278911912974E-3</c:v>
                </c:pt>
                <c:pt idx="28">
                  <c:v>4.0393744153120054E-4</c:v>
                </c:pt>
                <c:pt idx="29">
                  <c:v>3.8923356934179865E-4</c:v>
                </c:pt>
                <c:pt idx="30">
                  <c:v>5.2978095613129966E-4</c:v>
                </c:pt>
                <c:pt idx="31">
                  <c:v>8.5647493890220194E-4</c:v>
                </c:pt>
                <c:pt idx="32">
                  <c:v>1.0266372589441963E-3</c:v>
                </c:pt>
                <c:pt idx="33">
                  <c:v>8.645119416609004E-4</c:v>
                </c:pt>
                <c:pt idx="34">
                  <c:v>8.2621187388570022E-4</c:v>
                </c:pt>
                <c:pt idx="35">
                  <c:v>1.0546877244390004E-3</c:v>
                </c:pt>
                <c:pt idx="36">
                  <c:v>7.6428739171779947E-4</c:v>
                </c:pt>
                <c:pt idx="37">
                  <c:v>5.679128673314951E-4</c:v>
                </c:pt>
                <c:pt idx="38">
                  <c:v>7.9162349890010003E-4</c:v>
                </c:pt>
                <c:pt idx="39">
                  <c:v>8.3444639914680152E-4</c:v>
                </c:pt>
                <c:pt idx="40">
                  <c:v>1.367696244401799E-3</c:v>
                </c:pt>
                <c:pt idx="41">
                  <c:v>1.227431955146796E-3</c:v>
                </c:pt>
                <c:pt idx="42">
                  <c:v>1.2100214977290996E-3</c:v>
                </c:pt>
                <c:pt idx="43">
                  <c:v>1.1243963773093016E-3</c:v>
                </c:pt>
                <c:pt idx="44">
                  <c:v>1.3198271767410966E-3</c:v>
                </c:pt>
                <c:pt idx="45">
                  <c:v>9.4985547820700122E-4</c:v>
                </c:pt>
                <c:pt idx="46">
                  <c:v>1.3823622567060018E-4</c:v>
                </c:pt>
                <c:pt idx="47">
                  <c:v>3.8139998345809722E-4</c:v>
                </c:pt>
                <c:pt idx="48">
                  <c:v>1.2108728717270117E-4</c:v>
                </c:pt>
                <c:pt idx="49">
                  <c:v>4.3619907501510347E-4</c:v>
                </c:pt>
                <c:pt idx="50">
                  <c:v>4.1977682262520077E-4</c:v>
                </c:pt>
                <c:pt idx="51">
                  <c:v>4.0179485499719503E-4</c:v>
                </c:pt>
                <c:pt idx="52">
                  <c:v>2.7779506920010133E-4</c:v>
                </c:pt>
                <c:pt idx="53">
                  <c:v>-1.9624035239360071E-4</c:v>
                </c:pt>
                <c:pt idx="54">
                  <c:v>-4.7980188576329796E-4</c:v>
                </c:pt>
                <c:pt idx="55">
                  <c:v>-4.1759083769597749E-5</c:v>
                </c:pt>
                <c:pt idx="56">
                  <c:v>-5.8557264345497628E-5</c:v>
                </c:pt>
                <c:pt idx="57">
                  <c:v>6.5349333111995589E-5</c:v>
                </c:pt>
                <c:pt idx="58">
                  <c:v>4.932834831649982E-4</c:v>
                </c:pt>
                <c:pt idx="59">
                  <c:v>1.74129655619297E-4</c:v>
                </c:pt>
                <c:pt idx="60">
                  <c:v>2.3003424458400284E-4</c:v>
                </c:pt>
                <c:pt idx="61">
                  <c:v>8.5212264804020166E-4</c:v>
                </c:pt>
                <c:pt idx="62">
                  <c:v>8.031135210966045E-4</c:v>
                </c:pt>
                <c:pt idx="63">
                  <c:v>9.4139943443289492E-4</c:v>
                </c:pt>
                <c:pt idx="64">
                  <c:v>6.9333265629940161E-4</c:v>
                </c:pt>
                <c:pt idx="65">
                  <c:v>8.8995517509069672E-4</c:v>
                </c:pt>
                <c:pt idx="66">
                  <c:v>7.4506957176519867E-4</c:v>
                </c:pt>
                <c:pt idx="67">
                  <c:v>1.2533245850650243E-4</c:v>
                </c:pt>
                <c:pt idx="68">
                  <c:v>2.075071803498002E-4</c:v>
                </c:pt>
                <c:pt idx="69">
                  <c:v>2.2097373548710109E-4</c:v>
                </c:pt>
                <c:pt idx="70">
                  <c:v>3.3397439298509662E-4</c:v>
                </c:pt>
                <c:pt idx="71">
                  <c:v>3.985160160897977E-4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'银行间现券(Off OTR)'!$L$1</c:f>
              <c:strCache>
                <c:ptCount val="1"/>
                <c:pt idx="0">
                  <c:v>7Y价差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'银行间现券(OTR)'!$A$2:$A$73</c:f>
              <c:numCache>
                <c:formatCode>m/d/yyyy</c:formatCode>
                <c:ptCount val="72"/>
                <c:pt idx="0">
                  <c:v>41624</c:v>
                </c:pt>
                <c:pt idx="1">
                  <c:v>41625</c:v>
                </c:pt>
                <c:pt idx="2">
                  <c:v>41626</c:v>
                </c:pt>
                <c:pt idx="3">
                  <c:v>41627</c:v>
                </c:pt>
                <c:pt idx="4">
                  <c:v>41628</c:v>
                </c:pt>
                <c:pt idx="5">
                  <c:v>41631</c:v>
                </c:pt>
                <c:pt idx="6">
                  <c:v>41632</c:v>
                </c:pt>
                <c:pt idx="7">
                  <c:v>41633</c:v>
                </c:pt>
                <c:pt idx="8">
                  <c:v>41634</c:v>
                </c:pt>
                <c:pt idx="9">
                  <c:v>41635</c:v>
                </c:pt>
                <c:pt idx="10">
                  <c:v>41638</c:v>
                </c:pt>
                <c:pt idx="11">
                  <c:v>41639</c:v>
                </c:pt>
                <c:pt idx="12">
                  <c:v>41641</c:v>
                </c:pt>
                <c:pt idx="13">
                  <c:v>41642</c:v>
                </c:pt>
                <c:pt idx="14">
                  <c:v>41645</c:v>
                </c:pt>
                <c:pt idx="15">
                  <c:v>41646</c:v>
                </c:pt>
                <c:pt idx="16">
                  <c:v>41647</c:v>
                </c:pt>
                <c:pt idx="17">
                  <c:v>41648</c:v>
                </c:pt>
                <c:pt idx="18">
                  <c:v>41649</c:v>
                </c:pt>
                <c:pt idx="19">
                  <c:v>41652</c:v>
                </c:pt>
                <c:pt idx="20">
                  <c:v>41653</c:v>
                </c:pt>
                <c:pt idx="21">
                  <c:v>41654</c:v>
                </c:pt>
                <c:pt idx="22">
                  <c:v>41655</c:v>
                </c:pt>
                <c:pt idx="23">
                  <c:v>41656</c:v>
                </c:pt>
                <c:pt idx="24">
                  <c:v>41659</c:v>
                </c:pt>
                <c:pt idx="25">
                  <c:v>41660</c:v>
                </c:pt>
                <c:pt idx="26">
                  <c:v>41661</c:v>
                </c:pt>
                <c:pt idx="27">
                  <c:v>41662</c:v>
                </c:pt>
                <c:pt idx="28">
                  <c:v>41663</c:v>
                </c:pt>
                <c:pt idx="29">
                  <c:v>41665</c:v>
                </c:pt>
                <c:pt idx="30">
                  <c:v>41666</c:v>
                </c:pt>
                <c:pt idx="31">
                  <c:v>41667</c:v>
                </c:pt>
                <c:pt idx="32">
                  <c:v>41668</c:v>
                </c:pt>
                <c:pt idx="33">
                  <c:v>41669</c:v>
                </c:pt>
                <c:pt idx="34">
                  <c:v>41677</c:v>
                </c:pt>
                <c:pt idx="35">
                  <c:v>41678</c:v>
                </c:pt>
                <c:pt idx="36">
                  <c:v>41680</c:v>
                </c:pt>
                <c:pt idx="37">
                  <c:v>41681</c:v>
                </c:pt>
                <c:pt idx="38">
                  <c:v>41682</c:v>
                </c:pt>
                <c:pt idx="39">
                  <c:v>41683</c:v>
                </c:pt>
                <c:pt idx="40">
                  <c:v>41684</c:v>
                </c:pt>
                <c:pt idx="41">
                  <c:v>41687</c:v>
                </c:pt>
                <c:pt idx="42">
                  <c:v>41688</c:v>
                </c:pt>
                <c:pt idx="43">
                  <c:v>41689</c:v>
                </c:pt>
                <c:pt idx="44">
                  <c:v>41690</c:v>
                </c:pt>
                <c:pt idx="45">
                  <c:v>41691</c:v>
                </c:pt>
                <c:pt idx="46">
                  <c:v>41694</c:v>
                </c:pt>
                <c:pt idx="47">
                  <c:v>41695</c:v>
                </c:pt>
                <c:pt idx="48">
                  <c:v>41696</c:v>
                </c:pt>
                <c:pt idx="49">
                  <c:v>41697</c:v>
                </c:pt>
                <c:pt idx="50">
                  <c:v>41698</c:v>
                </c:pt>
                <c:pt idx="51">
                  <c:v>41701</c:v>
                </c:pt>
                <c:pt idx="52">
                  <c:v>41702</c:v>
                </c:pt>
                <c:pt idx="53">
                  <c:v>41703</c:v>
                </c:pt>
                <c:pt idx="54">
                  <c:v>41704</c:v>
                </c:pt>
                <c:pt idx="55">
                  <c:v>41705</c:v>
                </c:pt>
                <c:pt idx="56">
                  <c:v>41708</c:v>
                </c:pt>
                <c:pt idx="57">
                  <c:v>41709</c:v>
                </c:pt>
                <c:pt idx="58">
                  <c:v>41710</c:v>
                </c:pt>
                <c:pt idx="59">
                  <c:v>41711</c:v>
                </c:pt>
                <c:pt idx="60">
                  <c:v>41712</c:v>
                </c:pt>
                <c:pt idx="61">
                  <c:v>41715</c:v>
                </c:pt>
                <c:pt idx="62">
                  <c:v>41716</c:v>
                </c:pt>
                <c:pt idx="63">
                  <c:v>41717</c:v>
                </c:pt>
                <c:pt idx="64">
                  <c:v>41718</c:v>
                </c:pt>
                <c:pt idx="65">
                  <c:v>41719</c:v>
                </c:pt>
                <c:pt idx="66">
                  <c:v>41722</c:v>
                </c:pt>
                <c:pt idx="67">
                  <c:v>41723</c:v>
                </c:pt>
                <c:pt idx="68">
                  <c:v>41724</c:v>
                </c:pt>
                <c:pt idx="69">
                  <c:v>41725</c:v>
                </c:pt>
                <c:pt idx="70">
                  <c:v>41726</c:v>
                </c:pt>
                <c:pt idx="71">
                  <c:v>41729</c:v>
                </c:pt>
              </c:numCache>
            </c:numRef>
          </c:cat>
          <c:val>
            <c:numRef>
              <c:f>'银行间现券(Off OTR)'!$L$2:$L$73</c:f>
              <c:numCache>
                <c:formatCode>0.00%</c:formatCode>
                <c:ptCount val="72"/>
                <c:pt idx="0">
                  <c:v>4.2825335777400136E-4</c:v>
                </c:pt>
                <c:pt idx="1">
                  <c:v>5.7987260173610056E-4</c:v>
                </c:pt>
                <c:pt idx="2">
                  <c:v>6.9743764233919786E-4</c:v>
                </c:pt>
                <c:pt idx="3">
                  <c:v>7.2410428640189844E-4</c:v>
                </c:pt>
                <c:pt idx="4">
                  <c:v>1.1891620424176047E-3</c:v>
                </c:pt>
                <c:pt idx="5">
                  <c:v>5.0515155235970194E-4</c:v>
                </c:pt>
                <c:pt idx="6">
                  <c:v>7.8907815291900246E-4</c:v>
                </c:pt>
                <c:pt idx="7">
                  <c:v>5.4047753478020377E-4</c:v>
                </c:pt>
                <c:pt idx="8">
                  <c:v>9.4143083034439745E-4</c:v>
                </c:pt>
                <c:pt idx="9">
                  <c:v>2.8486582839890029E-4</c:v>
                </c:pt>
                <c:pt idx="10">
                  <c:v>-4.0791827943299774E-4</c:v>
                </c:pt>
                <c:pt idx="11">
                  <c:v>-3.7767878926620035E-4</c:v>
                </c:pt>
                <c:pt idx="12">
                  <c:v>9.7697112900099747E-5</c:v>
                </c:pt>
                <c:pt idx="13">
                  <c:v>-8.9689810158360278E-4</c:v>
                </c:pt>
                <c:pt idx="14">
                  <c:v>-9.5371017115000734E-5</c:v>
                </c:pt>
                <c:pt idx="15">
                  <c:v>3.9303795064599828E-4</c:v>
                </c:pt>
                <c:pt idx="16">
                  <c:v>3.3063564958400044E-4</c:v>
                </c:pt>
                <c:pt idx="17">
                  <c:v>4.0544867732369982E-4</c:v>
                </c:pt>
                <c:pt idx="18">
                  <c:v>6.2330025500509367E-4</c:v>
                </c:pt>
                <c:pt idx="19">
                  <c:v>3.9950476724300021E-4</c:v>
                </c:pt>
                <c:pt idx="20">
                  <c:v>3.9860577710210121E-4</c:v>
                </c:pt>
                <c:pt idx="21">
                  <c:v>3.5287915504930017E-4</c:v>
                </c:pt>
                <c:pt idx="22">
                  <c:v>4.9833683568389908E-4</c:v>
                </c:pt>
                <c:pt idx="23">
                  <c:v>3.0845106157519758E-4</c:v>
                </c:pt>
                <c:pt idx="24">
                  <c:v>6.2908563399790424E-4</c:v>
                </c:pt>
                <c:pt idx="25">
                  <c:v>6.0892829477229848E-4</c:v>
                </c:pt>
                <c:pt idx="26">
                  <c:v>3.1765626123210489E-4</c:v>
                </c:pt>
                <c:pt idx="27">
                  <c:v>-1.2398136118203784E-5</c:v>
                </c:pt>
                <c:pt idx="28">
                  <c:v>1.0233041320020092E-4</c:v>
                </c:pt>
                <c:pt idx="29">
                  <c:v>1.0287715956480009E-4</c:v>
                </c:pt>
                <c:pt idx="30">
                  <c:v>5.2989305076559662E-4</c:v>
                </c:pt>
                <c:pt idx="31">
                  <c:v>4.5921499678369671E-4</c:v>
                </c:pt>
                <c:pt idx="32">
                  <c:v>8.1076460664220029E-4</c:v>
                </c:pt>
                <c:pt idx="33">
                  <c:v>8.1013071015090254E-4</c:v>
                </c:pt>
                <c:pt idx="34">
                  <c:v>5.1028036254280318E-4</c:v>
                </c:pt>
                <c:pt idx="35">
                  <c:v>6.4587722461519753E-4</c:v>
                </c:pt>
                <c:pt idx="36">
                  <c:v>5.1822270482929783E-4</c:v>
                </c:pt>
                <c:pt idx="37">
                  <c:v>2.0906405724410021E-4</c:v>
                </c:pt>
                <c:pt idx="38">
                  <c:v>3.0550927160529623E-4</c:v>
                </c:pt>
                <c:pt idx="39">
                  <c:v>6.2492174850260068E-4</c:v>
                </c:pt>
                <c:pt idx="40">
                  <c:v>2.3352633568409636E-4</c:v>
                </c:pt>
                <c:pt idx="41">
                  <c:v>2.4805348001889771E-4</c:v>
                </c:pt>
                <c:pt idx="42">
                  <c:v>7.0727161944963979E-6</c:v>
                </c:pt>
                <c:pt idx="43">
                  <c:v>2.6085124562605366E-5</c:v>
                </c:pt>
                <c:pt idx="44">
                  <c:v>-6.0195293974898978E-5</c:v>
                </c:pt>
                <c:pt idx="45">
                  <c:v>2.4293576512569859E-4</c:v>
                </c:pt>
                <c:pt idx="46">
                  <c:v>2.8838635494549819E-4</c:v>
                </c:pt>
                <c:pt idx="47">
                  <c:v>3.6801061160490062E-4</c:v>
                </c:pt>
                <c:pt idx="48">
                  <c:v>1.3920208221170072E-4</c:v>
                </c:pt>
                <c:pt idx="49">
                  <c:v>9.6639708734930219E-4</c:v>
                </c:pt>
                <c:pt idx="50">
                  <c:v>6.1959974625259984E-4</c:v>
                </c:pt>
                <c:pt idx="51">
                  <c:v>7.0031527431099749E-4</c:v>
                </c:pt>
                <c:pt idx="52">
                  <c:v>5.2203673063489636E-4</c:v>
                </c:pt>
                <c:pt idx="53">
                  <c:v>5.8212568216302329E-5</c:v>
                </c:pt>
                <c:pt idx="54">
                  <c:v>-3.040368041949057E-4</c:v>
                </c:pt>
                <c:pt idx="55">
                  <c:v>-1.8657340253989962E-4</c:v>
                </c:pt>
                <c:pt idx="56">
                  <c:v>-4.4998679813196274E-5</c:v>
                </c:pt>
                <c:pt idx="57">
                  <c:v>1.259840250866992E-4</c:v>
                </c:pt>
                <c:pt idx="58">
                  <c:v>3.9456078779979975E-4</c:v>
                </c:pt>
                <c:pt idx="59">
                  <c:v>-4.7714377600802105E-5</c:v>
                </c:pt>
                <c:pt idx="60">
                  <c:v>2.3946449416589743E-4</c:v>
                </c:pt>
                <c:pt idx="61">
                  <c:v>2.6563200805490572E-4</c:v>
                </c:pt>
                <c:pt idx="62">
                  <c:v>1.0612549548529721E-4</c:v>
                </c:pt>
                <c:pt idx="63">
                  <c:v>1.8142114649040419E-4</c:v>
                </c:pt>
                <c:pt idx="64">
                  <c:v>-1.8165921430179921E-4</c:v>
                </c:pt>
                <c:pt idx="65">
                  <c:v>-1.4897061772550096E-4</c:v>
                </c:pt>
                <c:pt idx="66">
                  <c:v>-1.4936392200397275E-5</c:v>
                </c:pt>
                <c:pt idx="67">
                  <c:v>3.2964190723301645E-5</c:v>
                </c:pt>
                <c:pt idx="68">
                  <c:v>-6.1742957252898523E-5</c:v>
                </c:pt>
                <c:pt idx="69">
                  <c:v>2.1911001200860397E-4</c:v>
                </c:pt>
                <c:pt idx="70">
                  <c:v>4.4891712092900299E-4</c:v>
                </c:pt>
                <c:pt idx="71">
                  <c:v>3.8885277570720189E-4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589976"/>
        <c:axId val="276590368"/>
      </c:lineChart>
      <c:dateAx>
        <c:axId val="27658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yyyy\-m\-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90368"/>
        <c:crosses val="autoZero"/>
        <c:auto val="1"/>
        <c:lblOffset val="100"/>
        <c:baseTimeUnit val="days"/>
        <c:majorUnit val="14"/>
        <c:majorTimeUnit val="days"/>
      </c:dateAx>
      <c:valAx>
        <c:axId val="276590368"/>
        <c:scaling>
          <c:orientation val="minMax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27658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36181111101601"/>
          <c:y val="0.13259084149470027"/>
          <c:w val="0.26704798131819363"/>
          <c:h val="5.4768074983855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171449</xdr:rowOff>
    </xdr:from>
    <xdr:to>
      <xdr:col>7</xdr:col>
      <xdr:colOff>133349</xdr:colOff>
      <xdr:row>16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0</xdr:row>
      <xdr:rowOff>161925</xdr:rowOff>
    </xdr:from>
    <xdr:to>
      <xdr:col>14</xdr:col>
      <xdr:colOff>104775</xdr:colOff>
      <xdr:row>16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728661</xdr:colOff>
      <xdr:row>17</xdr:row>
      <xdr:rowOff>114299</xdr:rowOff>
    </xdr:from>
    <xdr:to>
      <xdr:col>7</xdr:col>
      <xdr:colOff>466724</xdr:colOff>
      <xdr:row>35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733425</xdr:colOff>
      <xdr:row>17</xdr:row>
      <xdr:rowOff>114300</xdr:rowOff>
    </xdr:from>
    <xdr:to>
      <xdr:col>14</xdr:col>
      <xdr:colOff>471488</xdr:colOff>
      <xdr:row>35</xdr:row>
      <xdr:rowOff>9526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200025</xdr:rowOff>
    </xdr:from>
    <xdr:to>
      <xdr:col>6</xdr:col>
      <xdr:colOff>257175</xdr:colOff>
      <xdr:row>19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38100</xdr:colOff>
      <xdr:row>19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214311</xdr:colOff>
      <xdr:row>20</xdr:row>
      <xdr:rowOff>19049</xdr:rowOff>
    </xdr:from>
    <xdr:to>
      <xdr:col>9</xdr:col>
      <xdr:colOff>19050</xdr:colOff>
      <xdr:row>40</xdr:row>
      <xdr:rowOff>47624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40</xdr:row>
      <xdr:rowOff>38100</xdr:rowOff>
    </xdr:from>
    <xdr:to>
      <xdr:col>9</xdr:col>
      <xdr:colOff>14289</xdr:colOff>
      <xdr:row>60</xdr:row>
      <xdr:rowOff>66675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表6" displayName="表6" ref="A1:U144" totalsRowShown="0" headerRowDxfId="198" dataDxfId="196" headerRowBorderDxfId="197">
  <autoFilter ref="A1:U144"/>
  <tableColumns count="21">
    <tableColumn id="1" name="Curve Time" dataDxfId="195"/>
    <tableColumn id="2" name="1Y" dataDxfId="194"/>
    <tableColumn id="3" name="2Y" dataDxfId="193"/>
    <tableColumn id="4" name="3Y" dataDxfId="192"/>
    <tableColumn id="5" name="4Y" dataDxfId="191"/>
    <tableColumn id="6" name="5Y" dataDxfId="190"/>
    <tableColumn id="7" name="6Y" dataDxfId="189"/>
    <tableColumn id="8" name="7Y" dataDxfId="188"/>
    <tableColumn id="9" name="8Y" dataDxfId="187"/>
    <tableColumn id="10" name="9Y" dataDxfId="186"/>
    <tableColumn id="11" name="10Y" dataDxfId="185"/>
    <tableColumn id="12" name="11Y" dataDxfId="184"/>
    <tableColumn id="13" name="12Y" dataDxfId="183"/>
    <tableColumn id="14" name="13Y" dataDxfId="182"/>
    <tableColumn id="15" name="14Y" dataDxfId="181"/>
    <tableColumn id="16" name="15Y" dataDxfId="180"/>
    <tableColumn id="17" name="16Y" dataDxfId="179"/>
    <tableColumn id="18" name="17Y" dataDxfId="178"/>
    <tableColumn id="19" name="18Y" dataDxfId="177"/>
    <tableColumn id="20" name="19Y" dataDxfId="176"/>
    <tableColumn id="21" name="20Y" dataDxfId="1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表11" displayName="表11" ref="A1:I716" totalsRowShown="0" headerRowDxfId="52" dataDxfId="50" headerRowBorderDxfId="51" tableBorderDxfId="49">
  <autoFilter ref="A1:I716"/>
  <tableColumns count="9">
    <tableColumn id="1" name="CurveTime" dataDxfId="48"/>
    <tableColumn id="2" name="alias" dataDxfId="47"/>
    <tableColumn id="3" name="OFFC_CODE2" dataDxfId="46"/>
    <tableColumn id="4" name="Time" dataDxfId="45"/>
    <tableColumn id="5" name="MATUR_DATE" dataDxfId="44"/>
    <tableColumn id="6" name="PAY_FREQ" dataDxfId="43"/>
    <tableColumn id="7" name="COUPN_RATE" dataDxfId="42"/>
    <tableColumn id="8" name="TENOR" dataDxfId="41"/>
    <tableColumn id="9" name="YIELD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表8" displayName="表8" ref="A1:I277" totalsRowShown="0" headerRowDxfId="39" dataDxfId="37" headerRowBorderDxfId="38" tableBorderDxfId="36" totalsRowBorderDxfId="35">
  <autoFilter ref="A1:I277"/>
  <tableColumns count="9">
    <tableColumn id="1" name="TICKER" dataDxfId="34"/>
    <tableColumn id="2" name="ALIAS" dataDxfId="33"/>
    <tableColumn id="3" name="Date" dataDxfId="32"/>
    <tableColumn id="4" name="TENOR" dataDxfId="31"/>
    <tableColumn id="5" name="QUOTE" dataDxfId="30"/>
    <tableColumn id="6" name="FIRST_ACCRUAL" dataDxfId="29"/>
    <tableColumn id="7" name="MATURITY" dataDxfId="28"/>
    <tableColumn id="8" name="COUPN_RATE" dataDxfId="27"/>
    <tableColumn id="9" name="PAY_FREQ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表1" displayName="表1" ref="A1:I361" totalsRowShown="0" headerRowDxfId="25" dataDxfId="23" headerRowBorderDxfId="24">
  <autoFilter ref="A1:I361"/>
  <tableColumns count="9">
    <tableColumn id="1" name="TICKER" dataDxfId="22"/>
    <tableColumn id="2" name="ALIAS" dataDxfId="21"/>
    <tableColumn id="3" name="Date" dataDxfId="20"/>
    <tableColumn id="4" name="TENOR" dataDxfId="19"/>
    <tableColumn id="5" name="QUOTE" dataDxfId="18"/>
    <tableColumn id="6" name="FIRST_ACCRUAL" dataDxfId="17"/>
    <tableColumn id="7" name="MATURITY" dataDxfId="16"/>
    <tableColumn id="8" name="COUPN_RATE" dataDxfId="15"/>
    <tableColumn id="9" name="PAY_FREQ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表10" displayName="表10" ref="A1:I318" totalsRowShown="0" headerRowDxfId="13" dataDxfId="11" headerRowBorderDxfId="12" tableBorderDxfId="10">
  <autoFilter ref="A1:I318"/>
  <tableColumns count="9">
    <tableColumn id="1" name="ticker" dataDxfId="9"/>
    <tableColumn id="2" name="alias" dataDxfId="8"/>
    <tableColumn id="3" name="quoteDate" dataDxfId="7"/>
    <tableColumn id="4" name="tenor" dataDxfId="6"/>
    <tableColumn id="5" name="均价" dataDxfId="5"/>
    <tableColumn id="6" name="FIRST_ACCRUAL_DT" dataDxfId="4"/>
    <tableColumn id="7" name="MATURITY_DT" dataDxfId="3"/>
    <tableColumn id="8" name="COUPN_RATE" dataDxfId="2"/>
    <tableColumn id="9" name="PAY_FREQ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表6_13" displayName="表6_13" ref="A1:U144" totalsRowShown="0" headerRowDxfId="174" dataDxfId="172" headerRowBorderDxfId="173">
  <autoFilter ref="A1:U144"/>
  <tableColumns count="21">
    <tableColumn id="1" name="Curve Time" dataDxfId="171"/>
    <tableColumn id="2" name="1Y" dataDxfId="170"/>
    <tableColumn id="3" name="2Y" dataDxfId="169"/>
    <tableColumn id="4" name="3Y" dataDxfId="168"/>
    <tableColumn id="5" name="4Y" dataDxfId="167"/>
    <tableColumn id="6" name="5Y" dataDxfId="166"/>
    <tableColumn id="7" name="6Y" dataDxfId="165"/>
    <tableColumn id="8" name="7Y" dataDxfId="164"/>
    <tableColumn id="9" name="8Y" dataDxfId="163"/>
    <tableColumn id="10" name="9Y" dataDxfId="162"/>
    <tableColumn id="11" name="10Y" dataDxfId="161"/>
    <tableColumn id="12" name="11Y" dataDxfId="160"/>
    <tableColumn id="13" name="12Y" dataDxfId="159"/>
    <tableColumn id="14" name="13Y" dataDxfId="158"/>
    <tableColumn id="15" name="14Y" dataDxfId="157"/>
    <tableColumn id="16" name="15Y" dataDxfId="156"/>
    <tableColumn id="17" name="16Y" dataDxfId="155"/>
    <tableColumn id="18" name="17Y" dataDxfId="154"/>
    <tableColumn id="19" name="18Y" dataDxfId="153"/>
    <tableColumn id="20" name="19Y" dataDxfId="152"/>
    <tableColumn id="21" name="20Y" dataDxfId="1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M73" totalsRowShown="0" headerRowDxfId="150" dataDxfId="148" headerRowBorderDxfId="149">
  <autoFilter ref="A1:M73"/>
  <tableColumns count="13">
    <tableColumn id="1" name="Curve Time" dataDxfId="147"/>
    <tableColumn id="2" name="1Y" dataDxfId="146"/>
    <tableColumn id="3" name="2Y" dataDxfId="145"/>
    <tableColumn id="4" name="3Y" dataDxfId="144"/>
    <tableColumn id="5" name="4Y" dataDxfId="143"/>
    <tableColumn id="6" name="5Y" dataDxfId="142"/>
    <tableColumn id="7" name="6Y" dataDxfId="141"/>
    <tableColumn id="8" name="7Y" dataDxfId="140"/>
    <tableColumn id="9" name="8Y" dataDxfId="139"/>
    <tableColumn id="10" name="9Y" dataDxfId="138"/>
    <tableColumn id="11" name="10Y" dataDxfId="137"/>
    <tableColumn id="12" name="5Y价差" dataDxfId="136">
      <calculatedColumnFormula>表2_14[[#This Row],[5Y]]-表2[[#This Row],[5Y]]</calculatedColumnFormula>
    </tableColumn>
    <tableColumn id="13" name="7Y价差" dataDxfId="135">
      <calculatedColumnFormula>表2_14[[#This Row],[7Y]]-表2[[#This Row],[7Y]]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表2_14" displayName="表2_14" ref="A1:K73" totalsRowShown="0" headerRowDxfId="134" dataDxfId="132" headerRowBorderDxfId="133">
  <autoFilter ref="A1:K73"/>
  <tableColumns count="11">
    <tableColumn id="1" name="Curve Time" dataDxfId="131"/>
    <tableColumn id="2" name="1Y" dataDxfId="130"/>
    <tableColumn id="3" name="2Y" dataDxfId="129"/>
    <tableColumn id="4" name="3Y" dataDxfId="128"/>
    <tableColumn id="5" name="4Y" dataDxfId="127"/>
    <tableColumn id="6" name="5Y" dataDxfId="126"/>
    <tableColumn id="7" name="6Y" dataDxfId="125"/>
    <tableColumn id="8" name="7Y" dataDxfId="124"/>
    <tableColumn id="9" name="8Y" dataDxfId="123"/>
    <tableColumn id="10" name="9Y" dataDxfId="122"/>
    <tableColumn id="11" name="10Y" dataDxfId="1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表3_8" displayName="表3_8" ref="A1:L73" totalsRowShown="0" headerRowDxfId="120" dataDxfId="118" headerRowBorderDxfId="119" dataCellStyle="百分比">
  <autoFilter ref="A1:L73"/>
  <tableColumns count="12">
    <tableColumn id="1" name="Date" dataDxfId="117"/>
    <tableColumn id="2" name="1Y" dataDxfId="116" dataCellStyle="百分比"/>
    <tableColumn id="3" name="2Y" dataDxfId="115" dataCellStyle="百分比"/>
    <tableColumn id="4" name="3Y" dataDxfId="114" dataCellStyle="百分比"/>
    <tableColumn id="5" name="4Y" dataDxfId="113" dataCellStyle="百分比"/>
    <tableColumn id="6" name="5Y" dataDxfId="112" dataCellStyle="百分比"/>
    <tableColumn id="7" name="6Y" dataDxfId="111" dataCellStyle="百分比"/>
    <tableColumn id="8" name="7Y" dataDxfId="110" dataCellStyle="百分比"/>
    <tableColumn id="9" name="8Y" dataDxfId="109" dataCellStyle="百分比"/>
    <tableColumn id="10" name="9Y" dataDxfId="108" dataCellStyle="百分比"/>
    <tableColumn id="11" name="5Y价差" dataDxfId="107" dataCellStyle="百分比">
      <calculatedColumnFormula>表3[[#This Row],[5Y]]-表3_8[[#This Row],[5Y]]</calculatedColumnFormula>
    </tableColumn>
    <tableColumn id="12" name="7Y价差" dataDxfId="106" dataCellStyle="百分比">
      <calculatedColumnFormula>表3[[#This Row],[7Y]]-表3_8[[#This Row],[7Y]]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表3" displayName="表3" ref="A1:L73" totalsRowShown="0" headerRowDxfId="105" dataDxfId="103" headerRowBorderDxfId="104" dataCellStyle="百分比">
  <autoFilter ref="A1:L73"/>
  <tableColumns count="12">
    <tableColumn id="1" name="Date" dataDxfId="102"/>
    <tableColumn id="2" name="1Y" dataDxfId="101" dataCellStyle="百分比"/>
    <tableColumn id="3" name="2Y" dataDxfId="100" dataCellStyle="百分比"/>
    <tableColumn id="4" name="3Y" dataDxfId="99" dataCellStyle="百分比"/>
    <tableColumn id="5" name="4Y" dataDxfId="98" dataCellStyle="百分比"/>
    <tableColumn id="6" name="5Y" dataDxfId="97" dataCellStyle="百分比"/>
    <tableColumn id="7" name="6Y" dataDxfId="96" dataCellStyle="百分比"/>
    <tableColumn id="8" name="7Y" dataDxfId="95" dataCellStyle="百分比"/>
    <tableColumn id="9" name="8Y" dataDxfId="94" dataCellStyle="百分比"/>
    <tableColumn id="10" name="9Y" dataDxfId="93" dataCellStyle="百分比"/>
    <tableColumn id="11" name="5Y价差" dataDxfId="92" dataCellStyle="百分比">
      <calculatedColumnFormula>表3_10[[#This Row],[5Y]]-表3[[#This Row],[5Y]]</calculatedColumnFormula>
    </tableColumn>
    <tableColumn id="12" name="7Y价差" dataDxfId="91" dataCellStyle="百分比">
      <calculatedColumnFormula>表3_10[[#This Row],[7Y]]-表3[[#This Row],[7Y]]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表3_10" displayName="表3_10" ref="A1:J73" totalsRowShown="0" headerRowDxfId="90" dataDxfId="88" headerRowBorderDxfId="89" dataCellStyle="百分比">
  <autoFilter ref="A1:J73"/>
  <tableColumns count="10">
    <tableColumn id="1" name="Date" dataDxfId="87"/>
    <tableColumn id="2" name="1Y" dataDxfId="86" dataCellStyle="百分比"/>
    <tableColumn id="3" name="2Y" dataDxfId="85" dataCellStyle="百分比"/>
    <tableColumn id="4" name="3Y" dataDxfId="84" dataCellStyle="百分比"/>
    <tableColumn id="5" name="4Y" dataDxfId="83" dataCellStyle="百分比"/>
    <tableColumn id="6" name="5Y" dataDxfId="82" dataCellStyle="百分比"/>
    <tableColumn id="7" name="6Y" dataDxfId="81" dataCellStyle="百分比"/>
    <tableColumn id="8" name="7Y" dataDxfId="80" dataCellStyle="百分比"/>
    <tableColumn id="9" name="8Y" dataDxfId="79" dataCellStyle="百分比"/>
    <tableColumn id="10" name="9Y" dataDxfId="78" dataCellStyle="百分比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表4" displayName="表4" ref="A1:K73" totalsRowShown="0" headerRowDxfId="77" dataDxfId="75" headerRowBorderDxfId="76" dataCellStyle="百分比">
  <autoFilter ref="A1:K73"/>
  <tableColumns count="11">
    <tableColumn id="1" name="Date" dataDxfId="74"/>
    <tableColumn id="2" name="1Y" dataDxfId="73" dataCellStyle="百分比"/>
    <tableColumn id="3" name="2Y" dataDxfId="72" dataCellStyle="百分比"/>
    <tableColumn id="4" name="3Y" dataDxfId="71" dataCellStyle="百分比"/>
    <tableColumn id="5" name="4Y" dataDxfId="70" dataCellStyle="百分比"/>
    <tableColumn id="6" name="5Y" dataDxfId="69" dataCellStyle="百分比"/>
    <tableColumn id="7" name="6Y" dataDxfId="68" dataCellStyle="百分比"/>
    <tableColumn id="8" name="7Y" dataDxfId="67" dataCellStyle="百分比"/>
    <tableColumn id="9" name="8Y" dataDxfId="66" dataCellStyle="百分比"/>
    <tableColumn id="11" name="9Y" dataDxfId="0" dataCellStyle="百分比">
      <calculatedColumnFormula>(表4[[#This Row],[8Y]]+表4[[#This Row],[10Y]])/2</calculatedColumnFormula>
    </tableColumn>
    <tableColumn id="10" name="10Y" dataDxfId="65" dataCellStyle="百分比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表5" displayName="表5" ref="A1:I895" totalsRowShown="0" headerRowDxfId="64" dataDxfId="62" headerRowBorderDxfId="63">
  <autoFilter ref="A1:I895"/>
  <tableColumns count="9">
    <tableColumn id="1" name="CurveTime" dataDxfId="61"/>
    <tableColumn id="2" name="ALIAS" dataDxfId="60"/>
    <tableColumn id="3" name="OFFC_CODE2" dataDxfId="59"/>
    <tableColumn id="4" name="QUOTE TIME" dataDxfId="58"/>
    <tableColumn id="5" name="MATUR_DATE" dataDxfId="57"/>
    <tableColumn id="6" name="PAY_FREQ" dataDxfId="56"/>
    <tableColumn id="7" name="COUPN_RATE" dataDxfId="55"/>
    <tableColumn id="8" name="TENOR" dataDxfId="54"/>
    <tableColumn id="9" name="YIELD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topLeftCell="A10" workbookViewId="0">
      <selection activeCell="J18" sqref="J18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54" workbookViewId="0">
      <selection activeCell="J77" sqref="J77"/>
    </sheetView>
  </sheetViews>
  <sheetFormatPr defaultRowHeight="17.25" x14ac:dyDescent="0.3"/>
  <cols>
    <col min="1" max="1" width="11.77734375" style="24" customWidth="1"/>
    <col min="2" max="16384" width="8.88671875" style="23"/>
  </cols>
  <sheetData>
    <row r="1" spans="1:11" s="22" customFormat="1" ht="18" x14ac:dyDescent="0.3">
      <c r="A1" s="16" t="s">
        <v>22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3">
      <c r="A2" s="17">
        <v>41624</v>
      </c>
      <c r="B2" s="6">
        <v>4.0389999999999995E-2</v>
      </c>
      <c r="C2" s="6">
        <v>4.3632999999999998E-2</v>
      </c>
      <c r="D2" s="6">
        <v>4.4005999999999997E-2</v>
      </c>
      <c r="E2" s="6">
        <v>4.5096999999999998E-2</v>
      </c>
      <c r="F2" s="6">
        <v>4.4909999999999999E-2</v>
      </c>
      <c r="G2" s="6">
        <v>4.6821000000000002E-2</v>
      </c>
      <c r="H2" s="6">
        <v>4.6315999999999996E-2</v>
      </c>
      <c r="I2" s="6">
        <v>4.6727999999999999E-2</v>
      </c>
      <c r="J2" s="6">
        <f>(表4[[#This Row],[8Y]]+表4[[#This Row],[10Y]])/2</f>
        <v>4.6433500000000003E-2</v>
      </c>
      <c r="K2" s="6">
        <v>4.6138999999999999E-2</v>
      </c>
    </row>
    <row r="3" spans="1:11" x14ac:dyDescent="0.3">
      <c r="A3" s="17">
        <v>41625</v>
      </c>
      <c r="B3" s="6">
        <v>4.0289999999999999E-2</v>
      </c>
      <c r="C3" s="6">
        <v>4.3917999999999999E-2</v>
      </c>
      <c r="D3" s="6">
        <v>4.4197E-2</v>
      </c>
      <c r="E3" s="6">
        <v>4.5197000000000001E-2</v>
      </c>
      <c r="F3" s="6">
        <v>4.4905E-2</v>
      </c>
      <c r="G3" s="6">
        <v>4.7038999999999997E-2</v>
      </c>
      <c r="H3" s="6">
        <v>4.6527000000000006E-2</v>
      </c>
      <c r="I3" s="6">
        <v>4.6700999999999999E-2</v>
      </c>
      <c r="J3" s="6">
        <f>(表4[[#This Row],[8Y]]+表4[[#This Row],[10Y]])/2</f>
        <v>4.6470499999999998E-2</v>
      </c>
      <c r="K3" s="6">
        <v>4.6239999999999996E-2</v>
      </c>
    </row>
    <row r="4" spans="1:11" x14ac:dyDescent="0.3">
      <c r="A4" s="17">
        <v>41626</v>
      </c>
      <c r="B4" s="6">
        <v>4.0689000000000003E-2</v>
      </c>
      <c r="C4" s="6">
        <v>4.4219999999999995E-2</v>
      </c>
      <c r="D4" s="6">
        <v>4.4241000000000003E-2</v>
      </c>
      <c r="E4" s="6">
        <v>4.5566000000000002E-2</v>
      </c>
      <c r="F4" s="6">
        <v>4.5056000000000006E-2</v>
      </c>
      <c r="G4" s="6">
        <v>4.7413999999999998E-2</v>
      </c>
      <c r="H4" s="6">
        <v>4.6597E-2</v>
      </c>
      <c r="I4" s="6">
        <v>4.6662000000000002E-2</v>
      </c>
      <c r="J4" s="6">
        <f>(表4[[#This Row],[8Y]]+表4[[#This Row],[10Y]])/2</f>
        <v>4.6546000000000004E-2</v>
      </c>
      <c r="K4" s="6">
        <v>4.6429999999999999E-2</v>
      </c>
    </row>
    <row r="5" spans="1:11" x14ac:dyDescent="0.3">
      <c r="A5" s="17">
        <v>41627</v>
      </c>
      <c r="B5" s="6">
        <v>4.0952999999999996E-2</v>
      </c>
      <c r="C5" s="6">
        <v>4.4587000000000002E-2</v>
      </c>
      <c r="D5" s="6">
        <v>4.4645999999999998E-2</v>
      </c>
      <c r="E5" s="6">
        <v>4.5917000000000006E-2</v>
      </c>
      <c r="F5" s="6">
        <v>4.5247999999999997E-2</v>
      </c>
      <c r="G5" s="6">
        <v>4.7720000000000005E-2</v>
      </c>
      <c r="H5" s="6">
        <v>4.6792999999999994E-2</v>
      </c>
      <c r="I5" s="6">
        <v>4.6971999999999993E-2</v>
      </c>
      <c r="J5" s="6">
        <f>(表4[[#This Row],[8Y]]+表4[[#This Row],[10Y]])/2</f>
        <v>4.6795000000000003E-2</v>
      </c>
      <c r="K5" s="6">
        <v>4.6618000000000007E-2</v>
      </c>
    </row>
    <row r="6" spans="1:11" x14ac:dyDescent="0.3">
      <c r="A6" s="17">
        <v>41628</v>
      </c>
      <c r="B6" s="6">
        <v>4.1052999999999999E-2</v>
      </c>
      <c r="C6" s="6">
        <v>4.4671000000000002E-2</v>
      </c>
      <c r="D6" s="6">
        <v>4.4703E-2</v>
      </c>
      <c r="E6" s="6">
        <v>4.5739000000000002E-2</v>
      </c>
      <c r="F6" s="6">
        <v>4.5361000000000005E-2</v>
      </c>
      <c r="G6" s="6">
        <v>4.7599999999999996E-2</v>
      </c>
      <c r="H6" s="6">
        <v>4.6691999999999997E-2</v>
      </c>
      <c r="I6" s="6">
        <v>4.7104E-2</v>
      </c>
      <c r="J6" s="6">
        <f>(表4[[#This Row],[8Y]]+表4[[#This Row],[10Y]])/2</f>
        <v>4.6858999999999998E-2</v>
      </c>
      <c r="K6" s="6">
        <v>4.6614000000000003E-2</v>
      </c>
    </row>
    <row r="7" spans="1:11" x14ac:dyDescent="0.3">
      <c r="A7" s="17">
        <v>41631</v>
      </c>
      <c r="B7" s="6">
        <v>4.1253000000000005E-2</v>
      </c>
      <c r="C7" s="6">
        <v>4.4617000000000004E-2</v>
      </c>
      <c r="D7" s="6">
        <v>4.4696999999999994E-2</v>
      </c>
      <c r="E7" s="6">
        <v>4.5594999999999997E-2</v>
      </c>
      <c r="F7" s="6">
        <v>4.5370999999999995E-2</v>
      </c>
      <c r="G7" s="6">
        <v>4.7449999999999999E-2</v>
      </c>
      <c r="H7" s="6">
        <v>4.6822000000000003E-2</v>
      </c>
      <c r="I7" s="6">
        <v>4.7167000000000001E-2</v>
      </c>
      <c r="J7" s="6">
        <f>(表4[[#This Row],[8Y]]+表4[[#This Row],[10Y]])/2</f>
        <v>4.6890000000000001E-2</v>
      </c>
      <c r="K7" s="6">
        <v>4.6612999999999995E-2</v>
      </c>
    </row>
    <row r="8" spans="1:11" x14ac:dyDescent="0.3">
      <c r="A8" s="17">
        <v>41632</v>
      </c>
      <c r="B8" s="6">
        <v>4.1546E-2</v>
      </c>
      <c r="C8" s="6">
        <v>4.4634E-2</v>
      </c>
      <c r="D8" s="6">
        <v>4.4753999999999995E-2</v>
      </c>
      <c r="E8" s="6">
        <v>4.5422999999999998E-2</v>
      </c>
      <c r="F8" s="6">
        <v>4.5095000000000003E-2</v>
      </c>
      <c r="G8" s="6">
        <v>4.7228000000000006E-2</v>
      </c>
      <c r="H8" s="6">
        <v>4.6273000000000002E-2</v>
      </c>
      <c r="I8" s="6">
        <v>4.6963999999999999E-2</v>
      </c>
      <c r="J8" s="6">
        <f>(表4[[#This Row],[8Y]]+表4[[#This Row],[10Y]])/2</f>
        <v>4.6526499999999998E-2</v>
      </c>
      <c r="K8" s="6">
        <v>4.6089000000000005E-2</v>
      </c>
    </row>
    <row r="9" spans="1:11" x14ac:dyDescent="0.3">
      <c r="A9" s="17">
        <v>41633</v>
      </c>
      <c r="B9" s="6">
        <v>4.1546E-2</v>
      </c>
      <c r="C9" s="6">
        <v>4.4743999999999999E-2</v>
      </c>
      <c r="D9" s="6">
        <v>4.4654999999999993E-2</v>
      </c>
      <c r="E9" s="6">
        <v>4.5369E-2</v>
      </c>
      <c r="F9" s="6">
        <v>4.5102999999999997E-2</v>
      </c>
      <c r="G9" s="6">
        <v>4.7291E-2</v>
      </c>
      <c r="H9" s="6">
        <v>4.6357999999999996E-2</v>
      </c>
      <c r="I9" s="6">
        <v>4.6996000000000003E-2</v>
      </c>
      <c r="J9" s="6">
        <f>(表4[[#This Row],[8Y]]+表4[[#This Row],[10Y]])/2</f>
        <v>4.6602000000000005E-2</v>
      </c>
      <c r="K9" s="6">
        <v>4.6207999999999999E-2</v>
      </c>
    </row>
    <row r="10" spans="1:11" x14ac:dyDescent="0.3">
      <c r="A10" s="17">
        <v>41634</v>
      </c>
      <c r="B10" s="6">
        <v>4.1546E-2</v>
      </c>
      <c r="C10" s="6">
        <v>4.4217000000000006E-2</v>
      </c>
      <c r="D10" s="6">
        <v>4.4234999999999997E-2</v>
      </c>
      <c r="E10" s="6">
        <v>4.5449000000000003E-2</v>
      </c>
      <c r="F10" s="6">
        <v>4.4957999999999998E-2</v>
      </c>
      <c r="G10" s="6">
        <v>4.7198999999999998E-2</v>
      </c>
      <c r="H10" s="6">
        <v>4.6321000000000001E-2</v>
      </c>
      <c r="I10" s="6">
        <v>4.6898000000000002E-2</v>
      </c>
      <c r="J10" s="6">
        <f>(表4[[#This Row],[8Y]]+表4[[#This Row],[10Y]])/2</f>
        <v>4.6509499999999995E-2</v>
      </c>
      <c r="K10" s="6">
        <v>4.6120999999999995E-2</v>
      </c>
    </row>
    <row r="11" spans="1:11" x14ac:dyDescent="0.3">
      <c r="A11" s="17">
        <v>41635</v>
      </c>
      <c r="B11" s="6">
        <v>4.1496000000000005E-2</v>
      </c>
      <c r="C11" s="6">
        <v>4.4165999999999997E-2</v>
      </c>
      <c r="D11" s="6">
        <v>4.4231999999999994E-2</v>
      </c>
      <c r="E11" s="6">
        <v>4.5483000000000003E-2</v>
      </c>
      <c r="F11" s="6">
        <v>4.5019000000000003E-2</v>
      </c>
      <c r="G11" s="6">
        <v>4.7413999999999998E-2</v>
      </c>
      <c r="H11" s="6">
        <v>4.6497999999999998E-2</v>
      </c>
      <c r="I11" s="6">
        <v>4.6879999999999998E-2</v>
      </c>
      <c r="J11" s="6">
        <f>(表4[[#This Row],[8Y]]+表4[[#This Row],[10Y]])/2</f>
        <v>4.6403E-2</v>
      </c>
      <c r="K11" s="6">
        <v>4.5926000000000002E-2</v>
      </c>
    </row>
    <row r="12" spans="1:11" x14ac:dyDescent="0.3">
      <c r="A12" s="17">
        <v>41638</v>
      </c>
      <c r="B12" s="6">
        <v>4.1521999999999996E-2</v>
      </c>
      <c r="C12" s="6">
        <v>4.3917999999999999E-2</v>
      </c>
      <c r="D12" s="6">
        <v>4.4288000000000001E-2</v>
      </c>
      <c r="E12" s="6">
        <v>4.5617999999999999E-2</v>
      </c>
      <c r="F12" s="6">
        <v>4.4923000000000005E-2</v>
      </c>
      <c r="G12" s="6">
        <v>4.7434999999999998E-2</v>
      </c>
      <c r="H12" s="6">
        <v>4.6432000000000001E-2</v>
      </c>
      <c r="I12" s="6">
        <v>4.6890999999999995E-2</v>
      </c>
      <c r="J12" s="6">
        <f>(表4[[#This Row],[8Y]]+表4[[#This Row],[10Y]])/2</f>
        <v>4.6411499999999994E-2</v>
      </c>
      <c r="K12" s="6">
        <v>4.5932000000000001E-2</v>
      </c>
    </row>
    <row r="13" spans="1:11" x14ac:dyDescent="0.3">
      <c r="A13" s="17">
        <v>41639</v>
      </c>
      <c r="B13" s="6">
        <v>4.2188999999999997E-2</v>
      </c>
      <c r="C13" s="6">
        <v>4.3882999999999998E-2</v>
      </c>
      <c r="D13" s="6">
        <v>4.471E-2</v>
      </c>
      <c r="E13" s="6">
        <v>4.5754000000000003E-2</v>
      </c>
      <c r="F13" s="6">
        <v>4.5121000000000001E-2</v>
      </c>
      <c r="G13" s="6">
        <v>4.7405999999999997E-2</v>
      </c>
      <c r="H13" s="6">
        <v>4.6482000000000002E-2</v>
      </c>
      <c r="I13" s="6">
        <v>4.6871999999999997E-2</v>
      </c>
      <c r="J13" s="6">
        <f>(表4[[#This Row],[8Y]]+表4[[#This Row],[10Y]])/2</f>
        <v>4.6449499999999998E-2</v>
      </c>
      <c r="K13" s="6">
        <v>4.6026999999999998E-2</v>
      </c>
    </row>
    <row r="14" spans="1:11" x14ac:dyDescent="0.3">
      <c r="A14" s="17">
        <v>41641</v>
      </c>
      <c r="B14" s="6">
        <v>4.2251000000000004E-2</v>
      </c>
      <c r="C14" s="6">
        <v>4.4005999999999997E-2</v>
      </c>
      <c r="D14" s="6">
        <v>4.5109000000000003E-2</v>
      </c>
      <c r="E14" s="6">
        <v>4.5747999999999997E-2</v>
      </c>
      <c r="F14" s="6">
        <v>4.5648999999999995E-2</v>
      </c>
      <c r="G14" s="6">
        <v>4.7384000000000003E-2</v>
      </c>
      <c r="H14" s="6">
        <v>4.6790000000000005E-2</v>
      </c>
      <c r="I14" s="6">
        <v>4.6952000000000001E-2</v>
      </c>
      <c r="J14" s="6">
        <f>(表4[[#This Row],[8Y]]+表4[[#This Row],[10Y]])/2</f>
        <v>4.6782499999999998E-2</v>
      </c>
      <c r="K14" s="6">
        <v>4.6612999999999995E-2</v>
      </c>
    </row>
    <row r="15" spans="1:11" x14ac:dyDescent="0.3">
      <c r="A15" s="17">
        <v>41642</v>
      </c>
      <c r="B15" s="6">
        <v>4.231E-2</v>
      </c>
      <c r="C15" s="6">
        <v>4.4317000000000002E-2</v>
      </c>
      <c r="D15" s="6">
        <v>4.4778999999999999E-2</v>
      </c>
      <c r="E15" s="6">
        <v>4.5842000000000001E-2</v>
      </c>
      <c r="F15" s="6">
        <v>4.5763999999999999E-2</v>
      </c>
      <c r="G15" s="6">
        <v>4.7380000000000005E-2</v>
      </c>
      <c r="H15" s="6">
        <v>4.7126000000000001E-2</v>
      </c>
      <c r="I15" s="6">
        <v>4.7176999999999997E-2</v>
      </c>
      <c r="J15" s="6">
        <f>(表4[[#This Row],[8Y]]+表4[[#This Row],[10Y]])/2</f>
        <v>4.7129499999999998E-2</v>
      </c>
      <c r="K15" s="6">
        <v>4.7081999999999999E-2</v>
      </c>
    </row>
    <row r="16" spans="1:11" x14ac:dyDescent="0.3">
      <c r="A16" s="17">
        <v>41645</v>
      </c>
      <c r="B16" s="6">
        <v>4.2131999999999996E-2</v>
      </c>
      <c r="C16" s="6">
        <v>4.4512999999999997E-2</v>
      </c>
      <c r="D16" s="6">
        <v>4.4576000000000005E-2</v>
      </c>
      <c r="E16" s="6">
        <v>4.5975999999999996E-2</v>
      </c>
      <c r="F16" s="6">
        <v>4.5900999999999997E-2</v>
      </c>
      <c r="G16" s="6">
        <v>4.7956000000000006E-2</v>
      </c>
      <c r="H16" s="6">
        <v>4.7449999999999999E-2</v>
      </c>
      <c r="I16" s="6">
        <v>4.7378999999999998E-2</v>
      </c>
      <c r="J16" s="6">
        <f>(表4[[#This Row],[8Y]]+表4[[#This Row],[10Y]])/2</f>
        <v>4.7299999999999995E-2</v>
      </c>
      <c r="K16" s="6">
        <v>4.7220999999999999E-2</v>
      </c>
    </row>
    <row r="17" spans="1:11" x14ac:dyDescent="0.3">
      <c r="A17" s="17">
        <v>41646</v>
      </c>
      <c r="B17" s="6">
        <v>4.2502999999999999E-2</v>
      </c>
      <c r="C17" s="6">
        <v>4.4027999999999998E-2</v>
      </c>
      <c r="D17" s="6">
        <v>4.4200999999999997E-2</v>
      </c>
      <c r="E17" s="6">
        <v>4.5995000000000001E-2</v>
      </c>
      <c r="F17" s="6">
        <v>4.5747999999999997E-2</v>
      </c>
      <c r="G17" s="6">
        <v>4.7744999999999996E-2</v>
      </c>
      <c r="H17" s="6">
        <v>4.7041000000000006E-2</v>
      </c>
      <c r="I17" s="6">
        <v>4.7422000000000006E-2</v>
      </c>
      <c r="J17" s="6">
        <f>(表4[[#This Row],[8Y]]+表4[[#This Row],[10Y]])/2</f>
        <v>4.7247000000000004E-2</v>
      </c>
      <c r="K17" s="6">
        <v>4.7072000000000003E-2</v>
      </c>
    </row>
    <row r="18" spans="1:11" x14ac:dyDescent="0.3">
      <c r="A18" s="17">
        <v>41647</v>
      </c>
      <c r="B18" s="6">
        <v>4.181E-2</v>
      </c>
      <c r="C18" s="6">
        <v>4.3392999999999994E-2</v>
      </c>
      <c r="D18" s="6">
        <v>4.4104000000000004E-2</v>
      </c>
      <c r="E18" s="6">
        <v>4.5862E-2</v>
      </c>
      <c r="F18" s="6">
        <v>4.5297000000000004E-2</v>
      </c>
      <c r="G18" s="6">
        <v>4.7618000000000001E-2</v>
      </c>
      <c r="H18" s="6">
        <v>4.6521999999999994E-2</v>
      </c>
      <c r="I18" s="6">
        <v>4.7245999999999996E-2</v>
      </c>
      <c r="J18" s="6">
        <f>(表4[[#This Row],[8Y]]+表4[[#This Row],[10Y]])/2</f>
        <v>4.6873499999999998E-2</v>
      </c>
      <c r="K18" s="6">
        <v>4.6501000000000001E-2</v>
      </c>
    </row>
    <row r="19" spans="1:11" x14ac:dyDescent="0.3">
      <c r="A19" s="17">
        <v>41648</v>
      </c>
      <c r="B19" s="6">
        <v>4.1839000000000001E-2</v>
      </c>
      <c r="C19" s="6">
        <v>4.3636999999999995E-2</v>
      </c>
      <c r="D19" s="6">
        <v>4.3801E-2</v>
      </c>
      <c r="E19" s="6">
        <v>4.5536E-2</v>
      </c>
      <c r="F19" s="6">
        <v>4.5083000000000005E-2</v>
      </c>
      <c r="G19" s="6">
        <v>4.7234999999999999E-2</v>
      </c>
      <c r="H19" s="6">
        <v>4.6433999999999996E-2</v>
      </c>
      <c r="I19" s="6">
        <v>4.7038000000000003E-2</v>
      </c>
      <c r="J19" s="6">
        <f>(表4[[#This Row],[8Y]]+表4[[#This Row],[10Y]])/2</f>
        <v>4.6826000000000007E-2</v>
      </c>
      <c r="K19" s="6">
        <v>4.6614000000000003E-2</v>
      </c>
    </row>
    <row r="20" spans="1:11" x14ac:dyDescent="0.3">
      <c r="A20" s="17">
        <v>41649</v>
      </c>
      <c r="B20" s="6">
        <v>4.1338999999999994E-2</v>
      </c>
      <c r="C20" s="6">
        <v>4.3609999999999996E-2</v>
      </c>
      <c r="D20" s="6">
        <v>4.3799999999999999E-2</v>
      </c>
      <c r="E20" s="6">
        <v>4.5744E-2</v>
      </c>
      <c r="F20" s="6">
        <v>4.4974999999999994E-2</v>
      </c>
      <c r="G20" s="6">
        <v>4.7225999999999997E-2</v>
      </c>
      <c r="H20" s="6">
        <v>4.6386999999999998E-2</v>
      </c>
      <c r="I20" s="6">
        <v>4.7041000000000006E-2</v>
      </c>
      <c r="J20" s="6">
        <f>(表4[[#This Row],[8Y]]+表4[[#This Row],[10Y]])/2</f>
        <v>4.6864500000000003E-2</v>
      </c>
      <c r="K20" s="6">
        <v>4.6688E-2</v>
      </c>
    </row>
    <row r="21" spans="1:11" x14ac:dyDescent="0.3">
      <c r="A21" s="17">
        <v>41652</v>
      </c>
      <c r="B21" s="6">
        <v>4.0614999999999998E-2</v>
      </c>
      <c r="C21" s="6">
        <v>4.3506000000000003E-2</v>
      </c>
      <c r="D21" s="6">
        <v>4.3865999999999995E-2</v>
      </c>
      <c r="E21" s="6">
        <v>4.5663000000000002E-2</v>
      </c>
      <c r="F21" s="6">
        <v>4.4957000000000004E-2</v>
      </c>
      <c r="G21" s="6">
        <v>4.7367999999999993E-2</v>
      </c>
      <c r="H21" s="6">
        <v>4.6568999999999999E-2</v>
      </c>
      <c r="I21" s="6">
        <v>4.7159000000000006E-2</v>
      </c>
      <c r="J21" s="6">
        <f>(表4[[#This Row],[8Y]]+表4[[#This Row],[10Y]])/2</f>
        <v>4.6887499999999999E-2</v>
      </c>
      <c r="K21" s="6">
        <v>4.6615999999999998E-2</v>
      </c>
    </row>
    <row r="22" spans="1:11" x14ac:dyDescent="0.3">
      <c r="A22" s="17">
        <v>41653</v>
      </c>
      <c r="B22" s="6">
        <v>4.0384000000000003E-2</v>
      </c>
      <c r="C22" s="6">
        <v>4.3404999999999999E-2</v>
      </c>
      <c r="D22" s="6">
        <v>4.3602999999999996E-2</v>
      </c>
      <c r="E22" s="6">
        <v>4.5567999999999997E-2</v>
      </c>
      <c r="F22" s="6">
        <v>4.4721999999999998E-2</v>
      </c>
      <c r="G22" s="6">
        <v>4.7508999999999996E-2</v>
      </c>
      <c r="H22" s="6">
        <v>4.6595000000000004E-2</v>
      </c>
      <c r="I22" s="6">
        <v>4.7294999999999997E-2</v>
      </c>
      <c r="J22" s="6">
        <f>(表4[[#This Row],[8Y]]+表4[[#This Row],[10Y]])/2</f>
        <v>4.6987500000000001E-2</v>
      </c>
      <c r="K22" s="6">
        <v>4.6679999999999999E-2</v>
      </c>
    </row>
    <row r="23" spans="1:11" x14ac:dyDescent="0.3">
      <c r="A23" s="17">
        <v>41654</v>
      </c>
      <c r="B23" s="6">
        <v>3.9983999999999999E-2</v>
      </c>
      <c r="C23" s="6">
        <v>4.2995999999999999E-2</v>
      </c>
      <c r="D23" s="6">
        <v>4.3422000000000002E-2</v>
      </c>
      <c r="E23" s="6">
        <v>4.5418E-2</v>
      </c>
      <c r="F23" s="6">
        <v>4.4200999999999997E-2</v>
      </c>
      <c r="G23" s="6">
        <v>4.7141999999999996E-2</v>
      </c>
      <c r="H23" s="6">
        <v>4.5961999999999996E-2</v>
      </c>
      <c r="I23" s="6">
        <v>4.7154999999999996E-2</v>
      </c>
      <c r="J23" s="6">
        <f>(表4[[#This Row],[8Y]]+表4[[#This Row],[10Y]])/2</f>
        <v>4.6637499999999998E-2</v>
      </c>
      <c r="K23" s="6">
        <v>4.6120000000000001E-2</v>
      </c>
    </row>
    <row r="24" spans="1:11" x14ac:dyDescent="0.3">
      <c r="A24" s="17">
        <v>41655</v>
      </c>
      <c r="B24" s="6">
        <v>3.9584000000000001E-2</v>
      </c>
      <c r="C24" s="6">
        <v>4.2999999999999997E-2</v>
      </c>
      <c r="D24" s="6">
        <v>4.3183999999999993E-2</v>
      </c>
      <c r="E24" s="6">
        <v>4.5433000000000001E-2</v>
      </c>
      <c r="F24" s="6">
        <v>4.4273E-2</v>
      </c>
      <c r="G24" s="6">
        <v>4.7208E-2</v>
      </c>
      <c r="H24" s="6">
        <v>4.6246000000000002E-2</v>
      </c>
      <c r="I24" s="6">
        <v>4.7267000000000003E-2</v>
      </c>
      <c r="J24" s="6">
        <f>(表4[[#This Row],[8Y]]+表4[[#This Row],[10Y]])/2</f>
        <v>4.6904500000000002E-2</v>
      </c>
      <c r="K24" s="6">
        <v>4.6542E-2</v>
      </c>
    </row>
    <row r="25" spans="1:11" x14ac:dyDescent="0.3">
      <c r="A25" s="17">
        <v>41656</v>
      </c>
      <c r="B25" s="6">
        <v>3.9163000000000003E-2</v>
      </c>
      <c r="C25" s="6">
        <v>4.2511E-2</v>
      </c>
      <c r="D25" s="6">
        <v>4.3026000000000002E-2</v>
      </c>
      <c r="E25" s="6">
        <v>4.5523999999999995E-2</v>
      </c>
      <c r="F25" s="6">
        <v>4.4305999999999998E-2</v>
      </c>
      <c r="G25" s="6">
        <v>4.7439999999999996E-2</v>
      </c>
      <c r="H25" s="6">
        <v>4.6403999999999994E-2</v>
      </c>
      <c r="I25" s="6">
        <v>4.7503999999999998E-2</v>
      </c>
      <c r="J25" s="6">
        <f>(表4[[#This Row],[8Y]]+表4[[#This Row],[10Y]])/2</f>
        <v>4.7077999999999995E-2</v>
      </c>
      <c r="K25" s="6">
        <v>4.6651999999999999E-2</v>
      </c>
    </row>
    <row r="26" spans="1:11" x14ac:dyDescent="0.3">
      <c r="A26" s="17">
        <v>41659</v>
      </c>
      <c r="B26" s="6">
        <v>3.891E-2</v>
      </c>
      <c r="C26" s="6">
        <v>4.2432999999999998E-2</v>
      </c>
      <c r="D26" s="6">
        <v>4.2702999999999998E-2</v>
      </c>
      <c r="E26" s="6">
        <v>4.53E-2</v>
      </c>
      <c r="F26" s="6">
        <v>4.4396000000000005E-2</v>
      </c>
      <c r="G26" s="6">
        <v>4.7468000000000003E-2</v>
      </c>
      <c r="H26" s="6">
        <v>4.6315000000000002E-2</v>
      </c>
      <c r="I26" s="6">
        <v>4.7331000000000005E-2</v>
      </c>
      <c r="J26" s="6">
        <f>(表4[[#This Row],[8Y]]+表4[[#This Row],[10Y]])/2</f>
        <v>4.6969999999999998E-2</v>
      </c>
      <c r="K26" s="6">
        <v>4.6608999999999998E-2</v>
      </c>
    </row>
    <row r="27" spans="1:11" x14ac:dyDescent="0.3">
      <c r="A27" s="17">
        <v>41660</v>
      </c>
      <c r="B27" s="6">
        <v>3.7798999999999999E-2</v>
      </c>
      <c r="C27" s="6">
        <v>4.1452000000000003E-2</v>
      </c>
      <c r="D27" s="6">
        <v>4.2236000000000003E-2</v>
      </c>
      <c r="E27" s="6">
        <v>4.4419000000000007E-2</v>
      </c>
      <c r="F27" s="6">
        <v>4.4093999999999994E-2</v>
      </c>
      <c r="G27" s="6">
        <v>4.6598000000000001E-2</v>
      </c>
      <c r="H27" s="6">
        <v>4.5675999999999994E-2</v>
      </c>
      <c r="I27" s="6">
        <v>4.7202000000000001E-2</v>
      </c>
      <c r="J27" s="6">
        <f>(表4[[#This Row],[8Y]]+表4[[#This Row],[10Y]])/2</f>
        <v>4.6654000000000001E-2</v>
      </c>
      <c r="K27" s="6">
        <v>4.6106000000000001E-2</v>
      </c>
    </row>
    <row r="28" spans="1:11" x14ac:dyDescent="0.3">
      <c r="A28" s="17">
        <v>41661</v>
      </c>
      <c r="B28" s="6">
        <v>3.73E-2</v>
      </c>
      <c r="C28" s="6">
        <v>4.0338000000000006E-2</v>
      </c>
      <c r="D28" s="6">
        <v>4.1124999999999995E-2</v>
      </c>
      <c r="E28" s="6">
        <v>4.3779000000000005E-2</v>
      </c>
      <c r="F28" s="6">
        <v>4.3476999999999995E-2</v>
      </c>
      <c r="G28" s="6">
        <v>4.6253999999999997E-2</v>
      </c>
      <c r="H28" s="6">
        <v>4.5591999999999994E-2</v>
      </c>
      <c r="I28" s="6">
        <v>4.6996000000000003E-2</v>
      </c>
      <c r="J28" s="6">
        <f>(表4[[#This Row],[8Y]]+表4[[#This Row],[10Y]])/2</f>
        <v>4.6342500000000002E-2</v>
      </c>
      <c r="K28" s="6">
        <v>4.5689E-2</v>
      </c>
    </row>
    <row r="29" spans="1:11" x14ac:dyDescent="0.3">
      <c r="A29" s="17">
        <v>41662</v>
      </c>
      <c r="B29" s="6">
        <v>3.6974E-2</v>
      </c>
      <c r="C29" s="6">
        <v>3.9302999999999998E-2</v>
      </c>
      <c r="D29" s="6">
        <v>4.0999000000000001E-2</v>
      </c>
      <c r="E29" s="6">
        <v>4.4252E-2</v>
      </c>
      <c r="F29" s="6">
        <v>4.3875999999999998E-2</v>
      </c>
      <c r="G29" s="6">
        <v>4.6477999999999998E-2</v>
      </c>
      <c r="H29" s="6">
        <v>4.5575999999999998E-2</v>
      </c>
      <c r="I29" s="6">
        <v>4.6986E-2</v>
      </c>
      <c r="J29" s="6">
        <f>(表4[[#This Row],[8Y]]+表4[[#This Row],[10Y]])/2</f>
        <v>4.6219999999999997E-2</v>
      </c>
      <c r="K29" s="6">
        <v>4.5454000000000001E-2</v>
      </c>
    </row>
    <row r="30" spans="1:11" x14ac:dyDescent="0.3">
      <c r="A30" s="17">
        <v>41663</v>
      </c>
      <c r="B30" s="6">
        <v>3.678E-2</v>
      </c>
      <c r="C30" s="6">
        <v>3.8344999999999997E-2</v>
      </c>
      <c r="D30" s="6">
        <v>4.0320999999999996E-2</v>
      </c>
      <c r="E30" s="6">
        <v>4.4013999999999998E-2</v>
      </c>
      <c r="F30" s="6">
        <v>4.3779999999999999E-2</v>
      </c>
      <c r="G30" s="6">
        <v>4.6639999999999994E-2</v>
      </c>
      <c r="H30" s="6">
        <v>4.5776999999999998E-2</v>
      </c>
      <c r="I30" s="6">
        <v>4.7045000000000003E-2</v>
      </c>
      <c r="J30" s="6">
        <f>(表4[[#This Row],[8Y]]+表4[[#This Row],[10Y]])/2</f>
        <v>4.6438500000000001E-2</v>
      </c>
      <c r="K30" s="6">
        <v>4.5831999999999998E-2</v>
      </c>
    </row>
    <row r="31" spans="1:11" x14ac:dyDescent="0.3">
      <c r="A31" s="17">
        <v>41665</v>
      </c>
      <c r="B31" s="6">
        <v>3.6389999999999999E-2</v>
      </c>
      <c r="C31" s="6">
        <v>3.8288000000000003E-2</v>
      </c>
      <c r="D31" s="6">
        <v>3.9789999999999999E-2</v>
      </c>
      <c r="E31" s="6">
        <v>4.3471000000000003E-2</v>
      </c>
      <c r="F31" s="6">
        <v>4.3425000000000005E-2</v>
      </c>
      <c r="G31" s="6">
        <v>4.6108999999999997E-2</v>
      </c>
      <c r="H31" s="6">
        <v>4.5220999999999997E-2</v>
      </c>
      <c r="I31" s="6">
        <v>4.6890000000000001E-2</v>
      </c>
      <c r="J31" s="6">
        <f>(表4[[#This Row],[8Y]]+表4[[#This Row],[10Y]])/2</f>
        <v>4.6187499999999999E-2</v>
      </c>
      <c r="K31" s="6">
        <v>4.5484999999999998E-2</v>
      </c>
    </row>
    <row r="32" spans="1:11" x14ac:dyDescent="0.3">
      <c r="A32" s="17">
        <v>41666</v>
      </c>
      <c r="B32" s="6">
        <v>3.6054000000000003E-2</v>
      </c>
      <c r="C32" s="6">
        <v>3.7856000000000001E-2</v>
      </c>
      <c r="D32" s="6">
        <v>3.9786000000000002E-2</v>
      </c>
      <c r="E32" s="6">
        <v>4.3236999999999998E-2</v>
      </c>
      <c r="F32" s="6">
        <v>4.2930000000000003E-2</v>
      </c>
      <c r="G32" s="6">
        <v>4.6047999999999999E-2</v>
      </c>
      <c r="H32" s="6">
        <v>4.5101000000000002E-2</v>
      </c>
      <c r="I32" s="6">
        <v>4.6684000000000003E-2</v>
      </c>
      <c r="J32" s="6">
        <f>(表4[[#This Row],[8Y]]+表4[[#This Row],[10Y]])/2</f>
        <v>4.6122999999999997E-2</v>
      </c>
      <c r="K32" s="6">
        <v>4.5561999999999998E-2</v>
      </c>
    </row>
    <row r="33" spans="1:11" x14ac:dyDescent="0.3">
      <c r="A33" s="17">
        <v>41667</v>
      </c>
      <c r="B33" s="6">
        <v>3.6054000000000003E-2</v>
      </c>
      <c r="C33" s="6">
        <v>3.8411000000000001E-2</v>
      </c>
      <c r="D33" s="6">
        <v>4.0896000000000002E-2</v>
      </c>
      <c r="E33" s="6">
        <v>4.3000999999999998E-2</v>
      </c>
      <c r="F33" s="6">
        <v>4.2775000000000001E-2</v>
      </c>
      <c r="G33" s="6">
        <v>4.6338999999999998E-2</v>
      </c>
      <c r="H33" s="6">
        <v>4.5293E-2</v>
      </c>
      <c r="I33" s="6">
        <v>4.6492000000000006E-2</v>
      </c>
      <c r="J33" s="6">
        <f>(表4[[#This Row],[8Y]]+表4[[#This Row],[10Y]])/2</f>
        <v>4.6158000000000005E-2</v>
      </c>
      <c r="K33" s="6">
        <v>4.5823999999999997E-2</v>
      </c>
    </row>
    <row r="34" spans="1:11" x14ac:dyDescent="0.3">
      <c r="A34" s="17">
        <v>41668</v>
      </c>
      <c r="B34" s="6">
        <v>3.6044E-2</v>
      </c>
      <c r="C34" s="6">
        <v>3.8389E-2</v>
      </c>
      <c r="D34" s="6">
        <v>4.0728E-2</v>
      </c>
      <c r="E34" s="6">
        <v>4.3083000000000003E-2</v>
      </c>
      <c r="F34" s="6">
        <v>4.2899E-2</v>
      </c>
      <c r="G34" s="6">
        <v>4.6413000000000003E-2</v>
      </c>
      <c r="H34" s="6">
        <v>4.5161E-2</v>
      </c>
      <c r="I34" s="6">
        <v>4.6492000000000006E-2</v>
      </c>
      <c r="J34" s="6">
        <f>(表4[[#This Row],[8Y]]+表4[[#This Row],[10Y]])/2</f>
        <v>4.6205500000000004E-2</v>
      </c>
      <c r="K34" s="6">
        <v>4.5919000000000001E-2</v>
      </c>
    </row>
    <row r="35" spans="1:11" x14ac:dyDescent="0.3">
      <c r="A35" s="17">
        <v>41669</v>
      </c>
      <c r="B35" s="6">
        <v>3.6094000000000001E-2</v>
      </c>
      <c r="C35" s="6">
        <v>3.8595999999999998E-2</v>
      </c>
      <c r="D35" s="6">
        <v>4.0944000000000001E-2</v>
      </c>
      <c r="E35" s="6">
        <v>4.3067000000000001E-2</v>
      </c>
      <c r="F35" s="6">
        <v>4.2807999999999999E-2</v>
      </c>
      <c r="G35" s="6">
        <v>4.6490999999999998E-2</v>
      </c>
      <c r="H35" s="6">
        <v>4.5166000000000005E-2</v>
      </c>
      <c r="I35" s="6">
        <v>4.6487000000000001E-2</v>
      </c>
      <c r="J35" s="6">
        <f>(表4[[#This Row],[8Y]]+表4[[#This Row],[10Y]])/2</f>
        <v>4.6149000000000003E-2</v>
      </c>
      <c r="K35" s="6">
        <v>4.5811000000000004E-2</v>
      </c>
    </row>
    <row r="36" spans="1:11" x14ac:dyDescent="0.3">
      <c r="A36" s="17">
        <v>41677</v>
      </c>
      <c r="B36" s="6">
        <v>3.5653000000000004E-2</v>
      </c>
      <c r="C36" s="6">
        <v>3.8085000000000001E-2</v>
      </c>
      <c r="D36" s="6">
        <v>3.9902E-2</v>
      </c>
      <c r="E36" s="6">
        <v>4.2896000000000004E-2</v>
      </c>
      <c r="F36" s="6">
        <v>4.2526000000000001E-2</v>
      </c>
      <c r="G36" s="6">
        <v>4.6289999999999998E-2</v>
      </c>
      <c r="H36" s="6">
        <v>4.4866999999999997E-2</v>
      </c>
      <c r="I36" s="6">
        <v>4.6388999999999993E-2</v>
      </c>
      <c r="J36" s="6">
        <f>(表4[[#This Row],[8Y]]+表4[[#This Row],[10Y]])/2</f>
        <v>4.5984499999999998E-2</v>
      </c>
      <c r="K36" s="6">
        <v>4.5579999999999996E-2</v>
      </c>
    </row>
    <row r="37" spans="1:11" x14ac:dyDescent="0.3">
      <c r="A37" s="17">
        <v>41678</v>
      </c>
      <c r="B37" s="6">
        <v>3.5838999999999996E-2</v>
      </c>
      <c r="C37" s="6">
        <v>3.8179999999999999E-2</v>
      </c>
      <c r="D37" s="6">
        <v>3.9896000000000001E-2</v>
      </c>
      <c r="E37" s="6">
        <v>4.2931999999999998E-2</v>
      </c>
      <c r="F37" s="6">
        <v>4.2515999999999998E-2</v>
      </c>
      <c r="G37" s="6">
        <v>4.5923999999999993E-2</v>
      </c>
      <c r="H37" s="6">
        <v>4.4938000000000006E-2</v>
      </c>
      <c r="I37" s="6">
        <v>4.6391000000000002E-2</v>
      </c>
      <c r="J37" s="6">
        <f>(表4[[#This Row],[8Y]]+表4[[#This Row],[10Y]])/2</f>
        <v>4.5926000000000002E-2</v>
      </c>
      <c r="K37" s="6">
        <v>4.5461000000000001E-2</v>
      </c>
    </row>
    <row r="38" spans="1:11" x14ac:dyDescent="0.3">
      <c r="A38" s="17">
        <v>41680</v>
      </c>
      <c r="B38" s="6">
        <v>3.5039000000000001E-2</v>
      </c>
      <c r="C38" s="6">
        <v>3.7436999999999998E-2</v>
      </c>
      <c r="D38" s="6">
        <v>3.9726999999999998E-2</v>
      </c>
      <c r="E38" s="6">
        <v>4.3242000000000003E-2</v>
      </c>
      <c r="F38" s="6">
        <v>4.2769000000000001E-2</v>
      </c>
      <c r="G38" s="6">
        <v>4.5968999999999996E-2</v>
      </c>
      <c r="H38" s="6">
        <v>4.4968000000000001E-2</v>
      </c>
      <c r="I38" s="6">
        <v>4.6517000000000003E-2</v>
      </c>
      <c r="J38" s="6">
        <f>(表4[[#This Row],[8Y]]+表4[[#This Row],[10Y]])/2</f>
        <v>4.6081500000000004E-2</v>
      </c>
      <c r="K38" s="6">
        <v>4.5646000000000006E-2</v>
      </c>
    </row>
    <row r="39" spans="1:11" x14ac:dyDescent="0.3">
      <c r="A39" s="17">
        <v>41681</v>
      </c>
      <c r="B39" s="6">
        <v>3.5517E-2</v>
      </c>
      <c r="C39" s="6">
        <v>3.7686000000000004E-2</v>
      </c>
      <c r="D39" s="6">
        <v>3.9897000000000002E-2</v>
      </c>
      <c r="E39" s="6">
        <v>4.3316999999999994E-2</v>
      </c>
      <c r="F39" s="6">
        <v>4.2751000000000004E-2</v>
      </c>
      <c r="G39" s="6">
        <v>4.5835999999999995E-2</v>
      </c>
      <c r="H39" s="6">
        <v>4.4866999999999997E-2</v>
      </c>
      <c r="I39" s="6">
        <v>4.6517000000000003E-2</v>
      </c>
      <c r="J39" s="6">
        <f>(表4[[#This Row],[8Y]]+表4[[#This Row],[10Y]])/2</f>
        <v>4.6110999999999999E-2</v>
      </c>
      <c r="K39" s="6">
        <v>4.5705000000000003E-2</v>
      </c>
    </row>
    <row r="40" spans="1:11" x14ac:dyDescent="0.3">
      <c r="A40" s="17">
        <v>41682</v>
      </c>
      <c r="B40" s="6">
        <v>3.5448E-2</v>
      </c>
      <c r="C40" s="6">
        <v>3.7645999999999999E-2</v>
      </c>
      <c r="D40" s="6">
        <v>3.9521000000000001E-2</v>
      </c>
      <c r="E40" s="6">
        <v>4.3247000000000001E-2</v>
      </c>
      <c r="F40" s="6">
        <v>4.2567000000000001E-2</v>
      </c>
      <c r="G40" s="6">
        <v>4.5791999999999999E-2</v>
      </c>
      <c r="H40" s="6">
        <v>4.4938000000000006E-2</v>
      </c>
      <c r="I40" s="6">
        <v>4.6531999999999997E-2</v>
      </c>
      <c r="J40" s="6">
        <f>(表4[[#This Row],[8Y]]+表4[[#This Row],[10Y]])/2</f>
        <v>4.6060999999999998E-2</v>
      </c>
      <c r="K40" s="6">
        <v>4.5589999999999999E-2</v>
      </c>
    </row>
    <row r="41" spans="1:11" x14ac:dyDescent="0.3">
      <c r="A41" s="17">
        <v>41683</v>
      </c>
      <c r="B41" s="6">
        <v>3.4682999999999999E-2</v>
      </c>
      <c r="C41" s="6">
        <v>3.7478999999999998E-2</v>
      </c>
      <c r="D41" s="6">
        <v>3.8793000000000001E-2</v>
      </c>
      <c r="E41" s="6">
        <v>4.3336E-2</v>
      </c>
      <c r="F41" s="6">
        <v>4.2529000000000004E-2</v>
      </c>
      <c r="G41" s="6">
        <v>4.5673999999999999E-2</v>
      </c>
      <c r="H41" s="6">
        <v>4.4878999999999995E-2</v>
      </c>
      <c r="I41" s="6">
        <v>4.6505999999999999E-2</v>
      </c>
      <c r="J41" s="6">
        <f>(表4[[#This Row],[8Y]]+表4[[#This Row],[10Y]])/2</f>
        <v>4.6057000000000001E-2</v>
      </c>
      <c r="K41" s="6">
        <v>4.5608000000000003E-2</v>
      </c>
    </row>
    <row r="42" spans="1:11" x14ac:dyDescent="0.3">
      <c r="A42" s="17">
        <v>41684</v>
      </c>
      <c r="B42" s="6">
        <v>3.4653999999999997E-2</v>
      </c>
      <c r="C42" s="6">
        <v>3.7200000000000004E-2</v>
      </c>
      <c r="D42" s="6">
        <v>3.8351999999999997E-2</v>
      </c>
      <c r="E42" s="6">
        <v>4.3002000000000005E-2</v>
      </c>
      <c r="F42" s="6">
        <v>4.2617000000000002E-2</v>
      </c>
      <c r="G42" s="6">
        <v>4.5796999999999997E-2</v>
      </c>
      <c r="H42" s="6">
        <v>4.4877E-2</v>
      </c>
      <c r="I42" s="6">
        <v>4.6626000000000001E-2</v>
      </c>
      <c r="J42" s="6">
        <f>(表4[[#This Row],[8Y]]+表4[[#This Row],[10Y]])/2</f>
        <v>4.6120499999999995E-2</v>
      </c>
      <c r="K42" s="6">
        <v>4.5614999999999996E-2</v>
      </c>
    </row>
    <row r="43" spans="1:11" x14ac:dyDescent="0.3">
      <c r="A43" s="17">
        <v>41687</v>
      </c>
      <c r="B43" s="6">
        <v>3.4339000000000001E-2</v>
      </c>
      <c r="C43" s="6">
        <v>3.7087000000000002E-2</v>
      </c>
      <c r="D43" s="6">
        <v>3.8679999999999999E-2</v>
      </c>
      <c r="E43" s="6">
        <v>4.3151999999999996E-2</v>
      </c>
      <c r="F43" s="6">
        <v>4.2821999999999999E-2</v>
      </c>
      <c r="G43" s="6">
        <v>4.6078000000000001E-2</v>
      </c>
      <c r="H43" s="6">
        <v>4.5114999999999995E-2</v>
      </c>
      <c r="I43" s="6">
        <v>4.6718999999999997E-2</v>
      </c>
      <c r="J43" s="6">
        <f>(表4[[#This Row],[8Y]]+表4[[#This Row],[10Y]])/2</f>
        <v>4.6369500000000001E-2</v>
      </c>
      <c r="K43" s="6">
        <v>4.6020000000000005E-2</v>
      </c>
    </row>
    <row r="44" spans="1:11" x14ac:dyDescent="0.3">
      <c r="A44" s="17">
        <v>41688</v>
      </c>
      <c r="B44" s="6">
        <v>3.4061000000000001E-2</v>
      </c>
      <c r="C44" s="6">
        <v>3.7033999999999997E-2</v>
      </c>
      <c r="D44" s="6">
        <v>3.8779000000000001E-2</v>
      </c>
      <c r="E44" s="6">
        <v>4.3029999999999999E-2</v>
      </c>
      <c r="F44" s="6">
        <v>4.3193000000000002E-2</v>
      </c>
      <c r="G44" s="6">
        <v>4.6239999999999996E-2</v>
      </c>
      <c r="H44" s="6">
        <v>4.5281000000000002E-2</v>
      </c>
      <c r="I44" s="6">
        <v>4.6696999999999995E-2</v>
      </c>
      <c r="J44" s="6">
        <f>(表4[[#This Row],[8Y]]+表4[[#This Row],[10Y]])/2</f>
        <v>4.6507E-2</v>
      </c>
      <c r="K44" s="6">
        <v>4.6317000000000004E-2</v>
      </c>
    </row>
    <row r="45" spans="1:11" x14ac:dyDescent="0.3">
      <c r="A45" s="17">
        <v>41689</v>
      </c>
      <c r="B45" s="6">
        <v>3.3925000000000004E-2</v>
      </c>
      <c r="C45" s="6">
        <v>3.6853999999999998E-2</v>
      </c>
      <c r="D45" s="6">
        <v>3.9001000000000001E-2</v>
      </c>
      <c r="E45" s="6">
        <v>4.3029999999999999E-2</v>
      </c>
      <c r="F45" s="6">
        <v>4.3219E-2</v>
      </c>
      <c r="G45" s="6">
        <v>4.6353999999999999E-2</v>
      </c>
      <c r="H45" s="6">
        <v>4.5416999999999999E-2</v>
      </c>
      <c r="I45" s="6">
        <v>4.6871000000000003E-2</v>
      </c>
      <c r="J45" s="6">
        <f>(表4[[#This Row],[8Y]]+表4[[#This Row],[10Y]])/2</f>
        <v>4.6678999999999998E-2</v>
      </c>
      <c r="K45" s="6">
        <v>4.6487000000000001E-2</v>
      </c>
    </row>
    <row r="46" spans="1:11" x14ac:dyDescent="0.3">
      <c r="A46" s="17">
        <v>41690</v>
      </c>
      <c r="B46" s="6">
        <v>3.3584999999999997E-2</v>
      </c>
      <c r="C46" s="6">
        <v>3.6747000000000002E-2</v>
      </c>
      <c r="D46" s="6">
        <v>3.8972E-2</v>
      </c>
      <c r="E46" s="6">
        <v>4.3147999999999999E-2</v>
      </c>
      <c r="F46" s="6">
        <v>4.3033999999999996E-2</v>
      </c>
      <c r="G46" s="6">
        <v>4.6416000000000006E-2</v>
      </c>
      <c r="H46" s="6">
        <v>4.5343000000000001E-2</v>
      </c>
      <c r="I46" s="6">
        <v>4.6883999999999995E-2</v>
      </c>
      <c r="J46" s="6">
        <f>(表4[[#This Row],[8Y]]+表4[[#This Row],[10Y]])/2</f>
        <v>4.6564999999999995E-2</v>
      </c>
      <c r="K46" s="6">
        <v>4.6246000000000002E-2</v>
      </c>
    </row>
    <row r="47" spans="1:11" x14ac:dyDescent="0.3">
      <c r="A47" s="17">
        <v>41691</v>
      </c>
      <c r="B47" s="6">
        <v>3.3522999999999997E-2</v>
      </c>
      <c r="C47" s="6">
        <v>3.6644999999999997E-2</v>
      </c>
      <c r="D47" s="6">
        <v>3.8736E-2</v>
      </c>
      <c r="E47" s="6">
        <v>4.2774E-2</v>
      </c>
      <c r="F47" s="6">
        <v>4.2662000000000005E-2</v>
      </c>
      <c r="G47" s="6">
        <v>4.6433000000000002E-2</v>
      </c>
      <c r="H47" s="6">
        <v>4.539E-2</v>
      </c>
      <c r="I47" s="6">
        <v>4.6901999999999999E-2</v>
      </c>
      <c r="J47" s="6">
        <f>(表4[[#This Row],[8Y]]+表4[[#This Row],[10Y]])/2</f>
        <v>4.6521E-2</v>
      </c>
      <c r="K47" s="6">
        <v>4.614E-2</v>
      </c>
    </row>
    <row r="48" spans="1:11" x14ac:dyDescent="0.3">
      <c r="A48" s="17">
        <v>41694</v>
      </c>
      <c r="B48" s="6">
        <v>3.3502999999999998E-2</v>
      </c>
      <c r="C48" s="6">
        <v>3.6645999999999998E-2</v>
      </c>
      <c r="D48" s="6">
        <v>3.8737000000000001E-2</v>
      </c>
      <c r="E48" s="6">
        <v>4.2716999999999998E-2</v>
      </c>
      <c r="F48" s="6">
        <v>4.2264999999999997E-2</v>
      </c>
      <c r="G48" s="6">
        <v>4.6017999999999996E-2</v>
      </c>
      <c r="H48" s="6">
        <v>4.5058000000000001E-2</v>
      </c>
      <c r="I48" s="6">
        <v>4.6582999999999999E-2</v>
      </c>
      <c r="J48" s="6">
        <f>(表4[[#This Row],[8Y]]+表4[[#This Row],[10Y]])/2</f>
        <v>4.6134499999999995E-2</v>
      </c>
      <c r="K48" s="6">
        <v>4.5685999999999997E-2</v>
      </c>
    </row>
    <row r="49" spans="1:11" x14ac:dyDescent="0.3">
      <c r="A49" s="17">
        <v>41695</v>
      </c>
      <c r="B49" s="6">
        <v>3.2939999999999997E-2</v>
      </c>
      <c r="C49" s="6">
        <v>3.5917999999999999E-2</v>
      </c>
      <c r="D49" s="6">
        <v>3.8288000000000003E-2</v>
      </c>
      <c r="E49" s="6">
        <v>4.1749999999999995E-2</v>
      </c>
      <c r="F49" s="6">
        <v>4.1736000000000002E-2</v>
      </c>
      <c r="G49" s="6">
        <v>4.4612999999999993E-2</v>
      </c>
      <c r="H49" s="6">
        <v>4.3878E-2</v>
      </c>
      <c r="I49" s="6">
        <v>4.5510000000000002E-2</v>
      </c>
      <c r="J49" s="6">
        <f>(表4[[#This Row],[8Y]]+表4[[#This Row],[10Y]])/2</f>
        <v>4.5395500000000005E-2</v>
      </c>
      <c r="K49" s="6">
        <v>4.5281000000000002E-2</v>
      </c>
    </row>
    <row r="50" spans="1:11" x14ac:dyDescent="0.3">
      <c r="A50" s="17">
        <v>41696</v>
      </c>
      <c r="B50" s="6">
        <v>3.2764000000000001E-2</v>
      </c>
      <c r="C50" s="6">
        <v>3.5720000000000002E-2</v>
      </c>
      <c r="D50" s="6">
        <v>3.8296999999999998E-2</v>
      </c>
      <c r="E50" s="6">
        <v>4.2213000000000001E-2</v>
      </c>
      <c r="F50" s="6">
        <v>4.2179000000000001E-2</v>
      </c>
      <c r="G50" s="6">
        <v>4.5052000000000002E-2</v>
      </c>
      <c r="H50" s="6">
        <v>4.3990999999999995E-2</v>
      </c>
      <c r="I50" s="6">
        <v>4.5469999999999997E-2</v>
      </c>
      <c r="J50" s="6">
        <f>(表4[[#This Row],[8Y]]+表4[[#This Row],[10Y]])/2</f>
        <v>4.5455999999999996E-2</v>
      </c>
      <c r="K50" s="6">
        <v>4.5442000000000003E-2</v>
      </c>
    </row>
    <row r="51" spans="1:11" x14ac:dyDescent="0.3">
      <c r="A51" s="17">
        <v>41697</v>
      </c>
      <c r="B51" s="6">
        <v>3.2464E-2</v>
      </c>
      <c r="C51" s="6">
        <v>3.5464999999999997E-2</v>
      </c>
      <c r="D51" s="6">
        <v>3.7519999999999998E-2</v>
      </c>
      <c r="E51" s="6">
        <v>4.1125999999999996E-2</v>
      </c>
      <c r="F51" s="6">
        <v>4.1302000000000005E-2</v>
      </c>
      <c r="G51" s="6">
        <v>4.4276000000000003E-2</v>
      </c>
      <c r="H51" s="6">
        <v>4.3193999999999996E-2</v>
      </c>
      <c r="I51" s="6">
        <v>4.4997999999999996E-2</v>
      </c>
      <c r="J51" s="6">
        <f>(表4[[#This Row],[8Y]]+表4[[#This Row],[10Y]])/2</f>
        <v>4.4926999999999995E-2</v>
      </c>
      <c r="K51" s="6">
        <v>4.4856E-2</v>
      </c>
    </row>
    <row r="52" spans="1:11" x14ac:dyDescent="0.3">
      <c r="A52" s="17">
        <v>41698</v>
      </c>
      <c r="B52" s="6">
        <v>3.2774999999999999E-2</v>
      </c>
      <c r="C52" s="6">
        <v>3.5771999999999998E-2</v>
      </c>
      <c r="D52" s="6">
        <v>3.7879000000000003E-2</v>
      </c>
      <c r="E52" s="6">
        <v>4.1538000000000005E-2</v>
      </c>
      <c r="F52" s="6">
        <v>4.1612000000000003E-2</v>
      </c>
      <c r="G52" s="6">
        <v>4.4290999999999997E-2</v>
      </c>
      <c r="H52" s="6">
        <v>4.3272999999999999E-2</v>
      </c>
      <c r="I52" s="6">
        <v>4.5205000000000002E-2</v>
      </c>
      <c r="J52" s="6">
        <f>(表4[[#This Row],[8Y]]+表4[[#This Row],[10Y]])/2</f>
        <v>4.5243000000000005E-2</v>
      </c>
      <c r="K52" s="6">
        <v>4.5281000000000002E-2</v>
      </c>
    </row>
    <row r="53" spans="1:11" x14ac:dyDescent="0.3">
      <c r="A53" s="17">
        <v>41701</v>
      </c>
      <c r="B53" s="6">
        <v>3.3075E-2</v>
      </c>
      <c r="C53" s="6">
        <v>3.6089000000000003E-2</v>
      </c>
      <c r="D53" s="6">
        <v>3.8043999999999994E-2</v>
      </c>
      <c r="E53" s="6">
        <v>4.2096000000000001E-2</v>
      </c>
      <c r="F53" s="6">
        <v>4.1978999999999995E-2</v>
      </c>
      <c r="G53" s="6">
        <v>4.4344000000000001E-2</v>
      </c>
      <c r="H53" s="6">
        <v>4.3876999999999999E-2</v>
      </c>
      <c r="I53" s="6">
        <v>4.5380999999999998E-2</v>
      </c>
      <c r="J53" s="6">
        <f>(表4[[#This Row],[8Y]]+表4[[#This Row],[10Y]])/2</f>
        <v>4.5483499999999996E-2</v>
      </c>
      <c r="K53" s="6">
        <v>4.5586000000000002E-2</v>
      </c>
    </row>
    <row r="54" spans="1:11" x14ac:dyDescent="0.3">
      <c r="A54" s="17">
        <v>41702</v>
      </c>
      <c r="B54" s="6">
        <v>3.3325E-2</v>
      </c>
      <c r="C54" s="6">
        <v>3.6632999999999999E-2</v>
      </c>
      <c r="D54" s="6">
        <v>3.8533999999999999E-2</v>
      </c>
      <c r="E54" s="6">
        <v>4.2465000000000003E-2</v>
      </c>
      <c r="F54" s="6">
        <v>4.2714999999999996E-2</v>
      </c>
      <c r="G54" s="6">
        <v>4.4911000000000006E-2</v>
      </c>
      <c r="H54" s="6">
        <v>4.4745E-2</v>
      </c>
      <c r="I54" s="6">
        <v>4.6083999999999993E-2</v>
      </c>
      <c r="J54" s="6">
        <f>(表4[[#This Row],[8Y]]+表4[[#This Row],[10Y]])/2</f>
        <v>4.6052999999999997E-2</v>
      </c>
      <c r="K54" s="6">
        <v>4.6022E-2</v>
      </c>
    </row>
    <row r="55" spans="1:11" x14ac:dyDescent="0.3">
      <c r="A55" s="17">
        <v>41703</v>
      </c>
      <c r="B55" s="6">
        <v>3.2932999999999997E-2</v>
      </c>
      <c r="C55" s="6">
        <v>3.6643000000000002E-2</v>
      </c>
      <c r="D55" s="6">
        <v>3.8711999999999996E-2</v>
      </c>
      <c r="E55" s="6">
        <v>4.2678000000000001E-2</v>
      </c>
      <c r="F55" s="6">
        <v>4.2845000000000001E-2</v>
      </c>
      <c r="G55" s="6">
        <v>4.5151000000000004E-2</v>
      </c>
      <c r="H55" s="6">
        <v>4.4768000000000002E-2</v>
      </c>
      <c r="I55" s="6">
        <v>4.6369E-2</v>
      </c>
      <c r="J55" s="6">
        <f>(表4[[#This Row],[8Y]]+表4[[#This Row],[10Y]])/2</f>
        <v>4.6274500000000003E-2</v>
      </c>
      <c r="K55" s="6">
        <v>4.6180000000000006E-2</v>
      </c>
    </row>
    <row r="56" spans="1:11" x14ac:dyDescent="0.3">
      <c r="A56" s="17">
        <v>41704</v>
      </c>
      <c r="B56" s="6">
        <v>3.2732999999999998E-2</v>
      </c>
      <c r="C56" s="6">
        <v>3.6962999999999996E-2</v>
      </c>
      <c r="D56" s="6">
        <v>3.8987000000000001E-2</v>
      </c>
      <c r="E56" s="6">
        <v>4.2755999999999995E-2</v>
      </c>
      <c r="F56" s="6">
        <v>4.2803000000000008E-2</v>
      </c>
      <c r="G56" s="6">
        <v>4.5198000000000002E-2</v>
      </c>
      <c r="H56" s="6">
        <v>4.4562999999999998E-2</v>
      </c>
      <c r="I56" s="6">
        <v>4.6365999999999997E-2</v>
      </c>
      <c r="J56" s="6">
        <f>(表4[[#This Row],[8Y]]+表4[[#This Row],[10Y]])/2</f>
        <v>4.6254500000000004E-2</v>
      </c>
      <c r="K56" s="6">
        <v>4.6143000000000003E-2</v>
      </c>
    </row>
    <row r="57" spans="1:11" x14ac:dyDescent="0.3">
      <c r="A57" s="17">
        <v>41705</v>
      </c>
      <c r="B57" s="6">
        <v>3.2509000000000003E-2</v>
      </c>
      <c r="C57" s="6">
        <v>3.6739000000000001E-2</v>
      </c>
      <c r="D57" s="6">
        <v>3.8677000000000003E-2</v>
      </c>
      <c r="E57" s="6">
        <v>4.2877999999999999E-2</v>
      </c>
      <c r="F57" s="6">
        <v>4.2569999999999997E-2</v>
      </c>
      <c r="G57" s="6">
        <v>4.5488000000000001E-2</v>
      </c>
      <c r="H57" s="6">
        <v>4.4517000000000001E-2</v>
      </c>
      <c r="I57" s="6">
        <v>4.6365999999999997E-2</v>
      </c>
      <c r="J57" s="6">
        <f>(表4[[#This Row],[8Y]]+表4[[#This Row],[10Y]])/2</f>
        <v>4.6255999999999999E-2</v>
      </c>
      <c r="K57" s="6">
        <v>4.6146E-2</v>
      </c>
    </row>
    <row r="58" spans="1:11" x14ac:dyDescent="0.3">
      <c r="A58" s="17">
        <v>41708</v>
      </c>
      <c r="B58" s="6">
        <v>3.2002000000000003E-2</v>
      </c>
      <c r="C58" s="6">
        <v>3.5816000000000001E-2</v>
      </c>
      <c r="D58" s="6">
        <v>3.7814E-2</v>
      </c>
      <c r="E58" s="6">
        <v>4.2514000000000003E-2</v>
      </c>
      <c r="F58" s="6">
        <v>4.2478999999999996E-2</v>
      </c>
      <c r="G58" s="6">
        <v>4.5541999999999999E-2</v>
      </c>
      <c r="H58" s="6">
        <v>4.4204E-2</v>
      </c>
      <c r="I58" s="6">
        <v>4.5823999999999997E-2</v>
      </c>
      <c r="J58" s="6">
        <f>(表4[[#This Row],[8Y]]+表4[[#This Row],[10Y]])/2</f>
        <v>4.5961499999999995E-2</v>
      </c>
      <c r="K58" s="6">
        <v>4.6098999999999994E-2</v>
      </c>
    </row>
    <row r="59" spans="1:11" x14ac:dyDescent="0.3">
      <c r="A59" s="17">
        <v>41709</v>
      </c>
      <c r="B59" s="6">
        <v>3.2400999999999999E-2</v>
      </c>
      <c r="C59" s="6">
        <v>3.5626999999999999E-2</v>
      </c>
      <c r="D59" s="6">
        <v>3.7592E-2</v>
      </c>
      <c r="E59" s="6">
        <v>4.2377999999999999E-2</v>
      </c>
      <c r="F59" s="6">
        <v>4.2411000000000004E-2</v>
      </c>
      <c r="G59" s="6">
        <v>4.5564999999999994E-2</v>
      </c>
      <c r="H59" s="6">
        <v>4.4379999999999996E-2</v>
      </c>
      <c r="I59" s="6">
        <v>4.5822000000000002E-2</v>
      </c>
      <c r="J59" s="6">
        <f>(表4[[#This Row],[8Y]]+表4[[#This Row],[10Y]])/2</f>
        <v>4.6015500000000001E-2</v>
      </c>
      <c r="K59" s="6">
        <v>4.6209E-2</v>
      </c>
    </row>
    <row r="60" spans="1:11" x14ac:dyDescent="0.3">
      <c r="A60" s="17">
        <v>41710</v>
      </c>
      <c r="B60" s="6">
        <v>3.2083E-2</v>
      </c>
      <c r="C60" s="6">
        <v>3.5798000000000003E-2</v>
      </c>
      <c r="D60" s="6">
        <v>3.7206000000000003E-2</v>
      </c>
      <c r="E60" s="6">
        <v>4.2050999999999998E-2</v>
      </c>
      <c r="F60" s="6">
        <v>4.2245999999999999E-2</v>
      </c>
      <c r="G60" s="6">
        <v>4.5589999999999999E-2</v>
      </c>
      <c r="H60" s="6">
        <v>4.4412E-2</v>
      </c>
      <c r="I60" s="6">
        <v>4.5584E-2</v>
      </c>
      <c r="J60" s="6">
        <f>(表4[[#This Row],[8Y]]+表4[[#This Row],[10Y]])/2</f>
        <v>4.5845999999999998E-2</v>
      </c>
      <c r="K60" s="6">
        <v>4.6108000000000003E-2</v>
      </c>
    </row>
    <row r="61" spans="1:11" x14ac:dyDescent="0.3">
      <c r="A61" s="17">
        <v>41711</v>
      </c>
      <c r="B61" s="6">
        <v>3.1621000000000003E-2</v>
      </c>
      <c r="C61" s="6">
        <v>3.5424000000000004E-2</v>
      </c>
      <c r="D61" s="6">
        <v>3.7534999999999999E-2</v>
      </c>
      <c r="E61" s="6">
        <v>4.2108E-2</v>
      </c>
      <c r="F61" s="6">
        <v>4.2253999999999993E-2</v>
      </c>
      <c r="G61" s="6">
        <v>4.5401999999999998E-2</v>
      </c>
      <c r="H61" s="6">
        <v>4.4090999999999998E-2</v>
      </c>
      <c r="I61" s="6">
        <v>4.5288000000000002E-2</v>
      </c>
      <c r="J61" s="6">
        <f>(表4[[#This Row],[8Y]]+表4[[#This Row],[10Y]])/2</f>
        <v>4.5721499999999998E-2</v>
      </c>
      <c r="K61" s="6">
        <v>4.6155000000000002E-2</v>
      </c>
    </row>
    <row r="62" spans="1:11" x14ac:dyDescent="0.3">
      <c r="A62" s="17">
        <v>41712</v>
      </c>
      <c r="B62" s="6">
        <v>3.1621000000000003E-2</v>
      </c>
      <c r="C62" s="6">
        <v>3.5135E-2</v>
      </c>
      <c r="D62" s="6">
        <v>3.7222999999999999E-2</v>
      </c>
      <c r="E62" s="6">
        <v>4.2135999999999993E-2</v>
      </c>
      <c r="F62" s="6">
        <v>4.1929000000000001E-2</v>
      </c>
      <c r="G62" s="6">
        <v>4.5220000000000003E-2</v>
      </c>
      <c r="H62" s="6">
        <v>4.3890000000000005E-2</v>
      </c>
      <c r="I62" s="6">
        <v>4.5266000000000001E-2</v>
      </c>
      <c r="J62" s="6">
        <f>(表4[[#This Row],[8Y]]+表4[[#This Row],[10Y]])/2</f>
        <v>4.5663499999999996E-2</v>
      </c>
      <c r="K62" s="6">
        <v>4.6060999999999998E-2</v>
      </c>
    </row>
    <row r="63" spans="1:11" x14ac:dyDescent="0.3">
      <c r="A63" s="17">
        <v>41715</v>
      </c>
      <c r="B63" s="6">
        <v>3.1133000000000001E-2</v>
      </c>
      <c r="C63" s="6">
        <v>3.5506999999999997E-2</v>
      </c>
      <c r="D63" s="6">
        <v>3.7536E-2</v>
      </c>
      <c r="E63" s="6">
        <v>4.2026000000000001E-2</v>
      </c>
      <c r="F63" s="6">
        <v>4.1755000000000007E-2</v>
      </c>
      <c r="G63" s="6">
        <v>4.5449000000000003E-2</v>
      </c>
      <c r="H63" s="6">
        <v>4.3907999999999996E-2</v>
      </c>
      <c r="I63" s="6">
        <v>4.5250000000000005E-2</v>
      </c>
      <c r="J63" s="6">
        <f>(表4[[#This Row],[8Y]]+表4[[#This Row],[10Y]])/2</f>
        <v>4.5586000000000002E-2</v>
      </c>
      <c r="K63" s="6">
        <v>4.5921999999999998E-2</v>
      </c>
    </row>
    <row r="64" spans="1:11" x14ac:dyDescent="0.3">
      <c r="A64" s="17">
        <v>41716</v>
      </c>
      <c r="B64" s="6">
        <v>3.1032999999999998E-2</v>
      </c>
      <c r="C64" s="6">
        <v>3.5702999999999999E-2</v>
      </c>
      <c r="D64" s="6">
        <v>3.7662000000000001E-2</v>
      </c>
      <c r="E64" s="6">
        <v>4.2011E-2</v>
      </c>
      <c r="F64" s="6">
        <v>4.2185E-2</v>
      </c>
      <c r="G64" s="6">
        <v>4.5658000000000004E-2</v>
      </c>
      <c r="H64" s="6">
        <v>4.4198000000000001E-2</v>
      </c>
      <c r="I64" s="6">
        <v>4.5294000000000001E-2</v>
      </c>
      <c r="J64" s="6">
        <f>(表4[[#This Row],[8Y]]+表4[[#This Row],[10Y]])/2</f>
        <v>4.5760000000000002E-2</v>
      </c>
      <c r="K64" s="6">
        <v>4.6226000000000003E-2</v>
      </c>
    </row>
    <row r="65" spans="1:12" x14ac:dyDescent="0.3">
      <c r="A65" s="17">
        <v>41717</v>
      </c>
      <c r="B65" s="6">
        <v>3.1333E-2</v>
      </c>
      <c r="C65" s="6">
        <v>3.6166000000000004E-2</v>
      </c>
      <c r="D65" s="6">
        <v>3.8342999999999995E-2</v>
      </c>
      <c r="E65" s="6">
        <v>4.2674000000000004E-2</v>
      </c>
      <c r="F65" s="6">
        <v>4.2377000000000005E-2</v>
      </c>
      <c r="G65" s="6">
        <v>4.5624000000000005E-2</v>
      </c>
      <c r="H65" s="6">
        <v>4.4400000000000002E-2</v>
      </c>
      <c r="I65" s="6">
        <v>4.5363000000000001E-2</v>
      </c>
      <c r="J65" s="6">
        <f>(表4[[#This Row],[8Y]]+表4[[#This Row],[10Y]])/2</f>
        <v>4.5769500000000005E-2</v>
      </c>
      <c r="K65" s="6">
        <v>4.6176000000000002E-2</v>
      </c>
    </row>
    <row r="66" spans="1:12" x14ac:dyDescent="0.3">
      <c r="A66" s="17">
        <v>41718</v>
      </c>
      <c r="B66" s="6">
        <v>3.1133000000000001E-2</v>
      </c>
      <c r="C66" s="6">
        <v>3.6073000000000001E-2</v>
      </c>
      <c r="D66" s="6">
        <v>3.8906999999999997E-2</v>
      </c>
      <c r="E66" s="6">
        <v>4.2896000000000004E-2</v>
      </c>
      <c r="F66" s="6">
        <v>4.2340000000000003E-2</v>
      </c>
      <c r="G66" s="6">
        <v>4.5641999999999995E-2</v>
      </c>
      <c r="H66" s="6">
        <v>4.4042000000000005E-2</v>
      </c>
      <c r="I66" s="6">
        <v>4.5365999999999997E-2</v>
      </c>
      <c r="J66" s="6">
        <f>(表4[[#This Row],[8Y]]+表4[[#This Row],[10Y]])/2</f>
        <v>4.5828999999999995E-2</v>
      </c>
      <c r="K66" s="6">
        <v>4.6292E-2</v>
      </c>
    </row>
    <row r="67" spans="1:12" x14ac:dyDescent="0.3">
      <c r="A67" s="17">
        <v>41719</v>
      </c>
      <c r="B67" s="6">
        <v>3.1433000000000003E-2</v>
      </c>
      <c r="C67" s="6">
        <v>3.6269999999999997E-2</v>
      </c>
      <c r="D67" s="6">
        <v>3.8955000000000004E-2</v>
      </c>
      <c r="E67" s="6">
        <v>4.2405999999999999E-2</v>
      </c>
      <c r="F67" s="6">
        <v>4.2049000000000003E-2</v>
      </c>
      <c r="G67" s="6">
        <v>4.5660999999999993E-2</v>
      </c>
      <c r="H67" s="6">
        <v>4.4050000000000006E-2</v>
      </c>
      <c r="I67" s="6">
        <v>4.5197000000000001E-2</v>
      </c>
      <c r="J67" s="6">
        <f>(表4[[#This Row],[8Y]]+表4[[#This Row],[10Y]])/2</f>
        <v>4.5661E-2</v>
      </c>
      <c r="K67" s="6">
        <v>4.6124999999999999E-2</v>
      </c>
    </row>
    <row r="68" spans="1:12" x14ac:dyDescent="0.3">
      <c r="A68" s="17">
        <v>41722</v>
      </c>
      <c r="B68" s="6">
        <v>3.1233E-2</v>
      </c>
      <c r="C68" s="6">
        <v>3.5938999999999999E-2</v>
      </c>
      <c r="D68" s="6">
        <v>3.8730000000000001E-2</v>
      </c>
      <c r="E68" s="6">
        <v>4.2751999999999998E-2</v>
      </c>
      <c r="F68" s="6">
        <v>4.2190999999999999E-2</v>
      </c>
      <c r="G68" s="6">
        <v>4.5781999999999996E-2</v>
      </c>
      <c r="H68" s="6">
        <v>4.4082999999999997E-2</v>
      </c>
      <c r="I68" s="6">
        <v>4.5312999999999999E-2</v>
      </c>
      <c r="J68" s="6">
        <f>(表4[[#This Row],[8Y]]+表4[[#This Row],[10Y]])/2</f>
        <v>4.5777999999999999E-2</v>
      </c>
      <c r="K68" s="6">
        <v>4.6242999999999999E-2</v>
      </c>
    </row>
    <row r="69" spans="1:12" x14ac:dyDescent="0.3">
      <c r="A69" s="17">
        <v>41723</v>
      </c>
      <c r="B69" s="6">
        <v>3.1032999999999998E-2</v>
      </c>
      <c r="C69" s="6">
        <v>3.5541999999999997E-2</v>
      </c>
      <c r="D69" s="6">
        <v>3.8667E-2</v>
      </c>
      <c r="E69" s="6">
        <v>4.2394000000000001E-2</v>
      </c>
      <c r="F69" s="6">
        <v>4.2215999999999997E-2</v>
      </c>
      <c r="G69" s="6">
        <v>4.5823000000000003E-2</v>
      </c>
      <c r="H69" s="6">
        <v>4.4170000000000001E-2</v>
      </c>
      <c r="I69" s="6">
        <v>4.5085E-2</v>
      </c>
      <c r="J69" s="6">
        <f>(表4[[#This Row],[8Y]]+表4[[#This Row],[10Y]])/2</f>
        <v>4.5700000000000005E-2</v>
      </c>
      <c r="K69" s="6">
        <v>4.6315000000000002E-2</v>
      </c>
    </row>
    <row r="70" spans="1:12" x14ac:dyDescent="0.3">
      <c r="A70" s="17">
        <v>41724</v>
      </c>
      <c r="B70" s="6">
        <v>3.1032999999999998E-2</v>
      </c>
      <c r="C70" s="6">
        <v>3.4483E-2</v>
      </c>
      <c r="D70" s="6">
        <v>3.8725000000000002E-2</v>
      </c>
      <c r="E70" s="6">
        <v>4.2637999999999995E-2</v>
      </c>
      <c r="F70" s="6">
        <v>4.2207999999999996E-2</v>
      </c>
      <c r="G70" s="6">
        <v>4.5904E-2</v>
      </c>
      <c r="H70" s="6">
        <v>4.4176E-2</v>
      </c>
      <c r="I70" s="6">
        <v>4.5088999999999997E-2</v>
      </c>
      <c r="J70" s="6">
        <f>(表4[[#This Row],[8Y]]+表4[[#This Row],[10Y]])/2</f>
        <v>4.5575999999999998E-2</v>
      </c>
      <c r="K70" s="6">
        <v>4.6063E-2</v>
      </c>
    </row>
    <row r="71" spans="1:12" x14ac:dyDescent="0.3">
      <c r="A71" s="17">
        <v>41725</v>
      </c>
      <c r="B71" s="6">
        <v>3.0994999999999998E-2</v>
      </c>
      <c r="C71" s="6">
        <v>3.4403999999999997E-2</v>
      </c>
      <c r="D71" s="6">
        <v>3.8854E-2</v>
      </c>
      <c r="E71" s="6">
        <v>4.2625000000000003E-2</v>
      </c>
      <c r="F71" s="6">
        <v>4.2222000000000003E-2</v>
      </c>
      <c r="G71" s="6">
        <v>4.5690999999999996E-2</v>
      </c>
      <c r="H71" s="6">
        <v>4.4195999999999999E-2</v>
      </c>
      <c r="I71" s="6">
        <v>4.5336999999999995E-2</v>
      </c>
      <c r="J71" s="6">
        <f>(表4[[#This Row],[8Y]]+表4[[#This Row],[10Y]])/2</f>
        <v>4.5769499999999991E-2</v>
      </c>
      <c r="K71" s="6">
        <v>4.6201999999999993E-2</v>
      </c>
    </row>
    <row r="72" spans="1:12" x14ac:dyDescent="0.3">
      <c r="A72" s="17">
        <v>41726</v>
      </c>
      <c r="B72" s="6">
        <v>3.1095000000000001E-2</v>
      </c>
      <c r="C72" s="6">
        <v>3.4436000000000001E-2</v>
      </c>
      <c r="D72" s="6">
        <v>3.8757E-2</v>
      </c>
      <c r="E72" s="6">
        <v>4.3048999999999997E-2</v>
      </c>
      <c r="F72" s="6">
        <v>4.2537000000000005E-2</v>
      </c>
      <c r="G72" s="6">
        <v>4.5791999999999999E-2</v>
      </c>
      <c r="H72" s="6">
        <v>4.4229999999999998E-2</v>
      </c>
      <c r="I72" s="6">
        <v>4.5312999999999999E-2</v>
      </c>
      <c r="J72" s="6">
        <f>(表4[[#This Row],[8Y]]+表4[[#This Row],[10Y]])/2</f>
        <v>4.57445E-2</v>
      </c>
      <c r="K72" s="6">
        <v>4.6176000000000002E-2</v>
      </c>
    </row>
    <row r="73" spans="1:12" x14ac:dyDescent="0.3">
      <c r="A73" s="17">
        <v>41729</v>
      </c>
      <c r="B73" s="6">
        <v>3.0901000000000001E-2</v>
      </c>
      <c r="C73" s="6">
        <v>3.4411999999999998E-2</v>
      </c>
      <c r="D73" s="6">
        <v>3.8856000000000002E-2</v>
      </c>
      <c r="E73" s="6">
        <v>4.2949000000000001E-2</v>
      </c>
      <c r="F73" s="6">
        <v>4.2340000000000003E-2</v>
      </c>
      <c r="G73" s="6">
        <v>4.5696000000000001E-2</v>
      </c>
      <c r="H73" s="6">
        <v>4.4127E-2</v>
      </c>
      <c r="I73" s="6">
        <v>4.5205999999999996E-2</v>
      </c>
      <c r="J73" s="6">
        <f>(表4[[#This Row],[8Y]]+表4[[#This Row],[10Y]])/2</f>
        <v>4.5637499999999998E-2</v>
      </c>
      <c r="K73" s="6">
        <v>4.6069000000000006E-2</v>
      </c>
    </row>
    <row r="75" spans="1:12" x14ac:dyDescent="0.3">
      <c r="A75" s="18" t="s">
        <v>44</v>
      </c>
      <c r="B75" s="9">
        <f>AVERAGE(B2:B73)</f>
        <v>3.6168833333333317E-2</v>
      </c>
      <c r="C75" s="9">
        <f t="shared" ref="C75:K75" si="0">AVERAGE(C2:C73)</f>
        <v>3.9235333333333344E-2</v>
      </c>
      <c r="D75" s="9">
        <f t="shared" si="0"/>
        <v>4.0773000000000004E-2</v>
      </c>
      <c r="E75" s="9">
        <f t="shared" si="0"/>
        <v>4.3764847222222208E-2</v>
      </c>
      <c r="F75" s="9">
        <f t="shared" si="0"/>
        <v>4.3435499999999995E-2</v>
      </c>
      <c r="G75" s="9">
        <f t="shared" si="0"/>
        <v>4.6309055555555562E-2</v>
      </c>
      <c r="H75" s="9">
        <f t="shared" si="0"/>
        <v>4.5303000000000003E-2</v>
      </c>
      <c r="I75" s="9">
        <f t="shared" si="0"/>
        <v>4.64104861111111E-2</v>
      </c>
      <c r="J75" s="9">
        <f t="shared" ref="J75" si="1">AVERAGE(J2:J73)</f>
        <v>4.6254743055555561E-2</v>
      </c>
      <c r="K75" s="9">
        <f t="shared" si="0"/>
        <v>4.6098999999999994E-2</v>
      </c>
      <c r="L75" s="9"/>
    </row>
    <row r="76" spans="1:12" x14ac:dyDescent="0.3">
      <c r="A76" s="18" t="s">
        <v>45</v>
      </c>
      <c r="B76" s="21">
        <f>_xlfn.STDEV.P(B2:B73)*10000</f>
        <v>39.885809959321513</v>
      </c>
      <c r="C76" s="21">
        <f t="shared" ref="C76:K76" si="2">_xlfn.STDEV.P(C2:C73)*10000</f>
        <v>36.000641583789083</v>
      </c>
      <c r="D76" s="21">
        <f t="shared" si="2"/>
        <v>26.40651503154308</v>
      </c>
      <c r="E76" s="21">
        <f t="shared" si="2"/>
        <v>14.363880304016647</v>
      </c>
      <c r="F76" s="21">
        <f t="shared" si="2"/>
        <v>12.91491923663825</v>
      </c>
      <c r="G76" s="21">
        <f t="shared" si="2"/>
        <v>9.280241239813531</v>
      </c>
      <c r="H76" s="21">
        <f t="shared" si="2"/>
        <v>10.606784516420504</v>
      </c>
      <c r="I76" s="21">
        <f t="shared" si="2"/>
        <v>7.4728621976558873</v>
      </c>
      <c r="J76" s="21">
        <f t="shared" ref="J76" si="3">_xlfn.STDEV.P(J2:J73)*10000</f>
        <v>5.0762766588711177</v>
      </c>
      <c r="K76" s="21">
        <f t="shared" si="2"/>
        <v>4.4178881958590903</v>
      </c>
      <c r="L76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5"/>
  <sheetViews>
    <sheetView topLeftCell="A199" workbookViewId="0">
      <selection activeCell="E20" sqref="E20"/>
    </sheetView>
  </sheetViews>
  <sheetFormatPr defaultRowHeight="17.25" x14ac:dyDescent="0.3"/>
  <cols>
    <col min="1" max="1" width="19.21875" style="18" bestFit="1" customWidth="1"/>
    <col min="2" max="2" width="8.88671875" style="3"/>
    <col min="3" max="3" width="15" style="3" customWidth="1"/>
    <col min="4" max="4" width="16.88671875" style="3" bestFit="1" customWidth="1"/>
    <col min="5" max="5" width="15.44140625" style="3" customWidth="1"/>
    <col min="6" max="6" width="12.33203125" style="3" customWidth="1"/>
    <col min="7" max="7" width="15.21875" style="3" customWidth="1"/>
    <col min="8" max="8" width="9.21875" style="3" customWidth="1"/>
    <col min="9" max="9" width="9.109375" style="3" bestFit="1" customWidth="1"/>
    <col min="10" max="16384" width="8.88671875" style="3"/>
  </cols>
  <sheetData>
    <row r="1" spans="1:9" s="10" customFormat="1" x14ac:dyDescent="0.3">
      <c r="A1" s="12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  <row r="2" spans="1:9" x14ac:dyDescent="0.3">
      <c r="A2" s="13">
        <v>41624.875</v>
      </c>
      <c r="B2" s="3" t="s">
        <v>32</v>
      </c>
      <c r="C2" s="3">
        <v>130014</v>
      </c>
      <c r="D2" s="4">
        <v>41624.844085648103</v>
      </c>
      <c r="E2" s="5">
        <v>41824</v>
      </c>
      <c r="F2" s="3">
        <v>1</v>
      </c>
      <c r="G2" s="3">
        <v>3.48</v>
      </c>
      <c r="H2" s="3" t="s">
        <v>1</v>
      </c>
      <c r="I2" s="3">
        <v>4.26</v>
      </c>
    </row>
    <row r="3" spans="1:9" x14ac:dyDescent="0.3">
      <c r="A3" s="13">
        <v>41624.875</v>
      </c>
      <c r="B3" s="3" t="s">
        <v>33</v>
      </c>
      <c r="C3" s="3">
        <v>130004</v>
      </c>
      <c r="D3" s="4">
        <v>41624.844085648103</v>
      </c>
      <c r="E3" s="5">
        <v>42400</v>
      </c>
      <c r="F3" s="3">
        <v>1</v>
      </c>
      <c r="G3" s="3">
        <v>3.1</v>
      </c>
      <c r="H3" s="3" t="s">
        <v>3</v>
      </c>
      <c r="I3" s="3">
        <v>4.37</v>
      </c>
    </row>
    <row r="4" spans="1:9" x14ac:dyDescent="0.3">
      <c r="A4" s="13">
        <v>41624.875</v>
      </c>
      <c r="B4" s="3" t="s">
        <v>34</v>
      </c>
      <c r="C4" s="3">
        <v>130013</v>
      </c>
      <c r="D4" s="4">
        <v>41624.844085648103</v>
      </c>
      <c r="E4" s="5">
        <v>43250</v>
      </c>
      <c r="F4" s="3">
        <v>1</v>
      </c>
      <c r="G4" s="3">
        <v>3.09</v>
      </c>
      <c r="H4" s="3" t="s">
        <v>5</v>
      </c>
      <c r="I4" s="3">
        <v>4.49</v>
      </c>
    </row>
    <row r="5" spans="1:9" x14ac:dyDescent="0.3">
      <c r="A5" s="13">
        <v>41624.875</v>
      </c>
      <c r="B5" s="3" t="s">
        <v>35</v>
      </c>
      <c r="C5" s="3">
        <v>130015</v>
      </c>
      <c r="D5" s="4">
        <v>41624.844085648103</v>
      </c>
      <c r="E5" s="5">
        <v>44023</v>
      </c>
      <c r="F5" s="3">
        <v>1</v>
      </c>
      <c r="G5" s="3">
        <v>3.46</v>
      </c>
      <c r="H5" s="3" t="s">
        <v>7</v>
      </c>
      <c r="I5" s="3">
        <v>4.5999999999999996</v>
      </c>
    </row>
    <row r="6" spans="1:9" x14ac:dyDescent="0.3">
      <c r="A6" s="13">
        <v>41624.875</v>
      </c>
      <c r="B6" s="3" t="s">
        <v>36</v>
      </c>
      <c r="C6" s="3">
        <v>130011</v>
      </c>
      <c r="D6" s="4">
        <v>41624.844085648103</v>
      </c>
      <c r="E6" s="5">
        <v>45069</v>
      </c>
      <c r="F6" s="3">
        <v>2</v>
      </c>
      <c r="G6" s="3">
        <v>3.38</v>
      </c>
      <c r="H6" s="3" t="s">
        <v>10</v>
      </c>
      <c r="I6" s="3">
        <v>4.62</v>
      </c>
    </row>
    <row r="7" spans="1:9" x14ac:dyDescent="0.3">
      <c r="A7" s="13">
        <v>41624.875</v>
      </c>
      <c r="B7" s="3" t="s">
        <v>37</v>
      </c>
      <c r="C7" s="3">
        <v>130019</v>
      </c>
      <c r="D7" s="4">
        <v>41624.844131944403</v>
      </c>
      <c r="E7" s="5">
        <v>52490</v>
      </c>
      <c r="F7" s="3">
        <v>2</v>
      </c>
      <c r="G7" s="3">
        <v>4.76</v>
      </c>
      <c r="H7" s="3" t="s">
        <v>38</v>
      </c>
      <c r="I7" s="3">
        <v>5.57</v>
      </c>
    </row>
    <row r="8" spans="1:9" x14ac:dyDescent="0.3">
      <c r="A8" s="13">
        <v>41625.375</v>
      </c>
      <c r="B8" s="3" t="s">
        <v>32</v>
      </c>
      <c r="C8" s="3">
        <v>130014</v>
      </c>
      <c r="D8" s="4">
        <v>41625.333148148202</v>
      </c>
      <c r="E8" s="5">
        <v>41824</v>
      </c>
      <c r="F8" s="3">
        <v>1</v>
      </c>
      <c r="G8" s="3">
        <v>3.48</v>
      </c>
      <c r="H8" s="3" t="s">
        <v>1</v>
      </c>
      <c r="I8" s="3">
        <v>4.26</v>
      </c>
    </row>
    <row r="9" spans="1:9" x14ac:dyDescent="0.3">
      <c r="A9" s="13">
        <v>41625.375</v>
      </c>
      <c r="B9" s="3" t="s">
        <v>33</v>
      </c>
      <c r="C9" s="3">
        <v>130004</v>
      </c>
      <c r="D9" s="4">
        <v>41625.333148148202</v>
      </c>
      <c r="E9" s="5">
        <v>42400</v>
      </c>
      <c r="F9" s="3">
        <v>1</v>
      </c>
      <c r="G9" s="3">
        <v>3.1</v>
      </c>
      <c r="H9" s="3" t="s">
        <v>3</v>
      </c>
      <c r="I9" s="3">
        <v>4.37</v>
      </c>
    </row>
    <row r="10" spans="1:9" x14ac:dyDescent="0.3">
      <c r="A10" s="13">
        <v>41625.375</v>
      </c>
      <c r="B10" s="3" t="s">
        <v>34</v>
      </c>
      <c r="C10" s="3">
        <v>130013</v>
      </c>
      <c r="D10" s="4">
        <v>41625.333148148202</v>
      </c>
      <c r="E10" s="5">
        <v>43250</v>
      </c>
      <c r="F10" s="3">
        <v>1</v>
      </c>
      <c r="G10" s="3">
        <v>3.09</v>
      </c>
      <c r="H10" s="3" t="s">
        <v>5</v>
      </c>
      <c r="I10" s="3">
        <v>4.49</v>
      </c>
    </row>
    <row r="11" spans="1:9" x14ac:dyDescent="0.3">
      <c r="A11" s="13">
        <v>41625.375</v>
      </c>
      <c r="B11" s="3" t="s">
        <v>35</v>
      </c>
      <c r="C11" s="3">
        <v>130015</v>
      </c>
      <c r="D11" s="4">
        <v>41625.333148148202</v>
      </c>
      <c r="E11" s="5">
        <v>44023</v>
      </c>
      <c r="F11" s="3">
        <v>1</v>
      </c>
      <c r="G11" s="3">
        <v>3.46</v>
      </c>
      <c r="H11" s="3" t="s">
        <v>7</v>
      </c>
      <c r="I11" s="3">
        <v>4.5999999999999996</v>
      </c>
    </row>
    <row r="12" spans="1:9" x14ac:dyDescent="0.3">
      <c r="A12" s="13">
        <v>41625.375</v>
      </c>
      <c r="B12" s="3" t="s">
        <v>36</v>
      </c>
      <c r="C12" s="3">
        <v>130011</v>
      </c>
      <c r="D12" s="4">
        <v>41625.333148148202</v>
      </c>
      <c r="E12" s="5">
        <v>45069</v>
      </c>
      <c r="F12" s="3">
        <v>2</v>
      </c>
      <c r="G12" s="3">
        <v>3.38</v>
      </c>
      <c r="H12" s="3" t="s">
        <v>10</v>
      </c>
      <c r="I12" s="3">
        <v>4.62</v>
      </c>
    </row>
    <row r="13" spans="1:9" x14ac:dyDescent="0.3">
      <c r="A13" s="13">
        <v>41625.375</v>
      </c>
      <c r="B13" s="3" t="s">
        <v>37</v>
      </c>
      <c r="C13" s="3">
        <v>130019</v>
      </c>
      <c r="D13" s="4">
        <v>41625.333148148202</v>
      </c>
      <c r="E13" s="5">
        <v>52490</v>
      </c>
      <c r="F13" s="3">
        <v>2</v>
      </c>
      <c r="G13" s="3">
        <v>4.76</v>
      </c>
      <c r="H13" s="3" t="s">
        <v>38</v>
      </c>
      <c r="I13" s="3">
        <v>5.57</v>
      </c>
    </row>
    <row r="14" spans="1:9" x14ac:dyDescent="0.3">
      <c r="A14" s="13">
        <v>41625.875</v>
      </c>
      <c r="B14" s="3" t="s">
        <v>32</v>
      </c>
      <c r="C14" s="3">
        <v>130014</v>
      </c>
      <c r="D14" s="4">
        <v>41625.860474537003</v>
      </c>
      <c r="E14" s="5">
        <v>41824</v>
      </c>
      <c r="F14" s="3">
        <v>1</v>
      </c>
      <c r="G14" s="3">
        <v>3.48</v>
      </c>
      <c r="H14" s="3" t="s">
        <v>1</v>
      </c>
      <c r="I14" s="3">
        <v>4.2</v>
      </c>
    </row>
    <row r="15" spans="1:9" x14ac:dyDescent="0.3">
      <c r="A15" s="13">
        <v>41625.875</v>
      </c>
      <c r="B15" s="3" t="s">
        <v>33</v>
      </c>
      <c r="C15" s="3">
        <v>130004</v>
      </c>
      <c r="D15" s="4">
        <v>41625.860196759299</v>
      </c>
      <c r="E15" s="5">
        <v>42400</v>
      </c>
      <c r="F15" s="3">
        <v>1</v>
      </c>
      <c r="G15" s="3">
        <v>3.1</v>
      </c>
      <c r="H15" s="3" t="s">
        <v>3</v>
      </c>
      <c r="I15" s="3">
        <v>4.24</v>
      </c>
    </row>
    <row r="16" spans="1:9" x14ac:dyDescent="0.3">
      <c r="A16" s="13">
        <v>41625.875</v>
      </c>
      <c r="B16" s="3" t="s">
        <v>34</v>
      </c>
      <c r="C16" s="3">
        <v>130013</v>
      </c>
      <c r="D16" s="4">
        <v>41625.860196759299</v>
      </c>
      <c r="E16" s="5">
        <v>43250</v>
      </c>
      <c r="F16" s="3">
        <v>1</v>
      </c>
      <c r="G16" s="3">
        <v>3.09</v>
      </c>
      <c r="H16" s="3" t="s">
        <v>5</v>
      </c>
      <c r="I16" s="3">
        <v>4.5</v>
      </c>
    </row>
    <row r="17" spans="1:9" x14ac:dyDescent="0.3">
      <c r="A17" s="13">
        <v>41625.875</v>
      </c>
      <c r="B17" s="3" t="s">
        <v>35</v>
      </c>
      <c r="C17" s="3">
        <v>130015</v>
      </c>
      <c r="D17" s="4">
        <v>41625.8605439815</v>
      </c>
      <c r="E17" s="5">
        <v>44023</v>
      </c>
      <c r="F17" s="3">
        <v>1</v>
      </c>
      <c r="G17" s="3">
        <v>3.46</v>
      </c>
      <c r="H17" s="3" t="s">
        <v>7</v>
      </c>
      <c r="I17" s="3">
        <v>4.6399999999999997</v>
      </c>
    </row>
    <row r="18" spans="1:9" x14ac:dyDescent="0.3">
      <c r="A18" s="13">
        <v>41625.875</v>
      </c>
      <c r="B18" s="3" t="s">
        <v>36</v>
      </c>
      <c r="C18" s="3">
        <v>130011</v>
      </c>
      <c r="D18" s="4">
        <v>41625.860196759299</v>
      </c>
      <c r="E18" s="5">
        <v>45069</v>
      </c>
      <c r="F18" s="3">
        <v>2</v>
      </c>
      <c r="G18" s="3">
        <v>3.38</v>
      </c>
      <c r="H18" s="3" t="s">
        <v>10</v>
      </c>
      <c r="I18" s="3">
        <v>4.7300000000000004</v>
      </c>
    </row>
    <row r="19" spans="1:9" x14ac:dyDescent="0.3">
      <c r="A19" s="13">
        <v>41625.875</v>
      </c>
      <c r="B19" s="3" t="s">
        <v>37</v>
      </c>
      <c r="C19" s="3">
        <v>130019</v>
      </c>
      <c r="D19" s="4">
        <v>41625.861111111102</v>
      </c>
      <c r="E19" s="5">
        <v>52490</v>
      </c>
      <c r="F19" s="3">
        <v>2</v>
      </c>
      <c r="G19" s="3">
        <v>4.76</v>
      </c>
      <c r="H19" s="3" t="s">
        <v>38</v>
      </c>
      <c r="I19" s="3">
        <v>5.82</v>
      </c>
    </row>
    <row r="20" spans="1:9" x14ac:dyDescent="0.3">
      <c r="A20" s="13">
        <v>41626.375</v>
      </c>
      <c r="B20" s="3" t="s">
        <v>32</v>
      </c>
      <c r="C20" s="3">
        <v>130014</v>
      </c>
      <c r="D20" s="4">
        <v>41626.333310185197</v>
      </c>
      <c r="E20" s="5">
        <v>41824</v>
      </c>
      <c r="F20" s="3">
        <v>1</v>
      </c>
      <c r="G20" s="3">
        <v>3.48</v>
      </c>
      <c r="H20" s="3" t="s">
        <v>1</v>
      </c>
      <c r="I20" s="3">
        <v>4.2</v>
      </c>
    </row>
    <row r="21" spans="1:9" x14ac:dyDescent="0.3">
      <c r="A21" s="13">
        <v>41626.375</v>
      </c>
      <c r="B21" s="3" t="s">
        <v>33</v>
      </c>
      <c r="C21" s="3">
        <v>130004</v>
      </c>
      <c r="D21" s="4">
        <v>41626.333310185197</v>
      </c>
      <c r="E21" s="5">
        <v>42400</v>
      </c>
      <c r="F21" s="3">
        <v>1</v>
      </c>
      <c r="G21" s="3">
        <v>3.1</v>
      </c>
      <c r="H21" s="3" t="s">
        <v>3</v>
      </c>
      <c r="I21" s="3">
        <v>4.24</v>
      </c>
    </row>
    <row r="22" spans="1:9" x14ac:dyDescent="0.3">
      <c r="A22" s="13">
        <v>41626.375</v>
      </c>
      <c r="B22" s="3" t="s">
        <v>34</v>
      </c>
      <c r="C22" s="3">
        <v>130013</v>
      </c>
      <c r="D22" s="4">
        <v>41626.333310185197</v>
      </c>
      <c r="E22" s="5">
        <v>43250</v>
      </c>
      <c r="F22" s="3">
        <v>1</v>
      </c>
      <c r="G22" s="3">
        <v>3.09</v>
      </c>
      <c r="H22" s="3" t="s">
        <v>5</v>
      </c>
      <c r="I22" s="3">
        <v>4.5</v>
      </c>
    </row>
    <row r="23" spans="1:9" x14ac:dyDescent="0.3">
      <c r="A23" s="13">
        <v>41626.375</v>
      </c>
      <c r="B23" s="3" t="s">
        <v>35</v>
      </c>
      <c r="C23" s="3">
        <v>130015</v>
      </c>
      <c r="D23" s="4">
        <v>41626.333310185197</v>
      </c>
      <c r="E23" s="5">
        <v>44023</v>
      </c>
      <c r="F23" s="3">
        <v>1</v>
      </c>
      <c r="G23" s="3">
        <v>3.46</v>
      </c>
      <c r="H23" s="3" t="s">
        <v>7</v>
      </c>
      <c r="I23" s="3">
        <v>4.6399999999999997</v>
      </c>
    </row>
    <row r="24" spans="1:9" x14ac:dyDescent="0.3">
      <c r="A24" s="13">
        <v>41626.375</v>
      </c>
      <c r="B24" s="3" t="s">
        <v>36</v>
      </c>
      <c r="C24" s="3">
        <v>130011</v>
      </c>
      <c r="D24" s="4">
        <v>41626.333310185197</v>
      </c>
      <c r="E24" s="5">
        <v>45069</v>
      </c>
      <c r="F24" s="3">
        <v>2</v>
      </c>
      <c r="G24" s="3">
        <v>3.38</v>
      </c>
      <c r="H24" s="3" t="s">
        <v>10</v>
      </c>
      <c r="I24" s="3">
        <v>4.7300000000000004</v>
      </c>
    </row>
    <row r="25" spans="1:9" x14ac:dyDescent="0.3">
      <c r="A25" s="13">
        <v>41626.375</v>
      </c>
      <c r="B25" s="3" t="s">
        <v>37</v>
      </c>
      <c r="C25" s="3">
        <v>130019</v>
      </c>
      <c r="D25" s="4">
        <v>41626.333321759303</v>
      </c>
      <c r="E25" s="5">
        <v>52490</v>
      </c>
      <c r="F25" s="3">
        <v>2</v>
      </c>
      <c r="G25" s="3">
        <v>4.76</v>
      </c>
      <c r="H25" s="3" t="s">
        <v>38</v>
      </c>
      <c r="I25" s="3">
        <v>5.82</v>
      </c>
    </row>
    <row r="26" spans="1:9" x14ac:dyDescent="0.3">
      <c r="A26" s="13">
        <v>41626.875</v>
      </c>
      <c r="B26" s="3" t="s">
        <v>32</v>
      </c>
      <c r="C26" s="3">
        <v>130014</v>
      </c>
      <c r="D26" s="4">
        <v>41626.853530092601</v>
      </c>
      <c r="E26" s="5">
        <v>41824</v>
      </c>
      <c r="F26" s="3">
        <v>1</v>
      </c>
      <c r="G26" s="3">
        <v>3.48</v>
      </c>
      <c r="H26" s="3" t="s">
        <v>1</v>
      </c>
      <c r="I26" s="3">
        <v>4.2</v>
      </c>
    </row>
    <row r="27" spans="1:9" x14ac:dyDescent="0.3">
      <c r="A27" s="13">
        <v>41626.875</v>
      </c>
      <c r="B27" s="3" t="s">
        <v>33</v>
      </c>
      <c r="C27" s="3">
        <v>130004</v>
      </c>
      <c r="D27" s="4">
        <v>41626.853263888901</v>
      </c>
      <c r="E27" s="5">
        <v>42400</v>
      </c>
      <c r="F27" s="3">
        <v>1</v>
      </c>
      <c r="G27" s="3">
        <v>3.1</v>
      </c>
      <c r="H27" s="3" t="s">
        <v>3</v>
      </c>
      <c r="I27" s="3">
        <v>4.21</v>
      </c>
    </row>
    <row r="28" spans="1:9" x14ac:dyDescent="0.3">
      <c r="A28" s="13">
        <v>41626.875</v>
      </c>
      <c r="B28" s="3" t="s">
        <v>34</v>
      </c>
      <c r="C28" s="3">
        <v>130013</v>
      </c>
      <c r="D28" s="4">
        <v>41626.853263888901</v>
      </c>
      <c r="E28" s="5">
        <v>43250</v>
      </c>
      <c r="F28" s="3">
        <v>1</v>
      </c>
      <c r="G28" s="3">
        <v>3.09</v>
      </c>
      <c r="H28" s="3" t="s">
        <v>5</v>
      </c>
      <c r="I28" s="3">
        <v>4.49</v>
      </c>
    </row>
    <row r="29" spans="1:9" x14ac:dyDescent="0.3">
      <c r="A29" s="13">
        <v>41626.875</v>
      </c>
      <c r="B29" s="3" t="s">
        <v>35</v>
      </c>
      <c r="C29" s="3">
        <v>130015</v>
      </c>
      <c r="D29" s="4">
        <v>41626.853576388901</v>
      </c>
      <c r="E29" s="5">
        <v>44023</v>
      </c>
      <c r="F29" s="3">
        <v>1</v>
      </c>
      <c r="G29" s="3">
        <v>3.46</v>
      </c>
      <c r="H29" s="3" t="s">
        <v>7</v>
      </c>
      <c r="I29" s="3">
        <v>4.6399999999999997</v>
      </c>
    </row>
    <row r="30" spans="1:9" x14ac:dyDescent="0.3">
      <c r="A30" s="13">
        <v>41626.875</v>
      </c>
      <c r="B30" s="3" t="s">
        <v>36</v>
      </c>
      <c r="C30" s="3">
        <v>130011</v>
      </c>
      <c r="D30" s="4">
        <v>41626.853263888901</v>
      </c>
      <c r="E30" s="5">
        <v>45069</v>
      </c>
      <c r="F30" s="3">
        <v>2</v>
      </c>
      <c r="G30" s="3">
        <v>3.38</v>
      </c>
      <c r="H30" s="3" t="s">
        <v>10</v>
      </c>
      <c r="I30" s="3">
        <v>4.71</v>
      </c>
    </row>
    <row r="31" spans="1:9" x14ac:dyDescent="0.3">
      <c r="A31" s="13">
        <v>41626.875</v>
      </c>
      <c r="B31" s="3" t="s">
        <v>37</v>
      </c>
      <c r="C31" s="3">
        <v>130019</v>
      </c>
      <c r="D31" s="4">
        <v>41626.854421296302</v>
      </c>
      <c r="E31" s="5">
        <v>52490</v>
      </c>
      <c r="F31" s="3">
        <v>2</v>
      </c>
      <c r="G31" s="3">
        <v>4.76</v>
      </c>
      <c r="H31" s="3" t="s">
        <v>38</v>
      </c>
      <c r="I31" s="3">
        <v>5.83</v>
      </c>
    </row>
    <row r="32" spans="1:9" x14ac:dyDescent="0.3">
      <c r="A32" s="13">
        <v>41627.375</v>
      </c>
      <c r="B32" s="3" t="s">
        <v>32</v>
      </c>
      <c r="C32" s="3">
        <v>130014</v>
      </c>
      <c r="D32" s="4">
        <v>41627.333425925899</v>
      </c>
      <c r="E32" s="5">
        <v>41824</v>
      </c>
      <c r="F32" s="3">
        <v>1</v>
      </c>
      <c r="G32" s="3">
        <v>3.48</v>
      </c>
      <c r="H32" s="3" t="s">
        <v>1</v>
      </c>
      <c r="I32" s="3">
        <v>4.2</v>
      </c>
    </row>
    <row r="33" spans="1:9" x14ac:dyDescent="0.3">
      <c r="A33" s="13">
        <v>41627.375</v>
      </c>
      <c r="B33" s="3" t="s">
        <v>33</v>
      </c>
      <c r="C33" s="3">
        <v>130004</v>
      </c>
      <c r="D33" s="4">
        <v>41627.333414351902</v>
      </c>
      <c r="E33" s="5">
        <v>42400</v>
      </c>
      <c r="F33" s="3">
        <v>1</v>
      </c>
      <c r="G33" s="3">
        <v>3.1</v>
      </c>
      <c r="H33" s="3" t="s">
        <v>3</v>
      </c>
      <c r="I33" s="3">
        <v>4.21</v>
      </c>
    </row>
    <row r="34" spans="1:9" x14ac:dyDescent="0.3">
      <c r="A34" s="13">
        <v>41627.375</v>
      </c>
      <c r="B34" s="3" t="s">
        <v>34</v>
      </c>
      <c r="C34" s="3">
        <v>130013</v>
      </c>
      <c r="D34" s="4">
        <v>41627.333414351902</v>
      </c>
      <c r="E34" s="5">
        <v>43250</v>
      </c>
      <c r="F34" s="3">
        <v>1</v>
      </c>
      <c r="G34" s="3">
        <v>3.09</v>
      </c>
      <c r="H34" s="3" t="s">
        <v>5</v>
      </c>
      <c r="I34" s="3">
        <v>4.49</v>
      </c>
    </row>
    <row r="35" spans="1:9" x14ac:dyDescent="0.3">
      <c r="A35" s="13">
        <v>41627.375</v>
      </c>
      <c r="B35" s="3" t="s">
        <v>35</v>
      </c>
      <c r="C35" s="3">
        <v>130015</v>
      </c>
      <c r="D35" s="4">
        <v>41627.333425925899</v>
      </c>
      <c r="E35" s="5">
        <v>44023</v>
      </c>
      <c r="F35" s="3">
        <v>1</v>
      </c>
      <c r="G35" s="3">
        <v>3.46</v>
      </c>
      <c r="H35" s="3" t="s">
        <v>7</v>
      </c>
      <c r="I35" s="3">
        <v>4.6399999999999997</v>
      </c>
    </row>
    <row r="36" spans="1:9" x14ac:dyDescent="0.3">
      <c r="A36" s="13">
        <v>41627.375</v>
      </c>
      <c r="B36" s="3" t="s">
        <v>36</v>
      </c>
      <c r="C36" s="3">
        <v>130011</v>
      </c>
      <c r="D36" s="4">
        <v>41627.333414351902</v>
      </c>
      <c r="E36" s="5">
        <v>45069</v>
      </c>
      <c r="F36" s="3">
        <v>2</v>
      </c>
      <c r="G36" s="3">
        <v>3.38</v>
      </c>
      <c r="H36" s="3" t="s">
        <v>10</v>
      </c>
      <c r="I36" s="3">
        <v>4.71</v>
      </c>
    </row>
    <row r="37" spans="1:9" x14ac:dyDescent="0.3">
      <c r="A37" s="13">
        <v>41627.375</v>
      </c>
      <c r="B37" s="3" t="s">
        <v>37</v>
      </c>
      <c r="C37" s="3">
        <v>130019</v>
      </c>
      <c r="D37" s="4">
        <v>41627.333437499998</v>
      </c>
      <c r="E37" s="5">
        <v>52490</v>
      </c>
      <c r="F37" s="3">
        <v>2</v>
      </c>
      <c r="G37" s="3">
        <v>4.76</v>
      </c>
      <c r="H37" s="3" t="s">
        <v>38</v>
      </c>
      <c r="I37" s="3">
        <v>5.83</v>
      </c>
    </row>
    <row r="38" spans="1:9" x14ac:dyDescent="0.3">
      <c r="A38" s="13">
        <v>41627.875</v>
      </c>
      <c r="B38" s="3" t="s">
        <v>32</v>
      </c>
      <c r="C38" s="3">
        <v>130014</v>
      </c>
      <c r="D38" s="4">
        <v>41627.860972222203</v>
      </c>
      <c r="E38" s="5">
        <v>41824</v>
      </c>
      <c r="F38" s="3">
        <v>1</v>
      </c>
      <c r="G38" s="3">
        <v>3.48</v>
      </c>
      <c r="H38" s="3" t="s">
        <v>1</v>
      </c>
      <c r="I38" s="3">
        <v>4.24</v>
      </c>
    </row>
    <row r="39" spans="1:9" x14ac:dyDescent="0.3">
      <c r="A39" s="13">
        <v>41627.875</v>
      </c>
      <c r="B39" s="3" t="s">
        <v>33</v>
      </c>
      <c r="C39" s="3">
        <v>130004</v>
      </c>
      <c r="D39" s="4">
        <v>41627.860509259299</v>
      </c>
      <c r="E39" s="5">
        <v>42400</v>
      </c>
      <c r="F39" s="3">
        <v>1</v>
      </c>
      <c r="G39" s="3">
        <v>3.1</v>
      </c>
      <c r="H39" s="3" t="s">
        <v>3</v>
      </c>
      <c r="I39" s="3">
        <v>4.24</v>
      </c>
    </row>
    <row r="40" spans="1:9" x14ac:dyDescent="0.3">
      <c r="A40" s="13">
        <v>41627.875</v>
      </c>
      <c r="B40" s="3" t="s">
        <v>34</v>
      </c>
      <c r="C40" s="3">
        <v>130013</v>
      </c>
      <c r="D40" s="4">
        <v>41627.860509259299</v>
      </c>
      <c r="E40" s="5">
        <v>43250</v>
      </c>
      <c r="F40" s="3">
        <v>1</v>
      </c>
      <c r="G40" s="3">
        <v>3.09</v>
      </c>
      <c r="H40" s="3" t="s">
        <v>5</v>
      </c>
      <c r="I40" s="3">
        <v>4.4400000000000004</v>
      </c>
    </row>
    <row r="41" spans="1:9" x14ac:dyDescent="0.3">
      <c r="A41" s="13">
        <v>41627.875</v>
      </c>
      <c r="B41" s="3" t="s">
        <v>35</v>
      </c>
      <c r="C41" s="3">
        <v>130015</v>
      </c>
      <c r="D41" s="4">
        <v>41627.861099537004</v>
      </c>
      <c r="E41" s="5">
        <v>44023</v>
      </c>
      <c r="F41" s="3">
        <v>1</v>
      </c>
      <c r="G41" s="3">
        <v>3.46</v>
      </c>
      <c r="H41" s="3" t="s">
        <v>7</v>
      </c>
      <c r="I41" s="3">
        <v>4.6100000000000003</v>
      </c>
    </row>
    <row r="42" spans="1:9" x14ac:dyDescent="0.3">
      <c r="A42" s="13">
        <v>41627.875</v>
      </c>
      <c r="B42" s="3" t="s">
        <v>36</v>
      </c>
      <c r="C42" s="3">
        <v>130011</v>
      </c>
      <c r="D42" s="4">
        <v>41627.860509259299</v>
      </c>
      <c r="E42" s="5">
        <v>45069</v>
      </c>
      <c r="F42" s="3">
        <v>2</v>
      </c>
      <c r="G42" s="3">
        <v>3.38</v>
      </c>
      <c r="H42" s="3" t="s">
        <v>10</v>
      </c>
      <c r="I42" s="3">
        <v>4.71</v>
      </c>
    </row>
    <row r="43" spans="1:9" x14ac:dyDescent="0.3">
      <c r="A43" s="13">
        <v>41627.875</v>
      </c>
      <c r="B43" s="3" t="s">
        <v>37</v>
      </c>
      <c r="C43" s="3">
        <v>130019</v>
      </c>
      <c r="D43" s="4">
        <v>41627.862094907403</v>
      </c>
      <c r="E43" s="5">
        <v>52490</v>
      </c>
      <c r="F43" s="3">
        <v>2</v>
      </c>
      <c r="G43" s="3">
        <v>4.76</v>
      </c>
      <c r="H43" s="3" t="s">
        <v>38</v>
      </c>
      <c r="I43" s="3">
        <v>5.55</v>
      </c>
    </row>
    <row r="44" spans="1:9" x14ac:dyDescent="0.3">
      <c r="A44" s="13">
        <v>41628.375</v>
      </c>
      <c r="B44" s="3" t="s">
        <v>32</v>
      </c>
      <c r="C44" s="3">
        <v>130014</v>
      </c>
      <c r="D44" s="4">
        <v>41628.333495370403</v>
      </c>
      <c r="E44" s="5">
        <v>41824</v>
      </c>
      <c r="F44" s="3">
        <v>1</v>
      </c>
      <c r="G44" s="3">
        <v>3.48</v>
      </c>
      <c r="H44" s="3" t="s">
        <v>1</v>
      </c>
      <c r="I44" s="3">
        <v>4.24</v>
      </c>
    </row>
    <row r="45" spans="1:9" x14ac:dyDescent="0.3">
      <c r="A45" s="13">
        <v>41628.375</v>
      </c>
      <c r="B45" s="3" t="s">
        <v>33</v>
      </c>
      <c r="C45" s="3">
        <v>130004</v>
      </c>
      <c r="D45" s="4">
        <v>41628.333495370403</v>
      </c>
      <c r="E45" s="5">
        <v>42400</v>
      </c>
      <c r="F45" s="3">
        <v>1</v>
      </c>
      <c r="G45" s="3">
        <v>3.1</v>
      </c>
      <c r="H45" s="3" t="s">
        <v>3</v>
      </c>
      <c r="I45" s="3">
        <v>4.24</v>
      </c>
    </row>
    <row r="46" spans="1:9" x14ac:dyDescent="0.3">
      <c r="A46" s="13">
        <v>41628.375</v>
      </c>
      <c r="B46" s="3" t="s">
        <v>34</v>
      </c>
      <c r="C46" s="3">
        <v>130013</v>
      </c>
      <c r="D46" s="4">
        <v>41628.333495370403</v>
      </c>
      <c r="E46" s="5">
        <v>43250</v>
      </c>
      <c r="F46" s="3">
        <v>1</v>
      </c>
      <c r="G46" s="3">
        <v>3.09</v>
      </c>
      <c r="H46" s="3" t="s">
        <v>5</v>
      </c>
      <c r="I46" s="3">
        <v>4.4400000000000004</v>
      </c>
    </row>
    <row r="47" spans="1:9" x14ac:dyDescent="0.3">
      <c r="A47" s="13">
        <v>41628.375</v>
      </c>
      <c r="B47" s="3" t="s">
        <v>35</v>
      </c>
      <c r="C47" s="3">
        <v>130015</v>
      </c>
      <c r="D47" s="4">
        <v>41628.333495370403</v>
      </c>
      <c r="E47" s="5">
        <v>44023</v>
      </c>
      <c r="F47" s="3">
        <v>1</v>
      </c>
      <c r="G47" s="3">
        <v>3.46</v>
      </c>
      <c r="H47" s="3" t="s">
        <v>7</v>
      </c>
      <c r="I47" s="3">
        <v>4.6100000000000003</v>
      </c>
    </row>
    <row r="48" spans="1:9" x14ac:dyDescent="0.3">
      <c r="A48" s="13">
        <v>41628.375</v>
      </c>
      <c r="B48" s="3" t="s">
        <v>36</v>
      </c>
      <c r="C48" s="3">
        <v>130011</v>
      </c>
      <c r="D48" s="4">
        <v>41628.333495370403</v>
      </c>
      <c r="E48" s="5">
        <v>45069</v>
      </c>
      <c r="F48" s="3">
        <v>2</v>
      </c>
      <c r="G48" s="3">
        <v>3.38</v>
      </c>
      <c r="H48" s="3" t="s">
        <v>10</v>
      </c>
      <c r="I48" s="3">
        <v>4.71</v>
      </c>
    </row>
    <row r="49" spans="1:9" x14ac:dyDescent="0.3">
      <c r="A49" s="13">
        <v>41628.375</v>
      </c>
      <c r="B49" s="3" t="s">
        <v>37</v>
      </c>
      <c r="C49" s="3">
        <v>130019</v>
      </c>
      <c r="D49" s="4">
        <v>41628.333495370403</v>
      </c>
      <c r="E49" s="5">
        <v>52490</v>
      </c>
      <c r="F49" s="3">
        <v>2</v>
      </c>
      <c r="G49" s="3">
        <v>4.76</v>
      </c>
      <c r="H49" s="3" t="s">
        <v>38</v>
      </c>
      <c r="I49" s="3">
        <v>5.55</v>
      </c>
    </row>
    <row r="50" spans="1:9" x14ac:dyDescent="0.3">
      <c r="A50" s="13">
        <v>41628.875</v>
      </c>
      <c r="B50" s="3" t="s">
        <v>32</v>
      </c>
      <c r="C50" s="3">
        <v>130014</v>
      </c>
      <c r="D50" s="4">
        <v>41628.7972337963</v>
      </c>
      <c r="E50" s="5">
        <v>41824</v>
      </c>
      <c r="F50" s="3">
        <v>1</v>
      </c>
      <c r="G50" s="3">
        <v>3.48</v>
      </c>
      <c r="H50" s="3" t="s">
        <v>1</v>
      </c>
      <c r="I50" s="3">
        <v>4.5</v>
      </c>
    </row>
    <row r="51" spans="1:9" x14ac:dyDescent="0.3">
      <c r="A51" s="13">
        <v>41628.875</v>
      </c>
      <c r="B51" s="3" t="s">
        <v>33</v>
      </c>
      <c r="C51" s="3">
        <v>130004</v>
      </c>
      <c r="D51" s="4">
        <v>41628.7972337963</v>
      </c>
      <c r="E51" s="5">
        <v>42400</v>
      </c>
      <c r="F51" s="3">
        <v>1</v>
      </c>
      <c r="G51" s="3">
        <v>3.1</v>
      </c>
      <c r="H51" s="3" t="s">
        <v>3</v>
      </c>
      <c r="I51" s="3">
        <v>4.54</v>
      </c>
    </row>
    <row r="52" spans="1:9" x14ac:dyDescent="0.3">
      <c r="A52" s="13">
        <v>41628.875</v>
      </c>
      <c r="B52" s="3" t="s">
        <v>34</v>
      </c>
      <c r="C52" s="3">
        <v>130013</v>
      </c>
      <c r="D52" s="4">
        <v>41628.797245370399</v>
      </c>
      <c r="E52" s="5">
        <v>43250</v>
      </c>
      <c r="F52" s="3">
        <v>1</v>
      </c>
      <c r="G52" s="3">
        <v>3.09</v>
      </c>
      <c r="H52" s="3" t="s">
        <v>5</v>
      </c>
      <c r="I52" s="3">
        <v>4.59</v>
      </c>
    </row>
    <row r="53" spans="1:9" x14ac:dyDescent="0.3">
      <c r="A53" s="13">
        <v>41628.875</v>
      </c>
      <c r="B53" s="3" t="s">
        <v>35</v>
      </c>
      <c r="C53" s="3">
        <v>130015</v>
      </c>
      <c r="D53" s="4">
        <v>41628.797245370399</v>
      </c>
      <c r="E53" s="5">
        <v>44023</v>
      </c>
      <c r="F53" s="3">
        <v>1</v>
      </c>
      <c r="G53" s="3">
        <v>3.46</v>
      </c>
      <c r="H53" s="3" t="s">
        <v>7</v>
      </c>
      <c r="I53" s="3">
        <v>4.6399999999999997</v>
      </c>
    </row>
    <row r="54" spans="1:9" x14ac:dyDescent="0.3">
      <c r="A54" s="13">
        <v>41628.875</v>
      </c>
      <c r="B54" s="3" t="s">
        <v>36</v>
      </c>
      <c r="C54" s="3">
        <v>130011</v>
      </c>
      <c r="D54" s="4">
        <v>41628.7972337963</v>
      </c>
      <c r="E54" s="5">
        <v>45069</v>
      </c>
      <c r="F54" s="3">
        <v>2</v>
      </c>
      <c r="G54" s="3">
        <v>3.38</v>
      </c>
      <c r="H54" s="3" t="s">
        <v>10</v>
      </c>
      <c r="I54" s="3">
        <v>4.72</v>
      </c>
    </row>
    <row r="55" spans="1:9" x14ac:dyDescent="0.3">
      <c r="A55" s="13">
        <v>41628.875</v>
      </c>
      <c r="B55" s="3" t="s">
        <v>37</v>
      </c>
      <c r="C55" s="3">
        <v>130019</v>
      </c>
      <c r="D55" s="4">
        <v>41628.7972337963</v>
      </c>
      <c r="E55" s="5">
        <v>52490</v>
      </c>
      <c r="F55" s="3">
        <v>2</v>
      </c>
      <c r="G55" s="3">
        <v>4.76</v>
      </c>
      <c r="H55" s="3" t="s">
        <v>38</v>
      </c>
      <c r="I55" s="3">
        <v>5.55</v>
      </c>
    </row>
    <row r="56" spans="1:9" x14ac:dyDescent="0.3">
      <c r="A56" s="13">
        <v>41631.375</v>
      </c>
      <c r="B56" s="3" t="s">
        <v>32</v>
      </c>
      <c r="C56" s="3">
        <v>130014</v>
      </c>
      <c r="D56" s="4">
        <v>41628.7972337963</v>
      </c>
      <c r="E56" s="5">
        <v>41824</v>
      </c>
      <c r="F56" s="3">
        <v>1</v>
      </c>
      <c r="G56" s="3">
        <v>3.48</v>
      </c>
      <c r="H56" s="3" t="s">
        <v>1</v>
      </c>
      <c r="I56" s="3">
        <v>4.5</v>
      </c>
    </row>
    <row r="57" spans="1:9" x14ac:dyDescent="0.3">
      <c r="A57" s="13">
        <v>41631.375</v>
      </c>
      <c r="B57" s="3" t="s">
        <v>33</v>
      </c>
      <c r="C57" s="3">
        <v>130004</v>
      </c>
      <c r="D57" s="4">
        <v>41628.7972337963</v>
      </c>
      <c r="E57" s="5">
        <v>42400</v>
      </c>
      <c r="F57" s="3">
        <v>1</v>
      </c>
      <c r="G57" s="3">
        <v>3.1</v>
      </c>
      <c r="H57" s="3" t="s">
        <v>3</v>
      </c>
      <c r="I57" s="3">
        <v>4.54</v>
      </c>
    </row>
    <row r="58" spans="1:9" x14ac:dyDescent="0.3">
      <c r="A58" s="13">
        <v>41631.375</v>
      </c>
      <c r="B58" s="3" t="s">
        <v>34</v>
      </c>
      <c r="C58" s="3">
        <v>130013</v>
      </c>
      <c r="D58" s="4">
        <v>41628.797245370399</v>
      </c>
      <c r="E58" s="5">
        <v>43250</v>
      </c>
      <c r="F58" s="3">
        <v>1</v>
      </c>
      <c r="G58" s="3">
        <v>3.09</v>
      </c>
      <c r="H58" s="3" t="s">
        <v>5</v>
      </c>
      <c r="I58" s="3">
        <v>4.59</v>
      </c>
    </row>
    <row r="59" spans="1:9" x14ac:dyDescent="0.3">
      <c r="A59" s="13">
        <v>41631.375</v>
      </c>
      <c r="B59" s="3" t="s">
        <v>35</v>
      </c>
      <c r="C59" s="3">
        <v>130015</v>
      </c>
      <c r="D59" s="4">
        <v>41628.797245370399</v>
      </c>
      <c r="E59" s="5">
        <v>44023</v>
      </c>
      <c r="F59" s="3">
        <v>1</v>
      </c>
      <c r="G59" s="3">
        <v>3.46</v>
      </c>
      <c r="H59" s="3" t="s">
        <v>7</v>
      </c>
      <c r="I59" s="3">
        <v>4.6399999999999997</v>
      </c>
    </row>
    <row r="60" spans="1:9" x14ac:dyDescent="0.3">
      <c r="A60" s="13">
        <v>41631.375</v>
      </c>
      <c r="B60" s="3" t="s">
        <v>36</v>
      </c>
      <c r="C60" s="3">
        <v>130011</v>
      </c>
      <c r="D60" s="4">
        <v>41628.7972337963</v>
      </c>
      <c r="E60" s="5">
        <v>45069</v>
      </c>
      <c r="F60" s="3">
        <v>2</v>
      </c>
      <c r="G60" s="3">
        <v>3.38</v>
      </c>
      <c r="H60" s="3" t="s">
        <v>10</v>
      </c>
      <c r="I60" s="3">
        <v>4.72</v>
      </c>
    </row>
    <row r="61" spans="1:9" x14ac:dyDescent="0.3">
      <c r="A61" s="13">
        <v>41631.375</v>
      </c>
      <c r="B61" s="3" t="s">
        <v>37</v>
      </c>
      <c r="C61" s="3">
        <v>130019</v>
      </c>
      <c r="D61" s="4">
        <v>41628.7972337963</v>
      </c>
      <c r="E61" s="5">
        <v>52490</v>
      </c>
      <c r="F61" s="3">
        <v>2</v>
      </c>
      <c r="G61" s="3">
        <v>4.76</v>
      </c>
      <c r="H61" s="3" t="s">
        <v>38</v>
      </c>
      <c r="I61" s="3">
        <v>5.55</v>
      </c>
    </row>
    <row r="62" spans="1:9" x14ac:dyDescent="0.3">
      <c r="A62" s="13">
        <v>41631.875</v>
      </c>
      <c r="B62" s="3" t="s">
        <v>32</v>
      </c>
      <c r="C62" s="3">
        <v>130014</v>
      </c>
      <c r="D62" s="4">
        <v>41631.823969907397</v>
      </c>
      <c r="E62" s="5">
        <v>41824</v>
      </c>
      <c r="F62" s="3">
        <v>1</v>
      </c>
      <c r="G62" s="3">
        <v>3.48</v>
      </c>
      <c r="H62" s="3" t="s">
        <v>1</v>
      </c>
      <c r="I62" s="3">
        <v>4.22</v>
      </c>
    </row>
    <row r="63" spans="1:9" x14ac:dyDescent="0.3">
      <c r="A63" s="13">
        <v>41631.875</v>
      </c>
      <c r="B63" s="3" t="s">
        <v>33</v>
      </c>
      <c r="C63" s="3">
        <v>130004</v>
      </c>
      <c r="D63" s="4">
        <v>41631.823796296303</v>
      </c>
      <c r="E63" s="5">
        <v>42400</v>
      </c>
      <c r="F63" s="3">
        <v>1</v>
      </c>
      <c r="G63" s="3">
        <v>3.1</v>
      </c>
      <c r="H63" s="3" t="s">
        <v>3</v>
      </c>
      <c r="I63" s="3">
        <v>4.46</v>
      </c>
    </row>
    <row r="64" spans="1:9" x14ac:dyDescent="0.3">
      <c r="A64" s="13">
        <v>41631.875</v>
      </c>
      <c r="B64" s="3" t="s">
        <v>34</v>
      </c>
      <c r="C64" s="3">
        <v>130013</v>
      </c>
      <c r="D64" s="4">
        <v>41631.823796296303</v>
      </c>
      <c r="E64" s="5">
        <v>43250</v>
      </c>
      <c r="F64" s="3">
        <v>1</v>
      </c>
      <c r="G64" s="3">
        <v>3.09</v>
      </c>
      <c r="H64" s="3" t="s">
        <v>5</v>
      </c>
      <c r="I64" s="3">
        <v>4.47</v>
      </c>
    </row>
    <row r="65" spans="1:9" x14ac:dyDescent="0.3">
      <c r="A65" s="13">
        <v>41631.875</v>
      </c>
      <c r="B65" s="3" t="s">
        <v>35</v>
      </c>
      <c r="C65" s="3">
        <v>130015</v>
      </c>
      <c r="D65" s="4">
        <v>41631.824097222197</v>
      </c>
      <c r="E65" s="5">
        <v>44023</v>
      </c>
      <c r="F65" s="3">
        <v>1</v>
      </c>
      <c r="G65" s="3">
        <v>3.46</v>
      </c>
      <c r="H65" s="3" t="s">
        <v>7</v>
      </c>
      <c r="I65" s="3">
        <v>4.5999999999999996</v>
      </c>
    </row>
    <row r="66" spans="1:9" x14ac:dyDescent="0.3">
      <c r="A66" s="13">
        <v>41631.875</v>
      </c>
      <c r="B66" s="3" t="s">
        <v>36</v>
      </c>
      <c r="C66" s="3">
        <v>130011</v>
      </c>
      <c r="D66" s="4">
        <v>41631.823796296303</v>
      </c>
      <c r="E66" s="5">
        <v>45069</v>
      </c>
      <c r="F66" s="3">
        <v>2</v>
      </c>
      <c r="G66" s="3">
        <v>3.38</v>
      </c>
      <c r="H66" s="3" t="s">
        <v>10</v>
      </c>
      <c r="I66" s="3">
        <v>4.6399999999999997</v>
      </c>
    </row>
    <row r="67" spans="1:9" x14ac:dyDescent="0.3">
      <c r="A67" s="13">
        <v>41631.875</v>
      </c>
      <c r="B67" s="3" t="s">
        <v>37</v>
      </c>
      <c r="C67" s="3">
        <v>130019</v>
      </c>
      <c r="D67" s="4">
        <v>41631.825115740699</v>
      </c>
      <c r="E67" s="5">
        <v>52490</v>
      </c>
      <c r="F67" s="3">
        <v>2</v>
      </c>
      <c r="G67" s="3">
        <v>4.76</v>
      </c>
      <c r="H67" s="3" t="s">
        <v>38</v>
      </c>
      <c r="I67" s="3">
        <v>5.49</v>
      </c>
    </row>
    <row r="68" spans="1:9" x14ac:dyDescent="0.3">
      <c r="A68" s="13">
        <v>41632.375</v>
      </c>
      <c r="B68" s="3" t="s">
        <v>32</v>
      </c>
      <c r="C68" s="3">
        <v>130014</v>
      </c>
      <c r="D68" s="4">
        <v>41632.333368055602</v>
      </c>
      <c r="E68" s="5">
        <v>41824</v>
      </c>
      <c r="F68" s="3">
        <v>1</v>
      </c>
      <c r="G68" s="3">
        <v>3.48</v>
      </c>
      <c r="H68" s="3" t="s">
        <v>1</v>
      </c>
      <c r="I68" s="3">
        <v>4.22</v>
      </c>
    </row>
    <row r="69" spans="1:9" x14ac:dyDescent="0.3">
      <c r="A69" s="13">
        <v>41632.375</v>
      </c>
      <c r="B69" s="3" t="s">
        <v>33</v>
      </c>
      <c r="C69" s="3">
        <v>130004</v>
      </c>
      <c r="D69" s="4">
        <v>41632.333206018498</v>
      </c>
      <c r="E69" s="5">
        <v>42400</v>
      </c>
      <c r="F69" s="3">
        <v>1</v>
      </c>
      <c r="G69" s="3">
        <v>3.1</v>
      </c>
      <c r="H69" s="3" t="s">
        <v>3</v>
      </c>
      <c r="I69" s="3">
        <v>4.46</v>
      </c>
    </row>
    <row r="70" spans="1:9" x14ac:dyDescent="0.3">
      <c r="A70" s="13">
        <v>41632.375</v>
      </c>
      <c r="B70" s="3" t="s">
        <v>34</v>
      </c>
      <c r="C70" s="3">
        <v>130013</v>
      </c>
      <c r="D70" s="4">
        <v>41632.333206018498</v>
      </c>
      <c r="E70" s="5">
        <v>43250</v>
      </c>
      <c r="F70" s="3">
        <v>1</v>
      </c>
      <c r="G70" s="3">
        <v>3.09</v>
      </c>
      <c r="H70" s="3" t="s">
        <v>5</v>
      </c>
      <c r="I70" s="3">
        <v>4.47</v>
      </c>
    </row>
    <row r="71" spans="1:9" x14ac:dyDescent="0.3">
      <c r="A71" s="13">
        <v>41632.375</v>
      </c>
      <c r="B71" s="3" t="s">
        <v>35</v>
      </c>
      <c r="C71" s="3">
        <v>130015</v>
      </c>
      <c r="D71" s="4">
        <v>41632.333391203698</v>
      </c>
      <c r="E71" s="5">
        <v>44023</v>
      </c>
      <c r="F71" s="3">
        <v>1</v>
      </c>
      <c r="G71" s="3">
        <v>3.46</v>
      </c>
      <c r="H71" s="3" t="s">
        <v>7</v>
      </c>
      <c r="I71" s="3">
        <v>4.5999999999999996</v>
      </c>
    </row>
    <row r="72" spans="1:9" x14ac:dyDescent="0.3">
      <c r="A72" s="13">
        <v>41632.375</v>
      </c>
      <c r="B72" s="3" t="s">
        <v>36</v>
      </c>
      <c r="C72" s="3">
        <v>130011</v>
      </c>
      <c r="D72" s="4">
        <v>41632.333206018498</v>
      </c>
      <c r="E72" s="5">
        <v>45069</v>
      </c>
      <c r="F72" s="3">
        <v>2</v>
      </c>
      <c r="G72" s="3">
        <v>3.38</v>
      </c>
      <c r="H72" s="3" t="s">
        <v>10</v>
      </c>
      <c r="I72" s="3">
        <v>4.6399999999999997</v>
      </c>
    </row>
    <row r="73" spans="1:9" x14ac:dyDescent="0.3">
      <c r="A73" s="13">
        <v>41632.375</v>
      </c>
      <c r="B73" s="3" t="s">
        <v>37</v>
      </c>
      <c r="C73" s="3">
        <v>130019</v>
      </c>
      <c r="D73" s="4">
        <v>41632.333668981497</v>
      </c>
      <c r="E73" s="5">
        <v>52490</v>
      </c>
      <c r="F73" s="3">
        <v>2</v>
      </c>
      <c r="G73" s="3">
        <v>4.76</v>
      </c>
      <c r="H73" s="3" t="s">
        <v>38</v>
      </c>
      <c r="I73" s="3">
        <v>5.49</v>
      </c>
    </row>
    <row r="74" spans="1:9" x14ac:dyDescent="0.3">
      <c r="A74" s="13">
        <v>41632.875</v>
      </c>
      <c r="B74" s="3" t="s">
        <v>32</v>
      </c>
      <c r="C74" s="3">
        <v>130014</v>
      </c>
      <c r="D74" s="4">
        <v>41632.809120370403</v>
      </c>
      <c r="E74" s="5">
        <v>41824</v>
      </c>
      <c r="F74" s="3">
        <v>1</v>
      </c>
      <c r="G74" s="3">
        <v>3.48</v>
      </c>
      <c r="H74" s="3" t="s">
        <v>1</v>
      </c>
      <c r="I74" s="3">
        <v>4.2300000000000004</v>
      </c>
    </row>
    <row r="75" spans="1:9" x14ac:dyDescent="0.3">
      <c r="A75" s="13">
        <v>41632.875</v>
      </c>
      <c r="B75" s="3" t="s">
        <v>33</v>
      </c>
      <c r="C75" s="3">
        <v>130004</v>
      </c>
      <c r="D75" s="4">
        <v>41632.809305555602</v>
      </c>
      <c r="E75" s="5">
        <v>42400</v>
      </c>
      <c r="F75" s="3">
        <v>1</v>
      </c>
      <c r="G75" s="3">
        <v>3.1</v>
      </c>
      <c r="H75" s="3" t="s">
        <v>3</v>
      </c>
      <c r="I75" s="3">
        <v>4.5</v>
      </c>
    </row>
    <row r="76" spans="1:9" x14ac:dyDescent="0.3">
      <c r="A76" s="13">
        <v>41632.875</v>
      </c>
      <c r="B76" s="3" t="s">
        <v>34</v>
      </c>
      <c r="C76" s="3">
        <v>130013</v>
      </c>
      <c r="D76" s="4">
        <v>41632.809421296297</v>
      </c>
      <c r="E76" s="5">
        <v>43250</v>
      </c>
      <c r="F76" s="3">
        <v>1</v>
      </c>
      <c r="G76" s="3">
        <v>3.09</v>
      </c>
      <c r="H76" s="3" t="s">
        <v>5</v>
      </c>
      <c r="I76" s="3">
        <v>4.5</v>
      </c>
    </row>
    <row r="77" spans="1:9" x14ac:dyDescent="0.3">
      <c r="A77" s="13">
        <v>41632.875</v>
      </c>
      <c r="B77" s="3" t="s">
        <v>35</v>
      </c>
      <c r="C77" s="3">
        <v>130015</v>
      </c>
      <c r="D77" s="4">
        <v>41632.809537036999</v>
      </c>
      <c r="E77" s="5">
        <v>44023</v>
      </c>
      <c r="F77" s="3">
        <v>1</v>
      </c>
      <c r="G77" s="3">
        <v>3.46</v>
      </c>
      <c r="H77" s="3" t="s">
        <v>7</v>
      </c>
      <c r="I77" s="3">
        <v>4.6100000000000003</v>
      </c>
    </row>
    <row r="78" spans="1:9" x14ac:dyDescent="0.3">
      <c r="A78" s="13">
        <v>41632.875</v>
      </c>
      <c r="B78" s="3" t="s">
        <v>36</v>
      </c>
      <c r="C78" s="3">
        <v>130011</v>
      </c>
      <c r="D78" s="4">
        <v>41632.809594907398</v>
      </c>
      <c r="E78" s="5">
        <v>45069</v>
      </c>
      <c r="F78" s="3">
        <v>2</v>
      </c>
      <c r="G78" s="3">
        <v>3.38</v>
      </c>
      <c r="H78" s="3" t="s">
        <v>10</v>
      </c>
      <c r="I78" s="3">
        <v>4.6399999999999997</v>
      </c>
    </row>
    <row r="79" spans="1:9" x14ac:dyDescent="0.3">
      <c r="A79" s="13">
        <v>41632.875</v>
      </c>
      <c r="B79" s="3" t="s">
        <v>37</v>
      </c>
      <c r="C79" s="3">
        <v>130019</v>
      </c>
      <c r="D79" s="4">
        <v>41632.809212963002</v>
      </c>
      <c r="E79" s="5">
        <v>52490</v>
      </c>
      <c r="F79" s="3">
        <v>2</v>
      </c>
      <c r="G79" s="3">
        <v>4.76</v>
      </c>
      <c r="H79" s="3" t="s">
        <v>38</v>
      </c>
      <c r="I79" s="3">
        <v>5.42</v>
      </c>
    </row>
    <row r="80" spans="1:9" x14ac:dyDescent="0.3">
      <c r="A80" s="13">
        <v>41633.375</v>
      </c>
      <c r="B80" s="3" t="s">
        <v>32</v>
      </c>
      <c r="C80" s="3">
        <v>130014</v>
      </c>
      <c r="D80" s="4">
        <v>41633.333541666703</v>
      </c>
      <c r="E80" s="5">
        <v>41824</v>
      </c>
      <c r="F80" s="3">
        <v>1</v>
      </c>
      <c r="G80" s="3">
        <v>3.48</v>
      </c>
      <c r="H80" s="3" t="s">
        <v>1</v>
      </c>
      <c r="I80" s="3">
        <v>4.2300000000000004</v>
      </c>
    </row>
    <row r="81" spans="1:9" x14ac:dyDescent="0.3">
      <c r="A81" s="13">
        <v>41633.375</v>
      </c>
      <c r="B81" s="3" t="s">
        <v>33</v>
      </c>
      <c r="C81" s="3">
        <v>130004</v>
      </c>
      <c r="D81" s="4">
        <v>41633.333368055602</v>
      </c>
      <c r="E81" s="5">
        <v>42400</v>
      </c>
      <c r="F81" s="3">
        <v>1</v>
      </c>
      <c r="G81" s="3">
        <v>3.1</v>
      </c>
      <c r="H81" s="3" t="s">
        <v>3</v>
      </c>
      <c r="I81" s="3">
        <v>4.5</v>
      </c>
    </row>
    <row r="82" spans="1:9" x14ac:dyDescent="0.3">
      <c r="A82" s="13">
        <v>41633.375</v>
      </c>
      <c r="B82" s="3" t="s">
        <v>34</v>
      </c>
      <c r="C82" s="3">
        <v>130013</v>
      </c>
      <c r="D82" s="4">
        <v>41633.333368055602</v>
      </c>
      <c r="E82" s="5">
        <v>43250</v>
      </c>
      <c r="F82" s="3">
        <v>1</v>
      </c>
      <c r="G82" s="3">
        <v>3.09</v>
      </c>
      <c r="H82" s="3" t="s">
        <v>5</v>
      </c>
      <c r="I82" s="3">
        <v>4.5</v>
      </c>
    </row>
    <row r="83" spans="1:9" x14ac:dyDescent="0.3">
      <c r="A83" s="13">
        <v>41633.375</v>
      </c>
      <c r="B83" s="3" t="s">
        <v>35</v>
      </c>
      <c r="C83" s="3">
        <v>130015</v>
      </c>
      <c r="D83" s="4">
        <v>41633.333587963003</v>
      </c>
      <c r="E83" s="5">
        <v>44023</v>
      </c>
      <c r="F83" s="3">
        <v>1</v>
      </c>
      <c r="G83" s="3">
        <v>3.46</v>
      </c>
      <c r="H83" s="3" t="s">
        <v>7</v>
      </c>
      <c r="I83" s="3">
        <v>4.6100000000000003</v>
      </c>
    </row>
    <row r="84" spans="1:9" x14ac:dyDescent="0.3">
      <c r="A84" s="13">
        <v>41633.375</v>
      </c>
      <c r="B84" s="3" t="s">
        <v>36</v>
      </c>
      <c r="C84" s="3">
        <v>130011</v>
      </c>
      <c r="D84" s="4">
        <v>41633.333368055602</v>
      </c>
      <c r="E84" s="5">
        <v>45069</v>
      </c>
      <c r="F84" s="3">
        <v>2</v>
      </c>
      <c r="G84" s="3">
        <v>3.38</v>
      </c>
      <c r="H84" s="3" t="s">
        <v>10</v>
      </c>
      <c r="I84" s="3">
        <v>4.6399999999999997</v>
      </c>
    </row>
    <row r="85" spans="1:9" x14ac:dyDescent="0.3">
      <c r="A85" s="13">
        <v>41633.375</v>
      </c>
      <c r="B85" s="3" t="s">
        <v>37</v>
      </c>
      <c r="C85" s="3">
        <v>130019</v>
      </c>
      <c r="D85" s="4">
        <v>41633.334259259304</v>
      </c>
      <c r="E85" s="5">
        <v>52490</v>
      </c>
      <c r="F85" s="3">
        <v>2</v>
      </c>
      <c r="G85" s="3">
        <v>4.76</v>
      </c>
      <c r="H85" s="3" t="s">
        <v>38</v>
      </c>
      <c r="I85" s="3">
        <v>5.42</v>
      </c>
    </row>
    <row r="86" spans="1:9" x14ac:dyDescent="0.3">
      <c r="A86" s="13">
        <v>41633.875</v>
      </c>
      <c r="B86" s="3" t="s">
        <v>32</v>
      </c>
      <c r="C86" s="3">
        <v>130014</v>
      </c>
      <c r="D86" s="4">
        <v>41633.333541666703</v>
      </c>
      <c r="E86" s="5">
        <v>41824</v>
      </c>
      <c r="F86" s="3">
        <v>1</v>
      </c>
      <c r="G86" s="3">
        <v>3.48</v>
      </c>
      <c r="H86" s="3" t="s">
        <v>1</v>
      </c>
      <c r="I86" s="3">
        <v>4.2300000000000004</v>
      </c>
    </row>
    <row r="87" spans="1:9" x14ac:dyDescent="0.3">
      <c r="A87" s="13">
        <v>41633.875</v>
      </c>
      <c r="B87" s="3" t="s">
        <v>33</v>
      </c>
      <c r="C87" s="3">
        <v>130004</v>
      </c>
      <c r="D87" s="4">
        <v>41633.333368055602</v>
      </c>
      <c r="E87" s="5">
        <v>42400</v>
      </c>
      <c r="F87" s="3">
        <v>1</v>
      </c>
      <c r="G87" s="3">
        <v>3.1</v>
      </c>
      <c r="H87" s="3" t="s">
        <v>3</v>
      </c>
      <c r="I87" s="3">
        <v>4.5</v>
      </c>
    </row>
    <row r="88" spans="1:9" x14ac:dyDescent="0.3">
      <c r="A88" s="13">
        <v>41633.875</v>
      </c>
      <c r="B88" s="3" t="s">
        <v>34</v>
      </c>
      <c r="C88" s="3">
        <v>130013</v>
      </c>
      <c r="D88" s="4">
        <v>41633.333368055602</v>
      </c>
      <c r="E88" s="5">
        <v>43250</v>
      </c>
      <c r="F88" s="3">
        <v>1</v>
      </c>
      <c r="G88" s="3">
        <v>3.09</v>
      </c>
      <c r="H88" s="3" t="s">
        <v>5</v>
      </c>
      <c r="I88" s="3">
        <v>4.5</v>
      </c>
    </row>
    <row r="89" spans="1:9" x14ac:dyDescent="0.3">
      <c r="A89" s="13">
        <v>41633.875</v>
      </c>
      <c r="B89" s="3" t="s">
        <v>35</v>
      </c>
      <c r="C89" s="3">
        <v>130015</v>
      </c>
      <c r="D89" s="4">
        <v>41633.333587963003</v>
      </c>
      <c r="E89" s="5">
        <v>44023</v>
      </c>
      <c r="F89" s="3">
        <v>1</v>
      </c>
      <c r="G89" s="3">
        <v>3.46</v>
      </c>
      <c r="H89" s="3" t="s">
        <v>7</v>
      </c>
      <c r="I89" s="3">
        <v>4.6100000000000003</v>
      </c>
    </row>
    <row r="90" spans="1:9" x14ac:dyDescent="0.3">
      <c r="A90" s="13">
        <v>41633.875</v>
      </c>
      <c r="B90" s="3" t="s">
        <v>36</v>
      </c>
      <c r="C90" s="3">
        <v>130011</v>
      </c>
      <c r="D90" s="4">
        <v>41633.333368055602</v>
      </c>
      <c r="E90" s="5">
        <v>45069</v>
      </c>
      <c r="F90" s="3">
        <v>2</v>
      </c>
      <c r="G90" s="3">
        <v>3.38</v>
      </c>
      <c r="H90" s="3" t="s">
        <v>10</v>
      </c>
      <c r="I90" s="3">
        <v>4.6399999999999997</v>
      </c>
    </row>
    <row r="91" spans="1:9" x14ac:dyDescent="0.3">
      <c r="A91" s="13">
        <v>41633.875</v>
      </c>
      <c r="B91" s="3" t="s">
        <v>37</v>
      </c>
      <c r="C91" s="3">
        <v>130019</v>
      </c>
      <c r="D91" s="4">
        <v>41633.334259259304</v>
      </c>
      <c r="E91" s="5">
        <v>52490</v>
      </c>
      <c r="F91" s="3">
        <v>2</v>
      </c>
      <c r="G91" s="3">
        <v>4.76</v>
      </c>
      <c r="H91" s="3" t="s">
        <v>38</v>
      </c>
      <c r="I91" s="3">
        <v>5.42</v>
      </c>
    </row>
    <row r="92" spans="1:9" x14ac:dyDescent="0.3">
      <c r="A92" s="13">
        <v>41634.375</v>
      </c>
      <c r="B92" s="3" t="s">
        <v>32</v>
      </c>
      <c r="C92" s="3">
        <v>130014</v>
      </c>
      <c r="D92" s="4">
        <v>41633.333541666703</v>
      </c>
      <c r="E92" s="5">
        <v>41824</v>
      </c>
      <c r="F92" s="3">
        <v>1</v>
      </c>
      <c r="G92" s="3">
        <v>3.48</v>
      </c>
      <c r="H92" s="3" t="s">
        <v>1</v>
      </c>
      <c r="I92" s="3">
        <v>4.2300000000000004</v>
      </c>
    </row>
    <row r="93" spans="1:9" x14ac:dyDescent="0.3">
      <c r="A93" s="13">
        <v>41634.375</v>
      </c>
      <c r="B93" s="3" t="s">
        <v>33</v>
      </c>
      <c r="C93" s="3">
        <v>130004</v>
      </c>
      <c r="D93" s="4">
        <v>41633.333368055602</v>
      </c>
      <c r="E93" s="5">
        <v>42400</v>
      </c>
      <c r="F93" s="3">
        <v>1</v>
      </c>
      <c r="G93" s="3">
        <v>3.1</v>
      </c>
      <c r="H93" s="3" t="s">
        <v>3</v>
      </c>
      <c r="I93" s="3">
        <v>4.5</v>
      </c>
    </row>
    <row r="94" spans="1:9" x14ac:dyDescent="0.3">
      <c r="A94" s="13">
        <v>41634.375</v>
      </c>
      <c r="B94" s="3" t="s">
        <v>34</v>
      </c>
      <c r="C94" s="3">
        <v>130013</v>
      </c>
      <c r="D94" s="4">
        <v>41633.333368055602</v>
      </c>
      <c r="E94" s="5">
        <v>43250</v>
      </c>
      <c r="F94" s="3">
        <v>1</v>
      </c>
      <c r="G94" s="3">
        <v>3.09</v>
      </c>
      <c r="H94" s="3" t="s">
        <v>5</v>
      </c>
      <c r="I94" s="3">
        <v>4.5</v>
      </c>
    </row>
    <row r="95" spans="1:9" x14ac:dyDescent="0.3">
      <c r="A95" s="13">
        <v>41634.375</v>
      </c>
      <c r="B95" s="3" t="s">
        <v>35</v>
      </c>
      <c r="C95" s="3">
        <v>130015</v>
      </c>
      <c r="D95" s="4">
        <v>41633.333587963003</v>
      </c>
      <c r="E95" s="5">
        <v>44023</v>
      </c>
      <c r="F95" s="3">
        <v>1</v>
      </c>
      <c r="G95" s="3">
        <v>3.46</v>
      </c>
      <c r="H95" s="3" t="s">
        <v>7</v>
      </c>
      <c r="I95" s="3">
        <v>4.6100000000000003</v>
      </c>
    </row>
    <row r="96" spans="1:9" x14ac:dyDescent="0.3">
      <c r="A96" s="13">
        <v>41634.375</v>
      </c>
      <c r="B96" s="3" t="s">
        <v>36</v>
      </c>
      <c r="C96" s="3">
        <v>130011</v>
      </c>
      <c r="D96" s="4">
        <v>41633.333368055602</v>
      </c>
      <c r="E96" s="5">
        <v>45069</v>
      </c>
      <c r="F96" s="3">
        <v>2</v>
      </c>
      <c r="G96" s="3">
        <v>3.38</v>
      </c>
      <c r="H96" s="3" t="s">
        <v>10</v>
      </c>
      <c r="I96" s="3">
        <v>4.6399999999999997</v>
      </c>
    </row>
    <row r="97" spans="1:9" x14ac:dyDescent="0.3">
      <c r="A97" s="13">
        <v>41634.375</v>
      </c>
      <c r="B97" s="3" t="s">
        <v>37</v>
      </c>
      <c r="C97" s="3">
        <v>130019</v>
      </c>
      <c r="D97" s="4">
        <v>41633.334259259304</v>
      </c>
      <c r="E97" s="5">
        <v>52490</v>
      </c>
      <c r="F97" s="3">
        <v>2</v>
      </c>
      <c r="G97" s="3">
        <v>4.76</v>
      </c>
      <c r="H97" s="3" t="s">
        <v>38</v>
      </c>
      <c r="I97" s="3">
        <v>5.42</v>
      </c>
    </row>
    <row r="98" spans="1:9" x14ac:dyDescent="0.3">
      <c r="A98" s="13">
        <v>41634.875</v>
      </c>
      <c r="B98" s="3" t="s">
        <v>32</v>
      </c>
      <c r="C98" s="3">
        <v>130014</v>
      </c>
      <c r="D98" s="4">
        <v>41633.333541666703</v>
      </c>
      <c r="E98" s="5">
        <v>41824</v>
      </c>
      <c r="F98" s="3">
        <v>1</v>
      </c>
      <c r="G98" s="3">
        <v>3.48</v>
      </c>
      <c r="H98" s="3" t="s">
        <v>1</v>
      </c>
      <c r="I98" s="3">
        <v>4.2300000000000004</v>
      </c>
    </row>
    <row r="99" spans="1:9" x14ac:dyDescent="0.3">
      <c r="A99" s="13">
        <v>41634.875</v>
      </c>
      <c r="B99" s="3" t="s">
        <v>33</v>
      </c>
      <c r="C99" s="3">
        <v>130004</v>
      </c>
      <c r="D99" s="4">
        <v>41633.333368055602</v>
      </c>
      <c r="E99" s="5">
        <v>42400</v>
      </c>
      <c r="F99" s="3">
        <v>1</v>
      </c>
      <c r="G99" s="3">
        <v>3.1</v>
      </c>
      <c r="H99" s="3" t="s">
        <v>3</v>
      </c>
      <c r="I99" s="3">
        <v>4.5</v>
      </c>
    </row>
    <row r="100" spans="1:9" x14ac:dyDescent="0.3">
      <c r="A100" s="13">
        <v>41634.875</v>
      </c>
      <c r="B100" s="3" t="s">
        <v>34</v>
      </c>
      <c r="C100" s="3">
        <v>130013</v>
      </c>
      <c r="D100" s="4">
        <v>41633.333368055602</v>
      </c>
      <c r="E100" s="5">
        <v>43250</v>
      </c>
      <c r="F100" s="3">
        <v>1</v>
      </c>
      <c r="G100" s="3">
        <v>3.09</v>
      </c>
      <c r="H100" s="3" t="s">
        <v>5</v>
      </c>
      <c r="I100" s="3">
        <v>4.5</v>
      </c>
    </row>
    <row r="101" spans="1:9" x14ac:dyDescent="0.3">
      <c r="A101" s="13">
        <v>41634.875</v>
      </c>
      <c r="B101" s="3" t="s">
        <v>35</v>
      </c>
      <c r="C101" s="3">
        <v>130015</v>
      </c>
      <c r="D101" s="4">
        <v>41633.333587963003</v>
      </c>
      <c r="E101" s="5">
        <v>44023</v>
      </c>
      <c r="F101" s="3">
        <v>1</v>
      </c>
      <c r="G101" s="3">
        <v>3.46</v>
      </c>
      <c r="H101" s="3" t="s">
        <v>7</v>
      </c>
      <c r="I101" s="3">
        <v>4.6100000000000003</v>
      </c>
    </row>
    <row r="102" spans="1:9" x14ac:dyDescent="0.3">
      <c r="A102" s="13">
        <v>41634.875</v>
      </c>
      <c r="B102" s="3" t="s">
        <v>36</v>
      </c>
      <c r="C102" s="3">
        <v>130011</v>
      </c>
      <c r="D102" s="4">
        <v>41633.333368055602</v>
      </c>
      <c r="E102" s="5">
        <v>45069</v>
      </c>
      <c r="F102" s="3">
        <v>2</v>
      </c>
      <c r="G102" s="3">
        <v>3.38</v>
      </c>
      <c r="H102" s="3" t="s">
        <v>10</v>
      </c>
      <c r="I102" s="3">
        <v>4.6399999999999997</v>
      </c>
    </row>
    <row r="103" spans="1:9" x14ac:dyDescent="0.3">
      <c r="A103" s="13">
        <v>41634.875</v>
      </c>
      <c r="B103" s="3" t="s">
        <v>37</v>
      </c>
      <c r="C103" s="3">
        <v>130019</v>
      </c>
      <c r="D103" s="4">
        <v>41633.334259259304</v>
      </c>
      <c r="E103" s="5">
        <v>52490</v>
      </c>
      <c r="F103" s="3">
        <v>2</v>
      </c>
      <c r="G103" s="3">
        <v>4.76</v>
      </c>
      <c r="H103" s="3" t="s">
        <v>38</v>
      </c>
      <c r="I103" s="3">
        <v>5.42</v>
      </c>
    </row>
    <row r="104" spans="1:9" x14ac:dyDescent="0.3">
      <c r="A104" s="13">
        <v>41635.375</v>
      </c>
      <c r="B104" s="3" t="s">
        <v>32</v>
      </c>
      <c r="C104" s="3">
        <v>130014</v>
      </c>
      <c r="D104" s="4">
        <v>41633.333541666703</v>
      </c>
      <c r="E104" s="5">
        <v>41824</v>
      </c>
      <c r="F104" s="3">
        <v>1</v>
      </c>
      <c r="G104" s="3">
        <v>3.48</v>
      </c>
      <c r="H104" s="3" t="s">
        <v>1</v>
      </c>
      <c r="I104" s="3">
        <v>4.2300000000000004</v>
      </c>
    </row>
    <row r="105" spans="1:9" x14ac:dyDescent="0.3">
      <c r="A105" s="13">
        <v>41635.375</v>
      </c>
      <c r="B105" s="3" t="s">
        <v>33</v>
      </c>
      <c r="C105" s="3">
        <v>130004</v>
      </c>
      <c r="D105" s="4">
        <v>41633.333368055602</v>
      </c>
      <c r="E105" s="5">
        <v>42400</v>
      </c>
      <c r="F105" s="3">
        <v>1</v>
      </c>
      <c r="G105" s="3">
        <v>3.1</v>
      </c>
      <c r="H105" s="3" t="s">
        <v>3</v>
      </c>
      <c r="I105" s="3">
        <v>4.5</v>
      </c>
    </row>
    <row r="106" spans="1:9" x14ac:dyDescent="0.3">
      <c r="A106" s="13">
        <v>41635.375</v>
      </c>
      <c r="B106" s="3" t="s">
        <v>34</v>
      </c>
      <c r="C106" s="3">
        <v>130013</v>
      </c>
      <c r="D106" s="4">
        <v>41633.333368055602</v>
      </c>
      <c r="E106" s="5">
        <v>43250</v>
      </c>
      <c r="F106" s="3">
        <v>1</v>
      </c>
      <c r="G106" s="3">
        <v>3.09</v>
      </c>
      <c r="H106" s="3" t="s">
        <v>5</v>
      </c>
      <c r="I106" s="3">
        <v>4.5</v>
      </c>
    </row>
    <row r="107" spans="1:9" x14ac:dyDescent="0.3">
      <c r="A107" s="13">
        <v>41635.375</v>
      </c>
      <c r="B107" s="3" t="s">
        <v>35</v>
      </c>
      <c r="C107" s="3">
        <v>130015</v>
      </c>
      <c r="D107" s="4">
        <v>41633.333587963003</v>
      </c>
      <c r="E107" s="5">
        <v>44023</v>
      </c>
      <c r="F107" s="3">
        <v>1</v>
      </c>
      <c r="G107" s="3">
        <v>3.46</v>
      </c>
      <c r="H107" s="3" t="s">
        <v>7</v>
      </c>
      <c r="I107" s="3">
        <v>4.6100000000000003</v>
      </c>
    </row>
    <row r="108" spans="1:9" x14ac:dyDescent="0.3">
      <c r="A108" s="13">
        <v>41635.375</v>
      </c>
      <c r="B108" s="3" t="s">
        <v>36</v>
      </c>
      <c r="C108" s="3">
        <v>130011</v>
      </c>
      <c r="D108" s="4">
        <v>41633.333368055602</v>
      </c>
      <c r="E108" s="5">
        <v>45069</v>
      </c>
      <c r="F108" s="3">
        <v>2</v>
      </c>
      <c r="G108" s="3">
        <v>3.38</v>
      </c>
      <c r="H108" s="3" t="s">
        <v>10</v>
      </c>
      <c r="I108" s="3">
        <v>4.6399999999999997</v>
      </c>
    </row>
    <row r="109" spans="1:9" x14ac:dyDescent="0.3">
      <c r="A109" s="13">
        <v>41635.375</v>
      </c>
      <c r="B109" s="3" t="s">
        <v>37</v>
      </c>
      <c r="C109" s="3">
        <v>130019</v>
      </c>
      <c r="D109" s="4">
        <v>41633.334259259304</v>
      </c>
      <c r="E109" s="5">
        <v>52490</v>
      </c>
      <c r="F109" s="3">
        <v>2</v>
      </c>
      <c r="G109" s="3">
        <v>4.76</v>
      </c>
      <c r="H109" s="3" t="s">
        <v>38</v>
      </c>
      <c r="I109" s="3">
        <v>5.42</v>
      </c>
    </row>
    <row r="110" spans="1:9" x14ac:dyDescent="0.3">
      <c r="A110" s="13">
        <v>41635.875</v>
      </c>
      <c r="B110" s="3" t="s">
        <v>32</v>
      </c>
      <c r="C110" s="3">
        <v>130014</v>
      </c>
      <c r="D110" s="4">
        <v>41635.824745370403</v>
      </c>
      <c r="E110" s="5">
        <v>41824</v>
      </c>
      <c r="F110" s="3">
        <v>1</v>
      </c>
      <c r="G110" s="3">
        <v>3.48</v>
      </c>
      <c r="H110" s="3" t="s">
        <v>1</v>
      </c>
      <c r="I110" s="3">
        <v>4.1900000000000004</v>
      </c>
    </row>
    <row r="111" spans="1:9" x14ac:dyDescent="0.3">
      <c r="A111" s="13">
        <v>41635.875</v>
      </c>
      <c r="B111" s="3" t="s">
        <v>33</v>
      </c>
      <c r="C111" s="3">
        <v>130004</v>
      </c>
      <c r="D111" s="4">
        <v>41635.824745370403</v>
      </c>
      <c r="E111" s="5">
        <v>42400</v>
      </c>
      <c r="F111" s="3">
        <v>1</v>
      </c>
      <c r="G111" s="3">
        <v>3.1</v>
      </c>
      <c r="H111" s="3" t="s">
        <v>3</v>
      </c>
      <c r="I111" s="3">
        <v>4.51</v>
      </c>
    </row>
    <row r="112" spans="1:9" x14ac:dyDescent="0.3">
      <c r="A112" s="13">
        <v>41635.875</v>
      </c>
      <c r="B112" s="3" t="s">
        <v>34</v>
      </c>
      <c r="C112" s="3">
        <v>130013</v>
      </c>
      <c r="D112" s="4">
        <v>41635.824745370403</v>
      </c>
      <c r="E112" s="5">
        <v>43250</v>
      </c>
      <c r="F112" s="3">
        <v>1</v>
      </c>
      <c r="G112" s="3">
        <v>3.09</v>
      </c>
      <c r="H112" s="3" t="s">
        <v>5</v>
      </c>
      <c r="I112" s="3">
        <v>4.53</v>
      </c>
    </row>
    <row r="113" spans="1:9" x14ac:dyDescent="0.3">
      <c r="A113" s="13">
        <v>41635.875</v>
      </c>
      <c r="B113" s="3" t="s">
        <v>35</v>
      </c>
      <c r="C113" s="3">
        <v>130015</v>
      </c>
      <c r="D113" s="4">
        <v>41635.824745370403</v>
      </c>
      <c r="E113" s="5">
        <v>44023</v>
      </c>
      <c r="F113" s="3">
        <v>1</v>
      </c>
      <c r="G113" s="3">
        <v>3.46</v>
      </c>
      <c r="H113" s="3" t="s">
        <v>7</v>
      </c>
      <c r="I113" s="3">
        <v>4.6500000000000004</v>
      </c>
    </row>
    <row r="114" spans="1:9" x14ac:dyDescent="0.3">
      <c r="A114" s="13">
        <v>41635.875</v>
      </c>
      <c r="B114" s="3" t="s">
        <v>36</v>
      </c>
      <c r="C114" s="3">
        <v>130011</v>
      </c>
      <c r="D114" s="4">
        <v>41635.824745370403</v>
      </c>
      <c r="E114" s="5">
        <v>45069</v>
      </c>
      <c r="F114" s="3">
        <v>2</v>
      </c>
      <c r="G114" s="3">
        <v>3.38</v>
      </c>
      <c r="H114" s="3" t="s">
        <v>10</v>
      </c>
      <c r="I114" s="3">
        <v>4.72</v>
      </c>
    </row>
    <row r="115" spans="1:9" x14ac:dyDescent="0.3">
      <c r="A115" s="13">
        <v>41635.875</v>
      </c>
      <c r="B115" s="3" t="s">
        <v>37</v>
      </c>
      <c r="C115" s="3">
        <v>130019</v>
      </c>
      <c r="D115" s="4">
        <v>41635.825370370403</v>
      </c>
      <c r="E115" s="5">
        <v>52490</v>
      </c>
      <c r="F115" s="3">
        <v>2</v>
      </c>
      <c r="G115" s="3">
        <v>4.76</v>
      </c>
      <c r="H115" s="3" t="s">
        <v>38</v>
      </c>
      <c r="I115" s="3">
        <v>5.48</v>
      </c>
    </row>
    <row r="116" spans="1:9" x14ac:dyDescent="0.3">
      <c r="A116" s="13">
        <v>41638.375</v>
      </c>
      <c r="B116" s="3" t="s">
        <v>32</v>
      </c>
      <c r="C116" s="3">
        <v>130014</v>
      </c>
      <c r="D116" s="4">
        <v>41635.824745370403</v>
      </c>
      <c r="E116" s="5">
        <v>41824</v>
      </c>
      <c r="F116" s="3">
        <v>1</v>
      </c>
      <c r="G116" s="3">
        <v>3.48</v>
      </c>
      <c r="H116" s="3" t="s">
        <v>1</v>
      </c>
      <c r="I116" s="3">
        <v>4.1900000000000004</v>
      </c>
    </row>
    <row r="117" spans="1:9" x14ac:dyDescent="0.3">
      <c r="A117" s="13">
        <v>41638.375</v>
      </c>
      <c r="B117" s="3" t="s">
        <v>33</v>
      </c>
      <c r="C117" s="3">
        <v>130004</v>
      </c>
      <c r="D117" s="4">
        <v>41635.824745370403</v>
      </c>
      <c r="E117" s="5">
        <v>42400</v>
      </c>
      <c r="F117" s="3">
        <v>1</v>
      </c>
      <c r="G117" s="3">
        <v>3.1</v>
      </c>
      <c r="H117" s="3" t="s">
        <v>3</v>
      </c>
      <c r="I117" s="3">
        <v>4.51</v>
      </c>
    </row>
    <row r="118" spans="1:9" x14ac:dyDescent="0.3">
      <c r="A118" s="13">
        <v>41638.375</v>
      </c>
      <c r="B118" s="3" t="s">
        <v>34</v>
      </c>
      <c r="C118" s="3">
        <v>130013</v>
      </c>
      <c r="D118" s="4">
        <v>41635.824745370403</v>
      </c>
      <c r="E118" s="5">
        <v>43250</v>
      </c>
      <c r="F118" s="3">
        <v>1</v>
      </c>
      <c r="G118" s="3">
        <v>3.09</v>
      </c>
      <c r="H118" s="3" t="s">
        <v>5</v>
      </c>
      <c r="I118" s="3">
        <v>4.53</v>
      </c>
    </row>
    <row r="119" spans="1:9" x14ac:dyDescent="0.3">
      <c r="A119" s="13">
        <v>41638.375</v>
      </c>
      <c r="B119" s="3" t="s">
        <v>35</v>
      </c>
      <c r="C119" s="3">
        <v>130015</v>
      </c>
      <c r="D119" s="4">
        <v>41635.824745370403</v>
      </c>
      <c r="E119" s="5">
        <v>44023</v>
      </c>
      <c r="F119" s="3">
        <v>1</v>
      </c>
      <c r="G119" s="3">
        <v>3.46</v>
      </c>
      <c r="H119" s="3" t="s">
        <v>7</v>
      </c>
      <c r="I119" s="3">
        <v>4.6500000000000004</v>
      </c>
    </row>
    <row r="120" spans="1:9" x14ac:dyDescent="0.3">
      <c r="A120" s="13">
        <v>41638.375</v>
      </c>
      <c r="B120" s="3" t="s">
        <v>36</v>
      </c>
      <c r="C120" s="3">
        <v>130011</v>
      </c>
      <c r="D120" s="4">
        <v>41635.824745370403</v>
      </c>
      <c r="E120" s="5">
        <v>45069</v>
      </c>
      <c r="F120" s="3">
        <v>2</v>
      </c>
      <c r="G120" s="3">
        <v>3.38</v>
      </c>
      <c r="H120" s="3" t="s">
        <v>10</v>
      </c>
      <c r="I120" s="3">
        <v>4.72</v>
      </c>
    </row>
    <row r="121" spans="1:9" x14ac:dyDescent="0.3">
      <c r="A121" s="13">
        <v>41638.375</v>
      </c>
      <c r="B121" s="3" t="s">
        <v>37</v>
      </c>
      <c r="C121" s="3">
        <v>130019</v>
      </c>
      <c r="D121" s="4">
        <v>41635.825370370403</v>
      </c>
      <c r="E121" s="5">
        <v>52490</v>
      </c>
      <c r="F121" s="3">
        <v>2</v>
      </c>
      <c r="G121" s="3">
        <v>4.76</v>
      </c>
      <c r="H121" s="3" t="s">
        <v>38</v>
      </c>
      <c r="I121" s="3">
        <v>5.48</v>
      </c>
    </row>
    <row r="122" spans="1:9" x14ac:dyDescent="0.3">
      <c r="A122" s="13">
        <v>41638.875</v>
      </c>
      <c r="B122" s="3" t="s">
        <v>32</v>
      </c>
      <c r="C122" s="3">
        <v>130014</v>
      </c>
      <c r="D122" s="4">
        <v>41638.834039351903</v>
      </c>
      <c r="E122" s="5">
        <v>41824</v>
      </c>
      <c r="F122" s="3">
        <v>1</v>
      </c>
      <c r="G122" s="3">
        <v>3.48</v>
      </c>
      <c r="H122" s="3" t="s">
        <v>1</v>
      </c>
      <c r="I122" s="3">
        <v>4.13</v>
      </c>
    </row>
    <row r="123" spans="1:9" x14ac:dyDescent="0.3">
      <c r="A123" s="13">
        <v>41638.875</v>
      </c>
      <c r="B123" s="3" t="s">
        <v>33</v>
      </c>
      <c r="C123" s="3">
        <v>130004</v>
      </c>
      <c r="D123" s="4">
        <v>41638.833518518499</v>
      </c>
      <c r="E123" s="5">
        <v>42400</v>
      </c>
      <c r="F123" s="3">
        <v>1</v>
      </c>
      <c r="G123" s="3">
        <v>3.1</v>
      </c>
      <c r="H123" s="3" t="s">
        <v>3</v>
      </c>
      <c r="I123" s="3">
        <v>4.42</v>
      </c>
    </row>
    <row r="124" spans="1:9" x14ac:dyDescent="0.3">
      <c r="A124" s="13">
        <v>41638.875</v>
      </c>
      <c r="B124" s="3" t="s">
        <v>34</v>
      </c>
      <c r="C124" s="3">
        <v>130013</v>
      </c>
      <c r="D124" s="4">
        <v>41638.833518518499</v>
      </c>
      <c r="E124" s="5">
        <v>43250</v>
      </c>
      <c r="F124" s="3">
        <v>1</v>
      </c>
      <c r="G124" s="3">
        <v>3.09</v>
      </c>
      <c r="H124" s="3" t="s">
        <v>5</v>
      </c>
      <c r="I124" s="3">
        <v>4.47</v>
      </c>
    </row>
    <row r="125" spans="1:9" x14ac:dyDescent="0.3">
      <c r="A125" s="13">
        <v>41638.875</v>
      </c>
      <c r="B125" s="3" t="s">
        <v>35</v>
      </c>
      <c r="C125" s="3">
        <v>130015</v>
      </c>
      <c r="D125" s="4">
        <v>41638.834236111099</v>
      </c>
      <c r="E125" s="5">
        <v>44023</v>
      </c>
      <c r="F125" s="3">
        <v>1</v>
      </c>
      <c r="G125" s="3">
        <v>3.46</v>
      </c>
      <c r="H125" s="3" t="s">
        <v>7</v>
      </c>
      <c r="I125" s="3">
        <v>4.58</v>
      </c>
    </row>
    <row r="126" spans="1:9" x14ac:dyDescent="0.3">
      <c r="A126" s="13">
        <v>41638.875</v>
      </c>
      <c r="B126" s="3" t="s">
        <v>36</v>
      </c>
      <c r="C126" s="3">
        <v>130011</v>
      </c>
      <c r="D126" s="4">
        <v>41638.833518518499</v>
      </c>
      <c r="E126" s="5">
        <v>45069</v>
      </c>
      <c r="F126" s="3">
        <v>2</v>
      </c>
      <c r="G126" s="3">
        <v>3.38</v>
      </c>
      <c r="H126" s="3" t="s">
        <v>10</v>
      </c>
      <c r="I126" s="3">
        <v>4.63</v>
      </c>
    </row>
    <row r="127" spans="1:9" x14ac:dyDescent="0.3">
      <c r="A127" s="13">
        <v>41638.875</v>
      </c>
      <c r="B127" s="3" t="s">
        <v>37</v>
      </c>
      <c r="C127" s="3">
        <v>130019</v>
      </c>
      <c r="D127" s="4">
        <v>41638.835833333302</v>
      </c>
      <c r="E127" s="5">
        <v>52490</v>
      </c>
      <c r="F127" s="3">
        <v>2</v>
      </c>
      <c r="G127" s="3">
        <v>4.76</v>
      </c>
      <c r="H127" s="3" t="s">
        <v>38</v>
      </c>
      <c r="I127" s="3">
        <v>5.39</v>
      </c>
    </row>
    <row r="128" spans="1:9" x14ac:dyDescent="0.3">
      <c r="A128" s="13">
        <v>41639.375</v>
      </c>
      <c r="B128" s="3" t="s">
        <v>32</v>
      </c>
      <c r="C128" s="3">
        <v>130014</v>
      </c>
      <c r="D128" s="4">
        <v>41639.333159722199</v>
      </c>
      <c r="E128" s="5">
        <v>41824</v>
      </c>
      <c r="F128" s="3">
        <v>1</v>
      </c>
      <c r="G128" s="3">
        <v>3.48</v>
      </c>
      <c r="H128" s="3" t="s">
        <v>1</v>
      </c>
      <c r="I128" s="3">
        <v>4.13</v>
      </c>
    </row>
    <row r="129" spans="1:9" x14ac:dyDescent="0.3">
      <c r="A129" s="13">
        <v>41639.375</v>
      </c>
      <c r="B129" s="3" t="s">
        <v>33</v>
      </c>
      <c r="C129" s="3">
        <v>130004</v>
      </c>
      <c r="D129" s="4">
        <v>41639.333159722199</v>
      </c>
      <c r="E129" s="5">
        <v>42400</v>
      </c>
      <c r="F129" s="3">
        <v>1</v>
      </c>
      <c r="G129" s="3">
        <v>3.1</v>
      </c>
      <c r="H129" s="3" t="s">
        <v>3</v>
      </c>
      <c r="I129" s="3">
        <v>4.42</v>
      </c>
    </row>
    <row r="130" spans="1:9" x14ac:dyDescent="0.3">
      <c r="A130" s="13">
        <v>41639.375</v>
      </c>
      <c r="B130" s="3" t="s">
        <v>34</v>
      </c>
      <c r="C130" s="3">
        <v>130013</v>
      </c>
      <c r="D130" s="4">
        <v>41639.333159722199</v>
      </c>
      <c r="E130" s="5">
        <v>43250</v>
      </c>
      <c r="F130" s="3">
        <v>1</v>
      </c>
      <c r="G130" s="3">
        <v>3.09</v>
      </c>
      <c r="H130" s="3" t="s">
        <v>5</v>
      </c>
      <c r="I130" s="3">
        <v>4.47</v>
      </c>
    </row>
    <row r="131" spans="1:9" x14ac:dyDescent="0.3">
      <c r="A131" s="13">
        <v>41639.375</v>
      </c>
      <c r="B131" s="3" t="s">
        <v>35</v>
      </c>
      <c r="C131" s="3">
        <v>130015</v>
      </c>
      <c r="D131" s="4">
        <v>41639.333159722199</v>
      </c>
      <c r="E131" s="5">
        <v>44023</v>
      </c>
      <c r="F131" s="3">
        <v>1</v>
      </c>
      <c r="G131" s="3">
        <v>3.46</v>
      </c>
      <c r="H131" s="3" t="s">
        <v>7</v>
      </c>
      <c r="I131" s="3">
        <v>4.58</v>
      </c>
    </row>
    <row r="132" spans="1:9" x14ac:dyDescent="0.3">
      <c r="A132" s="13">
        <v>41639.375</v>
      </c>
      <c r="B132" s="3" t="s">
        <v>36</v>
      </c>
      <c r="C132" s="3">
        <v>130011</v>
      </c>
      <c r="D132" s="4">
        <v>41639.333159722199</v>
      </c>
      <c r="E132" s="5">
        <v>45069</v>
      </c>
      <c r="F132" s="3">
        <v>2</v>
      </c>
      <c r="G132" s="3">
        <v>3.38</v>
      </c>
      <c r="H132" s="3" t="s">
        <v>10</v>
      </c>
      <c r="I132" s="3">
        <v>4.63</v>
      </c>
    </row>
    <row r="133" spans="1:9" x14ac:dyDescent="0.3">
      <c r="A133" s="13">
        <v>41639.375</v>
      </c>
      <c r="B133" s="3" t="s">
        <v>37</v>
      </c>
      <c r="C133" s="3">
        <v>130019</v>
      </c>
      <c r="D133" s="4">
        <v>41639.333182870403</v>
      </c>
      <c r="E133" s="5">
        <v>52490</v>
      </c>
      <c r="F133" s="3">
        <v>2</v>
      </c>
      <c r="G133" s="3">
        <v>4.76</v>
      </c>
      <c r="H133" s="3" t="s">
        <v>38</v>
      </c>
      <c r="I133" s="3">
        <v>5.39</v>
      </c>
    </row>
    <row r="134" spans="1:9" x14ac:dyDescent="0.3">
      <c r="A134" s="13">
        <v>41639.875</v>
      </c>
      <c r="B134" s="3" t="s">
        <v>32</v>
      </c>
      <c r="C134" s="3">
        <v>130014</v>
      </c>
      <c r="D134" s="4">
        <v>41639.847615740699</v>
      </c>
      <c r="E134" s="5">
        <v>41824</v>
      </c>
      <c r="F134" s="3">
        <v>1</v>
      </c>
      <c r="G134" s="3">
        <v>3.48</v>
      </c>
      <c r="H134" s="3" t="s">
        <v>1</v>
      </c>
      <c r="I134" s="3">
        <v>4.07</v>
      </c>
    </row>
    <row r="135" spans="1:9" x14ac:dyDescent="0.3">
      <c r="A135" s="13">
        <v>41639.875</v>
      </c>
      <c r="B135" s="3" t="s">
        <v>33</v>
      </c>
      <c r="C135" s="3">
        <v>130004</v>
      </c>
      <c r="D135" s="4">
        <v>41639.845590277801</v>
      </c>
      <c r="E135" s="5">
        <v>42400</v>
      </c>
      <c r="F135" s="3">
        <v>1</v>
      </c>
      <c r="G135" s="3">
        <v>3.1</v>
      </c>
      <c r="H135" s="3" t="s">
        <v>3</v>
      </c>
      <c r="I135" s="3">
        <v>4.5</v>
      </c>
    </row>
    <row r="136" spans="1:9" x14ac:dyDescent="0.3">
      <c r="A136" s="13">
        <v>41639.875</v>
      </c>
      <c r="B136" s="3" t="s">
        <v>34</v>
      </c>
      <c r="C136" s="3">
        <v>130013</v>
      </c>
      <c r="D136" s="4">
        <v>41639.845590277801</v>
      </c>
      <c r="E136" s="5">
        <v>43250</v>
      </c>
      <c r="F136" s="3">
        <v>1</v>
      </c>
      <c r="G136" s="3">
        <v>3.09</v>
      </c>
      <c r="H136" s="3" t="s">
        <v>5</v>
      </c>
      <c r="I136" s="3">
        <v>4.54</v>
      </c>
    </row>
    <row r="137" spans="1:9" x14ac:dyDescent="0.3">
      <c r="A137" s="13">
        <v>41639.875</v>
      </c>
      <c r="B137" s="3" t="s">
        <v>35</v>
      </c>
      <c r="C137" s="3">
        <v>130015</v>
      </c>
      <c r="D137" s="4">
        <v>41639.848113425898</v>
      </c>
      <c r="E137" s="5">
        <v>44023</v>
      </c>
      <c r="F137" s="3">
        <v>1</v>
      </c>
      <c r="G137" s="3">
        <v>3.46</v>
      </c>
      <c r="H137" s="3" t="s">
        <v>7</v>
      </c>
      <c r="I137" s="3">
        <v>4.59</v>
      </c>
    </row>
    <row r="138" spans="1:9" x14ac:dyDescent="0.3">
      <c r="A138" s="13">
        <v>41639.875</v>
      </c>
      <c r="B138" s="3" t="s">
        <v>36</v>
      </c>
      <c r="C138" s="3">
        <v>130011</v>
      </c>
      <c r="D138" s="4">
        <v>41639.845590277801</v>
      </c>
      <c r="E138" s="5">
        <v>45069</v>
      </c>
      <c r="F138" s="3">
        <v>2</v>
      </c>
      <c r="G138" s="3">
        <v>3.38</v>
      </c>
      <c r="H138" s="3" t="s">
        <v>10</v>
      </c>
      <c r="I138" s="3">
        <v>4.62</v>
      </c>
    </row>
    <row r="139" spans="1:9" x14ac:dyDescent="0.3">
      <c r="A139" s="13">
        <v>41639.875</v>
      </c>
      <c r="B139" s="3" t="s">
        <v>37</v>
      </c>
      <c r="C139" s="3">
        <v>130019</v>
      </c>
      <c r="D139" s="4">
        <v>41639.852476851898</v>
      </c>
      <c r="E139" s="5">
        <v>52490</v>
      </c>
      <c r="F139" s="3">
        <v>2</v>
      </c>
      <c r="G139" s="3">
        <v>4.76</v>
      </c>
      <c r="H139" s="3" t="s">
        <v>38</v>
      </c>
      <c r="I139" s="3">
        <v>5.38</v>
      </c>
    </row>
    <row r="140" spans="1:9" x14ac:dyDescent="0.3">
      <c r="A140" s="13">
        <v>41641.375</v>
      </c>
      <c r="B140" s="3" t="s">
        <v>32</v>
      </c>
      <c r="C140" s="3">
        <v>130014</v>
      </c>
      <c r="D140" s="4">
        <v>41640.334328703699</v>
      </c>
      <c r="E140" s="5">
        <v>41824</v>
      </c>
      <c r="F140" s="3">
        <v>1</v>
      </c>
      <c r="G140" s="3">
        <v>3.48</v>
      </c>
      <c r="H140" s="3" t="s">
        <v>1</v>
      </c>
      <c r="I140" s="3">
        <v>4.07</v>
      </c>
    </row>
    <row r="141" spans="1:9" x14ac:dyDescent="0.3">
      <c r="A141" s="13">
        <v>41641.375</v>
      </c>
      <c r="B141" s="3" t="s">
        <v>33</v>
      </c>
      <c r="C141" s="3">
        <v>130004</v>
      </c>
      <c r="D141" s="4">
        <v>41640.3336921296</v>
      </c>
      <c r="E141" s="5">
        <v>42400</v>
      </c>
      <c r="F141" s="3">
        <v>1</v>
      </c>
      <c r="G141" s="3">
        <v>3.1</v>
      </c>
      <c r="H141" s="3" t="s">
        <v>3</v>
      </c>
      <c r="I141" s="3">
        <v>4.5</v>
      </c>
    </row>
    <row r="142" spans="1:9" x14ac:dyDescent="0.3">
      <c r="A142" s="13">
        <v>41641.375</v>
      </c>
      <c r="B142" s="3" t="s">
        <v>34</v>
      </c>
      <c r="C142" s="3">
        <v>130013</v>
      </c>
      <c r="D142" s="4">
        <v>41640.3336921296</v>
      </c>
      <c r="E142" s="5">
        <v>43250</v>
      </c>
      <c r="F142" s="3">
        <v>1</v>
      </c>
      <c r="G142" s="3">
        <v>3.09</v>
      </c>
      <c r="H142" s="3" t="s">
        <v>5</v>
      </c>
      <c r="I142" s="3">
        <v>4.54</v>
      </c>
    </row>
    <row r="143" spans="1:9" x14ac:dyDescent="0.3">
      <c r="A143" s="13">
        <v>41641.375</v>
      </c>
      <c r="B143" s="3" t="s">
        <v>35</v>
      </c>
      <c r="C143" s="3">
        <v>130015</v>
      </c>
      <c r="D143" s="4">
        <v>41640.334537037001</v>
      </c>
      <c r="E143" s="5">
        <v>44023</v>
      </c>
      <c r="F143" s="3">
        <v>1</v>
      </c>
      <c r="G143" s="3">
        <v>3.46</v>
      </c>
      <c r="H143" s="3" t="s">
        <v>7</v>
      </c>
      <c r="I143" s="3">
        <v>4.59</v>
      </c>
    </row>
    <row r="144" spans="1:9" x14ac:dyDescent="0.3">
      <c r="A144" s="13">
        <v>41641.375</v>
      </c>
      <c r="B144" s="3" t="s">
        <v>36</v>
      </c>
      <c r="C144" s="3">
        <v>130011</v>
      </c>
      <c r="D144" s="4">
        <v>41640.3336921296</v>
      </c>
      <c r="E144" s="5">
        <v>45069</v>
      </c>
      <c r="F144" s="3">
        <v>2</v>
      </c>
      <c r="G144" s="3">
        <v>3.38</v>
      </c>
      <c r="H144" s="3" t="s">
        <v>10</v>
      </c>
      <c r="I144" s="3">
        <v>4.62</v>
      </c>
    </row>
    <row r="145" spans="1:9" x14ac:dyDescent="0.3">
      <c r="A145" s="13">
        <v>41641.375</v>
      </c>
      <c r="B145" s="3" t="s">
        <v>37</v>
      </c>
      <c r="C145" s="3">
        <v>130019</v>
      </c>
      <c r="D145" s="4">
        <v>41640.335949074099</v>
      </c>
      <c r="E145" s="5">
        <v>52490</v>
      </c>
      <c r="F145" s="3">
        <v>2</v>
      </c>
      <c r="G145" s="3">
        <v>4.76</v>
      </c>
      <c r="H145" s="3" t="s">
        <v>38</v>
      </c>
      <c r="I145" s="3">
        <v>5.38</v>
      </c>
    </row>
    <row r="146" spans="1:9" x14ac:dyDescent="0.3">
      <c r="A146" s="13">
        <v>41641.875</v>
      </c>
      <c r="B146" s="3" t="s">
        <v>32</v>
      </c>
      <c r="C146" s="3">
        <v>130014</v>
      </c>
      <c r="D146" s="4">
        <v>41641.825555555602</v>
      </c>
      <c r="E146" s="5">
        <v>41824</v>
      </c>
      <c r="F146" s="3">
        <v>1</v>
      </c>
      <c r="G146" s="3">
        <v>3.48</v>
      </c>
      <c r="H146" s="3" t="s">
        <v>1</v>
      </c>
      <c r="I146" s="3">
        <v>4.25</v>
      </c>
    </row>
    <row r="147" spans="1:9" x14ac:dyDescent="0.3">
      <c r="A147" s="13">
        <v>41641.875</v>
      </c>
      <c r="B147" s="3" t="s">
        <v>33</v>
      </c>
      <c r="C147" s="3">
        <v>130004</v>
      </c>
      <c r="D147" s="4">
        <v>41641.825243055602</v>
      </c>
      <c r="E147" s="5">
        <v>42400</v>
      </c>
      <c r="F147" s="3">
        <v>1</v>
      </c>
      <c r="G147" s="3">
        <v>3.1</v>
      </c>
      <c r="H147" s="3" t="s">
        <v>3</v>
      </c>
      <c r="I147" s="3">
        <v>4.51</v>
      </c>
    </row>
    <row r="148" spans="1:9" x14ac:dyDescent="0.3">
      <c r="A148" s="13">
        <v>41641.875</v>
      </c>
      <c r="B148" s="3" t="s">
        <v>34</v>
      </c>
      <c r="C148" s="3">
        <v>130013</v>
      </c>
      <c r="D148" s="4">
        <v>41641.825243055602</v>
      </c>
      <c r="E148" s="5">
        <v>43250</v>
      </c>
      <c r="F148" s="3">
        <v>1</v>
      </c>
      <c r="G148" s="3">
        <v>3.09</v>
      </c>
      <c r="H148" s="3" t="s">
        <v>5</v>
      </c>
      <c r="I148" s="3">
        <v>4.59</v>
      </c>
    </row>
    <row r="149" spans="1:9" x14ac:dyDescent="0.3">
      <c r="A149" s="13">
        <v>41641.875</v>
      </c>
      <c r="B149" s="3" t="s">
        <v>35</v>
      </c>
      <c r="C149" s="3">
        <v>130015</v>
      </c>
      <c r="D149" s="4">
        <v>41641.825648148202</v>
      </c>
      <c r="E149" s="5">
        <v>44023</v>
      </c>
      <c r="F149" s="3">
        <v>1</v>
      </c>
      <c r="G149" s="3">
        <v>3.46</v>
      </c>
      <c r="H149" s="3" t="s">
        <v>7</v>
      </c>
      <c r="I149" s="3">
        <v>4.6100000000000003</v>
      </c>
    </row>
    <row r="150" spans="1:9" x14ac:dyDescent="0.3">
      <c r="A150" s="13">
        <v>41641.875</v>
      </c>
      <c r="B150" s="3" t="s">
        <v>36</v>
      </c>
      <c r="C150" s="3">
        <v>130011</v>
      </c>
      <c r="D150" s="4">
        <v>41641.825243055602</v>
      </c>
      <c r="E150" s="5">
        <v>45069</v>
      </c>
      <c r="F150" s="3">
        <v>2</v>
      </c>
      <c r="G150" s="3">
        <v>3.38</v>
      </c>
      <c r="H150" s="3" t="s">
        <v>10</v>
      </c>
      <c r="I150" s="3">
        <v>4.6100000000000003</v>
      </c>
    </row>
    <row r="151" spans="1:9" x14ac:dyDescent="0.3">
      <c r="A151" s="13">
        <v>41641.875</v>
      </c>
      <c r="B151" s="3" t="s">
        <v>37</v>
      </c>
      <c r="C151" s="3">
        <v>130019</v>
      </c>
      <c r="D151" s="4">
        <v>41641.825312499997</v>
      </c>
      <c r="E151" s="5">
        <v>52490</v>
      </c>
      <c r="F151" s="3">
        <v>2</v>
      </c>
      <c r="G151" s="3">
        <v>4.76</v>
      </c>
      <c r="H151" s="3" t="s">
        <v>38</v>
      </c>
      <c r="I151" s="3">
        <v>5.38</v>
      </c>
    </row>
    <row r="152" spans="1:9" x14ac:dyDescent="0.3">
      <c r="A152" s="13">
        <v>41642.375</v>
      </c>
      <c r="B152" s="3" t="s">
        <v>32</v>
      </c>
      <c r="C152" s="3">
        <v>130014</v>
      </c>
      <c r="D152" s="4">
        <v>41642.333518518499</v>
      </c>
      <c r="E152" s="5">
        <v>41824</v>
      </c>
      <c r="F152" s="3">
        <v>1</v>
      </c>
      <c r="G152" s="3">
        <v>3.48</v>
      </c>
      <c r="H152" s="3" t="s">
        <v>1</v>
      </c>
      <c r="I152" s="3">
        <v>4.25</v>
      </c>
    </row>
    <row r="153" spans="1:9" x14ac:dyDescent="0.3">
      <c r="A153" s="13">
        <v>41642.375</v>
      </c>
      <c r="B153" s="3" t="s">
        <v>33</v>
      </c>
      <c r="C153" s="3">
        <v>130004</v>
      </c>
      <c r="D153" s="4">
        <v>41642.333518518499</v>
      </c>
      <c r="E153" s="5">
        <v>42400</v>
      </c>
      <c r="F153" s="3">
        <v>1</v>
      </c>
      <c r="G153" s="3">
        <v>3.1</v>
      </c>
      <c r="H153" s="3" t="s">
        <v>3</v>
      </c>
      <c r="I153" s="3">
        <v>4.51</v>
      </c>
    </row>
    <row r="154" spans="1:9" x14ac:dyDescent="0.3">
      <c r="A154" s="13">
        <v>41642.375</v>
      </c>
      <c r="B154" s="3" t="s">
        <v>34</v>
      </c>
      <c r="C154" s="3">
        <v>130013</v>
      </c>
      <c r="D154" s="4">
        <v>41642.333518518499</v>
      </c>
      <c r="E154" s="5">
        <v>43250</v>
      </c>
      <c r="F154" s="3">
        <v>1</v>
      </c>
      <c r="G154" s="3">
        <v>3.09</v>
      </c>
      <c r="H154" s="3" t="s">
        <v>5</v>
      </c>
      <c r="I154" s="3">
        <v>4.59</v>
      </c>
    </row>
    <row r="155" spans="1:9" x14ac:dyDescent="0.3">
      <c r="A155" s="13">
        <v>41642.375</v>
      </c>
      <c r="B155" s="3" t="s">
        <v>35</v>
      </c>
      <c r="C155" s="3">
        <v>130015</v>
      </c>
      <c r="D155" s="4">
        <v>41642.333518518499</v>
      </c>
      <c r="E155" s="5">
        <v>44023</v>
      </c>
      <c r="F155" s="3">
        <v>1</v>
      </c>
      <c r="G155" s="3">
        <v>3.46</v>
      </c>
      <c r="H155" s="3" t="s">
        <v>7</v>
      </c>
      <c r="I155" s="3">
        <v>4.6100000000000003</v>
      </c>
    </row>
    <row r="156" spans="1:9" x14ac:dyDescent="0.3">
      <c r="A156" s="13">
        <v>41642.375</v>
      </c>
      <c r="B156" s="3" t="s">
        <v>36</v>
      </c>
      <c r="C156" s="3">
        <v>130011</v>
      </c>
      <c r="D156" s="4">
        <v>41642.333518518499</v>
      </c>
      <c r="E156" s="5">
        <v>45069</v>
      </c>
      <c r="F156" s="3">
        <v>2</v>
      </c>
      <c r="G156" s="3">
        <v>3.38</v>
      </c>
      <c r="H156" s="3" t="s">
        <v>10</v>
      </c>
      <c r="I156" s="3">
        <v>4.6100000000000003</v>
      </c>
    </row>
    <row r="157" spans="1:9" x14ac:dyDescent="0.3">
      <c r="A157" s="13">
        <v>41642.375</v>
      </c>
      <c r="B157" s="3" t="s">
        <v>37</v>
      </c>
      <c r="C157" s="3">
        <v>130019</v>
      </c>
      <c r="D157" s="4">
        <v>41642.333541666703</v>
      </c>
      <c r="E157" s="5">
        <v>52490</v>
      </c>
      <c r="F157" s="3">
        <v>2</v>
      </c>
      <c r="G157" s="3">
        <v>4.76</v>
      </c>
      <c r="H157" s="3" t="s">
        <v>38</v>
      </c>
      <c r="I157" s="3">
        <v>5.38</v>
      </c>
    </row>
    <row r="158" spans="1:9" x14ac:dyDescent="0.3">
      <c r="A158" s="13">
        <v>41642.875</v>
      </c>
      <c r="B158" s="3" t="s">
        <v>32</v>
      </c>
      <c r="C158" s="3">
        <v>130014</v>
      </c>
      <c r="D158" s="4">
        <v>41642.869224536997</v>
      </c>
      <c r="E158" s="5">
        <v>41824</v>
      </c>
      <c r="F158" s="3">
        <v>1</v>
      </c>
      <c r="G158" s="3">
        <v>3.48</v>
      </c>
      <c r="H158" s="3" t="s">
        <v>1</v>
      </c>
      <c r="I158" s="3">
        <v>4.18</v>
      </c>
    </row>
    <row r="159" spans="1:9" x14ac:dyDescent="0.3">
      <c r="A159" s="13">
        <v>41642.875</v>
      </c>
      <c r="B159" s="3" t="s">
        <v>33</v>
      </c>
      <c r="C159" s="3">
        <v>130004</v>
      </c>
      <c r="D159" s="4">
        <v>41642.868819444397</v>
      </c>
      <c r="E159" s="5">
        <v>42400</v>
      </c>
      <c r="F159" s="3">
        <v>1</v>
      </c>
      <c r="G159" s="3">
        <v>3.1</v>
      </c>
      <c r="H159" s="3" t="s">
        <v>3</v>
      </c>
      <c r="I159" s="3">
        <v>4.45</v>
      </c>
    </row>
    <row r="160" spans="1:9" x14ac:dyDescent="0.3">
      <c r="A160" s="13">
        <v>41642.875</v>
      </c>
      <c r="B160" s="3" t="s">
        <v>34</v>
      </c>
      <c r="C160" s="3">
        <v>130013</v>
      </c>
      <c r="D160" s="4">
        <v>41642.868819444397</v>
      </c>
      <c r="E160" s="5">
        <v>43250</v>
      </c>
      <c r="F160" s="3">
        <v>1</v>
      </c>
      <c r="G160" s="3">
        <v>3.09</v>
      </c>
      <c r="H160" s="3" t="s">
        <v>5</v>
      </c>
      <c r="I160" s="3">
        <v>4.57</v>
      </c>
    </row>
    <row r="161" spans="1:9" x14ac:dyDescent="0.3">
      <c r="A161" s="13">
        <v>41642.875</v>
      </c>
      <c r="B161" s="3" t="s">
        <v>35</v>
      </c>
      <c r="C161" s="3">
        <v>130015</v>
      </c>
      <c r="D161" s="4">
        <v>41642.869340277801</v>
      </c>
      <c r="E161" s="5">
        <v>44023</v>
      </c>
      <c r="F161" s="3">
        <v>1</v>
      </c>
      <c r="G161" s="3">
        <v>3.46</v>
      </c>
      <c r="H161" s="3" t="s">
        <v>7</v>
      </c>
      <c r="I161" s="3">
        <v>4.68</v>
      </c>
    </row>
    <row r="162" spans="1:9" x14ac:dyDescent="0.3">
      <c r="A162" s="13">
        <v>41642.875</v>
      </c>
      <c r="B162" s="3" t="s">
        <v>36</v>
      </c>
      <c r="C162" s="3">
        <v>130011</v>
      </c>
      <c r="D162" s="4">
        <v>41642.868819444397</v>
      </c>
      <c r="E162" s="5">
        <v>45069</v>
      </c>
      <c r="F162" s="3">
        <v>2</v>
      </c>
      <c r="G162" s="3">
        <v>3.38</v>
      </c>
      <c r="H162" s="3" t="s">
        <v>10</v>
      </c>
      <c r="I162" s="3">
        <v>4.72</v>
      </c>
    </row>
    <row r="163" spans="1:9" x14ac:dyDescent="0.3">
      <c r="A163" s="13">
        <v>41642.875</v>
      </c>
      <c r="B163" s="3" t="s">
        <v>37</v>
      </c>
      <c r="C163" s="3">
        <v>130019</v>
      </c>
      <c r="D163" s="4">
        <v>41642.868680555599</v>
      </c>
      <c r="E163" s="5">
        <v>52490</v>
      </c>
      <c r="F163" s="3">
        <v>2</v>
      </c>
      <c r="G163" s="3">
        <v>4.76</v>
      </c>
      <c r="H163" s="3" t="s">
        <v>38</v>
      </c>
      <c r="I163" s="3">
        <v>5.56</v>
      </c>
    </row>
    <row r="164" spans="1:9" x14ac:dyDescent="0.3">
      <c r="A164" s="13">
        <v>41645.375</v>
      </c>
      <c r="B164" s="3" t="s">
        <v>32</v>
      </c>
      <c r="C164" s="3">
        <v>130014</v>
      </c>
      <c r="D164" s="4">
        <v>41642.869224536997</v>
      </c>
      <c r="E164" s="5">
        <v>41824</v>
      </c>
      <c r="F164" s="3">
        <v>1</v>
      </c>
      <c r="G164" s="3">
        <v>3.48</v>
      </c>
      <c r="H164" s="3" t="s">
        <v>1</v>
      </c>
      <c r="I164" s="3">
        <v>4.18</v>
      </c>
    </row>
    <row r="165" spans="1:9" x14ac:dyDescent="0.3">
      <c r="A165" s="13">
        <v>41645.375</v>
      </c>
      <c r="B165" s="3" t="s">
        <v>33</v>
      </c>
      <c r="C165" s="3">
        <v>130004</v>
      </c>
      <c r="D165" s="4">
        <v>41642.868819444397</v>
      </c>
      <c r="E165" s="5">
        <v>42400</v>
      </c>
      <c r="F165" s="3">
        <v>1</v>
      </c>
      <c r="G165" s="3">
        <v>3.1</v>
      </c>
      <c r="H165" s="3" t="s">
        <v>3</v>
      </c>
      <c r="I165" s="3">
        <v>4.45</v>
      </c>
    </row>
    <row r="166" spans="1:9" x14ac:dyDescent="0.3">
      <c r="A166" s="13">
        <v>41645.375</v>
      </c>
      <c r="B166" s="3" t="s">
        <v>34</v>
      </c>
      <c r="C166" s="3">
        <v>130013</v>
      </c>
      <c r="D166" s="4">
        <v>41642.868819444397</v>
      </c>
      <c r="E166" s="5">
        <v>43250</v>
      </c>
      <c r="F166" s="3">
        <v>1</v>
      </c>
      <c r="G166" s="3">
        <v>3.09</v>
      </c>
      <c r="H166" s="3" t="s">
        <v>5</v>
      </c>
      <c r="I166" s="3">
        <v>4.57</v>
      </c>
    </row>
    <row r="167" spans="1:9" x14ac:dyDescent="0.3">
      <c r="A167" s="13">
        <v>41645.375</v>
      </c>
      <c r="B167" s="3" t="s">
        <v>35</v>
      </c>
      <c r="C167" s="3">
        <v>130015</v>
      </c>
      <c r="D167" s="4">
        <v>41642.869340277801</v>
      </c>
      <c r="E167" s="5">
        <v>44023</v>
      </c>
      <c r="F167" s="3">
        <v>1</v>
      </c>
      <c r="G167" s="3">
        <v>3.46</v>
      </c>
      <c r="H167" s="3" t="s">
        <v>7</v>
      </c>
      <c r="I167" s="3">
        <v>4.68</v>
      </c>
    </row>
    <row r="168" spans="1:9" x14ac:dyDescent="0.3">
      <c r="A168" s="13">
        <v>41645.375</v>
      </c>
      <c r="B168" s="3" t="s">
        <v>36</v>
      </c>
      <c r="C168" s="3">
        <v>130011</v>
      </c>
      <c r="D168" s="4">
        <v>41642.868819444397</v>
      </c>
      <c r="E168" s="5">
        <v>45069</v>
      </c>
      <c r="F168" s="3">
        <v>2</v>
      </c>
      <c r="G168" s="3">
        <v>3.38</v>
      </c>
      <c r="H168" s="3" t="s">
        <v>10</v>
      </c>
      <c r="I168" s="3">
        <v>4.72</v>
      </c>
    </row>
    <row r="169" spans="1:9" x14ac:dyDescent="0.3">
      <c r="A169" s="13">
        <v>41645.375</v>
      </c>
      <c r="B169" s="3" t="s">
        <v>37</v>
      </c>
      <c r="C169" s="3">
        <v>130019</v>
      </c>
      <c r="D169" s="4">
        <v>41642.868680555599</v>
      </c>
      <c r="E169" s="5">
        <v>52490</v>
      </c>
      <c r="F169" s="3">
        <v>2</v>
      </c>
      <c r="G169" s="3">
        <v>4.76</v>
      </c>
      <c r="H169" s="3" t="s">
        <v>38</v>
      </c>
      <c r="I169" s="3">
        <v>5.56</v>
      </c>
    </row>
    <row r="170" spans="1:9" x14ac:dyDescent="0.3">
      <c r="A170" s="13">
        <v>41645.875</v>
      </c>
      <c r="B170" s="3" t="s">
        <v>32</v>
      </c>
      <c r="C170" s="3">
        <v>130014</v>
      </c>
      <c r="D170" s="4">
        <v>41645.825717592597</v>
      </c>
      <c r="E170" s="5">
        <v>41824</v>
      </c>
      <c r="F170" s="3">
        <v>1</v>
      </c>
      <c r="G170" s="3">
        <v>3.48</v>
      </c>
      <c r="H170" s="3" t="s">
        <v>1</v>
      </c>
      <c r="I170" s="3">
        <v>4.3499999999999996</v>
      </c>
    </row>
    <row r="171" spans="1:9" x14ac:dyDescent="0.3">
      <c r="A171" s="13">
        <v>41645.875</v>
      </c>
      <c r="B171" s="3" t="s">
        <v>33</v>
      </c>
      <c r="C171" s="3">
        <v>130004</v>
      </c>
      <c r="D171" s="4">
        <v>41645.825451388897</v>
      </c>
      <c r="E171" s="5">
        <v>42400</v>
      </c>
      <c r="F171" s="3">
        <v>1</v>
      </c>
      <c r="G171" s="3">
        <v>3.1</v>
      </c>
      <c r="H171" s="3" t="s">
        <v>3</v>
      </c>
      <c r="I171" s="3">
        <v>4.91</v>
      </c>
    </row>
    <row r="172" spans="1:9" x14ac:dyDescent="0.3">
      <c r="A172" s="13">
        <v>41645.875</v>
      </c>
      <c r="B172" s="3" t="s">
        <v>34</v>
      </c>
      <c r="C172" s="3">
        <v>130013</v>
      </c>
      <c r="D172" s="4">
        <v>41645.825451388897</v>
      </c>
      <c r="E172" s="5">
        <v>43250</v>
      </c>
      <c r="F172" s="3">
        <v>1</v>
      </c>
      <c r="G172" s="3">
        <v>3.09</v>
      </c>
      <c r="H172" s="3" t="s">
        <v>5</v>
      </c>
      <c r="I172" s="3">
        <v>4.72</v>
      </c>
    </row>
    <row r="173" spans="1:9" x14ac:dyDescent="0.3">
      <c r="A173" s="13">
        <v>41645.875</v>
      </c>
      <c r="B173" s="3" t="s">
        <v>35</v>
      </c>
      <c r="C173" s="3">
        <v>130015</v>
      </c>
      <c r="D173" s="4">
        <v>41645.825937499998</v>
      </c>
      <c r="E173" s="5">
        <v>44023</v>
      </c>
      <c r="F173" s="3">
        <v>1</v>
      </c>
      <c r="G173" s="3">
        <v>3.46</v>
      </c>
      <c r="H173" s="3" t="s">
        <v>7</v>
      </c>
      <c r="I173" s="3">
        <v>4.6900000000000004</v>
      </c>
    </row>
    <row r="174" spans="1:9" x14ac:dyDescent="0.3">
      <c r="A174" s="13">
        <v>41645.875</v>
      </c>
      <c r="B174" s="3" t="s">
        <v>36</v>
      </c>
      <c r="C174" s="3">
        <v>130011</v>
      </c>
      <c r="D174" s="4">
        <v>41645.825451388897</v>
      </c>
      <c r="E174" s="5">
        <v>45069</v>
      </c>
      <c r="F174" s="3">
        <v>2</v>
      </c>
      <c r="G174" s="3">
        <v>3.38</v>
      </c>
      <c r="H174" s="3" t="s">
        <v>10</v>
      </c>
      <c r="I174" s="3">
        <v>4.7300000000000004</v>
      </c>
    </row>
    <row r="175" spans="1:9" x14ac:dyDescent="0.3">
      <c r="A175" s="13">
        <v>41645.875</v>
      </c>
      <c r="B175" s="3" t="s">
        <v>37</v>
      </c>
      <c r="C175" s="3">
        <v>130019</v>
      </c>
      <c r="D175" s="4">
        <v>41645.8264583333</v>
      </c>
      <c r="E175" s="5">
        <v>52490</v>
      </c>
      <c r="F175" s="3">
        <v>2</v>
      </c>
      <c r="G175" s="3">
        <v>4.76</v>
      </c>
      <c r="H175" s="3" t="s">
        <v>38</v>
      </c>
      <c r="I175" s="3">
        <v>5.57</v>
      </c>
    </row>
    <row r="176" spans="1:9" x14ac:dyDescent="0.3">
      <c r="A176" s="13">
        <v>41646.375</v>
      </c>
      <c r="B176" s="3" t="s">
        <v>32</v>
      </c>
      <c r="C176" s="3">
        <v>130014</v>
      </c>
      <c r="D176" s="4">
        <v>41646.333530092597</v>
      </c>
      <c r="E176" s="5">
        <v>41824</v>
      </c>
      <c r="F176" s="3">
        <v>1</v>
      </c>
      <c r="G176" s="3">
        <v>3.48</v>
      </c>
      <c r="H176" s="3" t="s">
        <v>1</v>
      </c>
      <c r="I176" s="3">
        <v>4.3499999999999996</v>
      </c>
    </row>
    <row r="177" spans="1:9" x14ac:dyDescent="0.3">
      <c r="A177" s="13">
        <v>41646.375</v>
      </c>
      <c r="B177" s="3" t="s">
        <v>33</v>
      </c>
      <c r="C177" s="3">
        <v>130004</v>
      </c>
      <c r="D177" s="4">
        <v>41646.333530092597</v>
      </c>
      <c r="E177" s="5">
        <v>42400</v>
      </c>
      <c r="F177" s="3">
        <v>1</v>
      </c>
      <c r="G177" s="3">
        <v>3.1</v>
      </c>
      <c r="H177" s="3" t="s">
        <v>3</v>
      </c>
      <c r="I177" s="3">
        <v>4.91</v>
      </c>
    </row>
    <row r="178" spans="1:9" x14ac:dyDescent="0.3">
      <c r="A178" s="13">
        <v>41646.375</v>
      </c>
      <c r="B178" s="3" t="s">
        <v>34</v>
      </c>
      <c r="C178" s="3">
        <v>130013</v>
      </c>
      <c r="D178" s="4">
        <v>41646.333530092597</v>
      </c>
      <c r="E178" s="5">
        <v>43250</v>
      </c>
      <c r="F178" s="3">
        <v>1</v>
      </c>
      <c r="G178" s="3">
        <v>3.09</v>
      </c>
      <c r="H178" s="3" t="s">
        <v>5</v>
      </c>
      <c r="I178" s="3">
        <v>4.72</v>
      </c>
    </row>
    <row r="179" spans="1:9" x14ac:dyDescent="0.3">
      <c r="A179" s="13">
        <v>41646.375</v>
      </c>
      <c r="B179" s="3" t="s">
        <v>35</v>
      </c>
      <c r="C179" s="3">
        <v>130015</v>
      </c>
      <c r="D179" s="4">
        <v>41646.333530092597</v>
      </c>
      <c r="E179" s="5">
        <v>44023</v>
      </c>
      <c r="F179" s="3">
        <v>1</v>
      </c>
      <c r="G179" s="3">
        <v>3.46</v>
      </c>
      <c r="H179" s="3" t="s">
        <v>7</v>
      </c>
      <c r="I179" s="3">
        <v>4.6900000000000004</v>
      </c>
    </row>
    <row r="180" spans="1:9" x14ac:dyDescent="0.3">
      <c r="A180" s="13">
        <v>41646.375</v>
      </c>
      <c r="B180" s="3" t="s">
        <v>36</v>
      </c>
      <c r="C180" s="3">
        <v>130011</v>
      </c>
      <c r="D180" s="4">
        <v>41646.333530092597</v>
      </c>
      <c r="E180" s="5">
        <v>45069</v>
      </c>
      <c r="F180" s="3">
        <v>2</v>
      </c>
      <c r="G180" s="3">
        <v>3.38</v>
      </c>
      <c r="H180" s="3" t="s">
        <v>10</v>
      </c>
      <c r="I180" s="3">
        <v>4.7300000000000004</v>
      </c>
    </row>
    <row r="181" spans="1:9" x14ac:dyDescent="0.3">
      <c r="A181" s="13">
        <v>41646.375</v>
      </c>
      <c r="B181" s="3" t="s">
        <v>37</v>
      </c>
      <c r="C181" s="3">
        <v>130019</v>
      </c>
      <c r="D181" s="4">
        <v>41646.3335532407</v>
      </c>
      <c r="E181" s="5">
        <v>52490</v>
      </c>
      <c r="F181" s="3">
        <v>2</v>
      </c>
      <c r="G181" s="3">
        <v>4.76</v>
      </c>
      <c r="H181" s="3" t="s">
        <v>38</v>
      </c>
      <c r="I181" s="3">
        <v>5.57</v>
      </c>
    </row>
    <row r="182" spans="1:9" x14ac:dyDescent="0.3">
      <c r="A182" s="13">
        <v>41646.875</v>
      </c>
      <c r="B182" s="3" t="s">
        <v>32</v>
      </c>
      <c r="C182" s="3">
        <v>130014</v>
      </c>
      <c r="D182" s="4">
        <v>41646.841099537</v>
      </c>
      <c r="E182" s="5">
        <v>41824</v>
      </c>
      <c r="F182" s="3">
        <v>1</v>
      </c>
      <c r="G182" s="3">
        <v>3.48</v>
      </c>
      <c r="H182" s="3" t="s">
        <v>1</v>
      </c>
      <c r="I182" s="3">
        <v>4.2300000000000004</v>
      </c>
    </row>
    <row r="183" spans="1:9" x14ac:dyDescent="0.3">
      <c r="A183" s="13">
        <v>41646.875</v>
      </c>
      <c r="B183" s="3" t="s">
        <v>33</v>
      </c>
      <c r="C183" s="3">
        <v>130004</v>
      </c>
      <c r="D183" s="4">
        <v>41646.840266203697</v>
      </c>
      <c r="E183" s="5">
        <v>42400</v>
      </c>
      <c r="F183" s="3">
        <v>1</v>
      </c>
      <c r="G183" s="3">
        <v>3.1</v>
      </c>
      <c r="H183" s="3" t="s">
        <v>3</v>
      </c>
      <c r="I183" s="3">
        <v>4.3600000000000003</v>
      </c>
    </row>
    <row r="184" spans="1:9" x14ac:dyDescent="0.3">
      <c r="A184" s="13">
        <v>41646.875</v>
      </c>
      <c r="B184" s="3" t="s">
        <v>34</v>
      </c>
      <c r="C184" s="3">
        <v>130013</v>
      </c>
      <c r="D184" s="4">
        <v>41646.840266203697</v>
      </c>
      <c r="E184" s="5">
        <v>43250</v>
      </c>
      <c r="F184" s="3">
        <v>1</v>
      </c>
      <c r="G184" s="3">
        <v>3.09</v>
      </c>
      <c r="H184" s="3" t="s">
        <v>5</v>
      </c>
      <c r="I184" s="3">
        <v>4.63</v>
      </c>
    </row>
    <row r="185" spans="1:9" x14ac:dyDescent="0.3">
      <c r="A185" s="13">
        <v>41646.875</v>
      </c>
      <c r="B185" s="3" t="s">
        <v>35</v>
      </c>
      <c r="C185" s="3">
        <v>130015</v>
      </c>
      <c r="D185" s="4">
        <v>41646.841400463003</v>
      </c>
      <c r="E185" s="5">
        <v>44023</v>
      </c>
      <c r="F185" s="3">
        <v>1</v>
      </c>
      <c r="G185" s="3">
        <v>3.46</v>
      </c>
      <c r="H185" s="3" t="s">
        <v>7</v>
      </c>
      <c r="I185" s="3">
        <v>4.67</v>
      </c>
    </row>
    <row r="186" spans="1:9" x14ac:dyDescent="0.3">
      <c r="A186" s="13">
        <v>41646.875</v>
      </c>
      <c r="B186" s="3" t="s">
        <v>36</v>
      </c>
      <c r="C186" s="3">
        <v>130011</v>
      </c>
      <c r="D186" s="4">
        <v>41646.840266203697</v>
      </c>
      <c r="E186" s="5">
        <v>45069</v>
      </c>
      <c r="F186" s="3">
        <v>2</v>
      </c>
      <c r="G186" s="3">
        <v>3.38</v>
      </c>
      <c r="H186" s="3" t="s">
        <v>10</v>
      </c>
      <c r="I186" s="3">
        <v>4.71</v>
      </c>
    </row>
    <row r="187" spans="1:9" x14ac:dyDescent="0.3">
      <c r="A187" s="13">
        <v>41646.875</v>
      </c>
      <c r="B187" s="3" t="s">
        <v>37</v>
      </c>
      <c r="C187" s="3">
        <v>130019</v>
      </c>
      <c r="D187" s="4">
        <v>41646.843194444402</v>
      </c>
      <c r="E187" s="5">
        <v>52490</v>
      </c>
      <c r="F187" s="3">
        <v>2</v>
      </c>
      <c r="G187" s="3">
        <v>4.76</v>
      </c>
      <c r="H187" s="3" t="s">
        <v>38</v>
      </c>
      <c r="I187" s="3">
        <v>5.61</v>
      </c>
    </row>
    <row r="188" spans="1:9" x14ac:dyDescent="0.3">
      <c r="A188" s="13">
        <v>41647.375</v>
      </c>
      <c r="B188" s="3" t="s">
        <v>32</v>
      </c>
      <c r="C188" s="3">
        <v>130014</v>
      </c>
      <c r="D188" s="4">
        <v>41647.333657407398</v>
      </c>
      <c r="E188" s="5">
        <v>41824</v>
      </c>
      <c r="F188" s="3">
        <v>1</v>
      </c>
      <c r="G188" s="3">
        <v>3.48</v>
      </c>
      <c r="H188" s="3" t="s">
        <v>1</v>
      </c>
      <c r="I188" s="3">
        <v>4.2300000000000004</v>
      </c>
    </row>
    <row r="189" spans="1:9" x14ac:dyDescent="0.3">
      <c r="A189" s="13">
        <v>41647.375</v>
      </c>
      <c r="B189" s="3" t="s">
        <v>33</v>
      </c>
      <c r="C189" s="3">
        <v>130004</v>
      </c>
      <c r="D189" s="4">
        <v>41647.333657407398</v>
      </c>
      <c r="E189" s="5">
        <v>42400</v>
      </c>
      <c r="F189" s="3">
        <v>1</v>
      </c>
      <c r="G189" s="3">
        <v>3.1</v>
      </c>
      <c r="H189" s="3" t="s">
        <v>3</v>
      </c>
      <c r="I189" s="3">
        <v>4.3600000000000003</v>
      </c>
    </row>
    <row r="190" spans="1:9" x14ac:dyDescent="0.3">
      <c r="A190" s="13">
        <v>41647.375</v>
      </c>
      <c r="B190" s="3" t="s">
        <v>34</v>
      </c>
      <c r="C190" s="3">
        <v>130013</v>
      </c>
      <c r="D190" s="4">
        <v>41647.333657407398</v>
      </c>
      <c r="E190" s="5">
        <v>43250</v>
      </c>
      <c r="F190" s="3">
        <v>1</v>
      </c>
      <c r="G190" s="3">
        <v>3.09</v>
      </c>
      <c r="H190" s="3" t="s">
        <v>5</v>
      </c>
      <c r="I190" s="3">
        <v>4.63</v>
      </c>
    </row>
    <row r="191" spans="1:9" x14ac:dyDescent="0.3">
      <c r="A191" s="13">
        <v>41647.375</v>
      </c>
      <c r="B191" s="3" t="s">
        <v>35</v>
      </c>
      <c r="C191" s="3">
        <v>130015</v>
      </c>
      <c r="D191" s="4">
        <v>41647.333657407398</v>
      </c>
      <c r="E191" s="5">
        <v>44023</v>
      </c>
      <c r="F191" s="3">
        <v>1</v>
      </c>
      <c r="G191" s="3">
        <v>3.46</v>
      </c>
      <c r="H191" s="3" t="s">
        <v>7</v>
      </c>
      <c r="I191" s="3">
        <v>4.67</v>
      </c>
    </row>
    <row r="192" spans="1:9" x14ac:dyDescent="0.3">
      <c r="A192" s="13">
        <v>41647.375</v>
      </c>
      <c r="B192" s="3" t="s">
        <v>36</v>
      </c>
      <c r="C192" s="3">
        <v>130011</v>
      </c>
      <c r="D192" s="4">
        <v>41647.333657407398</v>
      </c>
      <c r="E192" s="5">
        <v>45069</v>
      </c>
      <c r="F192" s="3">
        <v>2</v>
      </c>
      <c r="G192" s="3">
        <v>3.38</v>
      </c>
      <c r="H192" s="3" t="s">
        <v>10</v>
      </c>
      <c r="I192" s="3">
        <v>4.71</v>
      </c>
    </row>
    <row r="193" spans="1:9" x14ac:dyDescent="0.3">
      <c r="A193" s="13">
        <v>41647.375</v>
      </c>
      <c r="B193" s="3" t="s">
        <v>37</v>
      </c>
      <c r="C193" s="3">
        <v>130019</v>
      </c>
      <c r="D193" s="4">
        <v>41647.333668981497</v>
      </c>
      <c r="E193" s="5">
        <v>52490</v>
      </c>
      <c r="F193" s="3">
        <v>2</v>
      </c>
      <c r="G193" s="3">
        <v>4.76</v>
      </c>
      <c r="H193" s="3" t="s">
        <v>38</v>
      </c>
      <c r="I193" s="3">
        <v>5.61</v>
      </c>
    </row>
    <row r="194" spans="1:9" x14ac:dyDescent="0.3">
      <c r="A194" s="13">
        <v>41647.875</v>
      </c>
      <c r="B194" s="3" t="s">
        <v>32</v>
      </c>
      <c r="C194" s="3">
        <v>130014</v>
      </c>
      <c r="D194" s="4">
        <v>41647.856701388897</v>
      </c>
      <c r="E194" s="5">
        <v>41824</v>
      </c>
      <c r="F194" s="3">
        <v>1</v>
      </c>
      <c r="G194" s="3">
        <v>3.48</v>
      </c>
      <c r="H194" s="3" t="s">
        <v>1</v>
      </c>
      <c r="I194" s="3">
        <v>4.0999999999999996</v>
      </c>
    </row>
    <row r="195" spans="1:9" x14ac:dyDescent="0.3">
      <c r="A195" s="13">
        <v>41647.875</v>
      </c>
      <c r="B195" s="3" t="s">
        <v>33</v>
      </c>
      <c r="C195" s="3">
        <v>130004</v>
      </c>
      <c r="D195" s="4">
        <v>41647.854583333297</v>
      </c>
      <c r="E195" s="5">
        <v>42400</v>
      </c>
      <c r="F195" s="3">
        <v>1</v>
      </c>
      <c r="G195" s="3">
        <v>3.1</v>
      </c>
      <c r="H195" s="3" t="s">
        <v>3</v>
      </c>
      <c r="I195" s="3">
        <v>4.3</v>
      </c>
    </row>
    <row r="196" spans="1:9" x14ac:dyDescent="0.3">
      <c r="A196" s="13">
        <v>41647.875</v>
      </c>
      <c r="B196" s="3" t="s">
        <v>34</v>
      </c>
      <c r="C196" s="3">
        <v>130013</v>
      </c>
      <c r="D196" s="4">
        <v>41647.854571759301</v>
      </c>
      <c r="E196" s="5">
        <v>43250</v>
      </c>
      <c r="F196" s="3">
        <v>1</v>
      </c>
      <c r="G196" s="3">
        <v>3.09</v>
      </c>
      <c r="H196" s="3" t="s">
        <v>5</v>
      </c>
      <c r="I196" s="3">
        <v>4.63</v>
      </c>
    </row>
    <row r="197" spans="1:9" x14ac:dyDescent="0.3">
      <c r="A197" s="13">
        <v>41647.875</v>
      </c>
      <c r="B197" s="3" t="s">
        <v>35</v>
      </c>
      <c r="C197" s="3">
        <v>130015</v>
      </c>
      <c r="D197" s="4">
        <v>41647.857372685197</v>
      </c>
      <c r="E197" s="5">
        <v>44023</v>
      </c>
      <c r="F197" s="3">
        <v>1</v>
      </c>
      <c r="G197" s="3">
        <v>3.46</v>
      </c>
      <c r="H197" s="3" t="s">
        <v>7</v>
      </c>
      <c r="I197" s="3">
        <v>4.7</v>
      </c>
    </row>
    <row r="198" spans="1:9" x14ac:dyDescent="0.3">
      <c r="A198" s="13">
        <v>41647.875</v>
      </c>
      <c r="B198" s="3" t="s">
        <v>36</v>
      </c>
      <c r="C198" s="3">
        <v>130011</v>
      </c>
      <c r="D198" s="4">
        <v>41647.854583333297</v>
      </c>
      <c r="E198" s="5">
        <v>45069</v>
      </c>
      <c r="F198" s="3">
        <v>2</v>
      </c>
      <c r="G198" s="3">
        <v>3.38</v>
      </c>
      <c r="H198" s="3" t="s">
        <v>10</v>
      </c>
      <c r="I198" s="3">
        <v>4.6900000000000004</v>
      </c>
    </row>
    <row r="199" spans="1:9" x14ac:dyDescent="0.3">
      <c r="A199" s="13">
        <v>41647.875</v>
      </c>
      <c r="B199" s="3" t="s">
        <v>37</v>
      </c>
      <c r="C199" s="3">
        <v>130019</v>
      </c>
      <c r="D199" s="4">
        <v>41647.862986111097</v>
      </c>
      <c r="E199" s="5">
        <v>52490</v>
      </c>
      <c r="F199" s="3">
        <v>2</v>
      </c>
      <c r="G199" s="3">
        <v>4.76</v>
      </c>
      <c r="H199" s="3" t="s">
        <v>38</v>
      </c>
      <c r="I199" s="3">
        <v>5.6</v>
      </c>
    </row>
    <row r="200" spans="1:9" x14ac:dyDescent="0.3">
      <c r="A200" s="13">
        <v>41648.375</v>
      </c>
      <c r="B200" s="3" t="s">
        <v>32</v>
      </c>
      <c r="C200" s="3">
        <v>130014</v>
      </c>
      <c r="D200" s="4">
        <v>41648.333483796298</v>
      </c>
      <c r="E200" s="5">
        <v>41824</v>
      </c>
      <c r="F200" s="3">
        <v>1</v>
      </c>
      <c r="G200" s="3">
        <v>3.48</v>
      </c>
      <c r="H200" s="3" t="s">
        <v>1</v>
      </c>
      <c r="I200" s="3">
        <v>4.0999999999999996</v>
      </c>
    </row>
    <row r="201" spans="1:9" x14ac:dyDescent="0.3">
      <c r="A201" s="13">
        <v>41648.375</v>
      </c>
      <c r="B201" s="3" t="s">
        <v>33</v>
      </c>
      <c r="C201" s="3">
        <v>130004</v>
      </c>
      <c r="D201" s="4">
        <v>41648.333483796298</v>
      </c>
      <c r="E201" s="5">
        <v>42400</v>
      </c>
      <c r="F201" s="3">
        <v>1</v>
      </c>
      <c r="G201" s="3">
        <v>3.1</v>
      </c>
      <c r="H201" s="3" t="s">
        <v>3</v>
      </c>
      <c r="I201" s="3">
        <v>4.3</v>
      </c>
    </row>
    <row r="202" spans="1:9" x14ac:dyDescent="0.3">
      <c r="A202" s="13">
        <v>41648.375</v>
      </c>
      <c r="B202" s="3" t="s">
        <v>34</v>
      </c>
      <c r="C202" s="3">
        <v>130013</v>
      </c>
      <c r="D202" s="4">
        <v>41648.333483796298</v>
      </c>
      <c r="E202" s="5">
        <v>43250</v>
      </c>
      <c r="F202" s="3">
        <v>1</v>
      </c>
      <c r="G202" s="3">
        <v>3.09</v>
      </c>
      <c r="H202" s="3" t="s">
        <v>5</v>
      </c>
      <c r="I202" s="3">
        <v>4.63</v>
      </c>
    </row>
    <row r="203" spans="1:9" x14ac:dyDescent="0.3">
      <c r="A203" s="13">
        <v>41648.375</v>
      </c>
      <c r="B203" s="3" t="s">
        <v>35</v>
      </c>
      <c r="C203" s="3">
        <v>130015</v>
      </c>
      <c r="D203" s="4">
        <v>41648.333483796298</v>
      </c>
      <c r="E203" s="5">
        <v>44023</v>
      </c>
      <c r="F203" s="3">
        <v>1</v>
      </c>
      <c r="G203" s="3">
        <v>3.46</v>
      </c>
      <c r="H203" s="3" t="s">
        <v>7</v>
      </c>
      <c r="I203" s="3">
        <v>4.7</v>
      </c>
    </row>
    <row r="204" spans="1:9" x14ac:dyDescent="0.3">
      <c r="A204" s="13">
        <v>41648.375</v>
      </c>
      <c r="B204" s="3" t="s">
        <v>36</v>
      </c>
      <c r="C204" s="3">
        <v>130011</v>
      </c>
      <c r="D204" s="4">
        <v>41648.333483796298</v>
      </c>
      <c r="E204" s="5">
        <v>45069</v>
      </c>
      <c r="F204" s="3">
        <v>2</v>
      </c>
      <c r="G204" s="3">
        <v>3.38</v>
      </c>
      <c r="H204" s="3" t="s">
        <v>10</v>
      </c>
      <c r="I204" s="3">
        <v>4.6900000000000004</v>
      </c>
    </row>
    <row r="205" spans="1:9" x14ac:dyDescent="0.3">
      <c r="A205" s="13">
        <v>41648.375</v>
      </c>
      <c r="B205" s="3" t="s">
        <v>37</v>
      </c>
      <c r="C205" s="3">
        <v>130019</v>
      </c>
      <c r="D205" s="4">
        <v>41648.3335069444</v>
      </c>
      <c r="E205" s="5">
        <v>52490</v>
      </c>
      <c r="F205" s="3">
        <v>2</v>
      </c>
      <c r="G205" s="3">
        <v>4.76</v>
      </c>
      <c r="H205" s="3" t="s">
        <v>38</v>
      </c>
      <c r="I205" s="3">
        <v>5.6</v>
      </c>
    </row>
    <row r="206" spans="1:9" x14ac:dyDescent="0.3">
      <c r="A206" s="13">
        <v>41648.875</v>
      </c>
      <c r="B206" s="3" t="s">
        <v>32</v>
      </c>
      <c r="C206" s="3">
        <v>130014</v>
      </c>
      <c r="D206" s="4">
        <v>41648.834027777797</v>
      </c>
      <c r="E206" s="5">
        <v>41824</v>
      </c>
      <c r="F206" s="3">
        <v>1</v>
      </c>
      <c r="G206" s="3">
        <v>3.48</v>
      </c>
      <c r="H206" s="3" t="s">
        <v>1</v>
      </c>
      <c r="I206" s="3">
        <v>4.03</v>
      </c>
    </row>
    <row r="207" spans="1:9" x14ac:dyDescent="0.3">
      <c r="A207" s="13">
        <v>41648.875</v>
      </c>
      <c r="B207" s="3" t="s">
        <v>33</v>
      </c>
      <c r="C207" s="3">
        <v>130004</v>
      </c>
      <c r="D207" s="4">
        <v>41648.8336458333</v>
      </c>
      <c r="E207" s="5">
        <v>42400</v>
      </c>
      <c r="F207" s="3">
        <v>1</v>
      </c>
      <c r="G207" s="3">
        <v>3.1</v>
      </c>
      <c r="H207" s="3" t="s">
        <v>3</v>
      </c>
      <c r="I207" s="3">
        <v>4.38</v>
      </c>
    </row>
    <row r="208" spans="1:9" x14ac:dyDescent="0.3">
      <c r="A208" s="13">
        <v>41648.875</v>
      </c>
      <c r="B208" s="3" t="s">
        <v>34</v>
      </c>
      <c r="C208" s="3">
        <v>130013</v>
      </c>
      <c r="D208" s="4">
        <v>41648.8336458333</v>
      </c>
      <c r="E208" s="5">
        <v>43250</v>
      </c>
      <c r="F208" s="3">
        <v>1</v>
      </c>
      <c r="G208" s="3">
        <v>3.09</v>
      </c>
      <c r="H208" s="3" t="s">
        <v>5</v>
      </c>
      <c r="I208" s="3">
        <v>4.51</v>
      </c>
    </row>
    <row r="209" spans="1:9" x14ac:dyDescent="0.3">
      <c r="A209" s="13">
        <v>41648.875</v>
      </c>
      <c r="B209" s="3" t="s">
        <v>35</v>
      </c>
      <c r="C209" s="3">
        <v>130015</v>
      </c>
      <c r="D209" s="4">
        <v>41648.834120370397</v>
      </c>
      <c r="E209" s="5">
        <v>44023</v>
      </c>
      <c r="F209" s="3">
        <v>1</v>
      </c>
      <c r="G209" s="3">
        <v>3.46</v>
      </c>
      <c r="H209" s="3" t="s">
        <v>7</v>
      </c>
      <c r="I209" s="3">
        <v>4.58</v>
      </c>
    </row>
    <row r="210" spans="1:9" x14ac:dyDescent="0.3">
      <c r="A210" s="13">
        <v>41648.875</v>
      </c>
      <c r="B210" s="3" t="s">
        <v>36</v>
      </c>
      <c r="C210" s="3">
        <v>130011</v>
      </c>
      <c r="D210" s="4">
        <v>41648.8336458333</v>
      </c>
      <c r="E210" s="5">
        <v>45069</v>
      </c>
      <c r="F210" s="3">
        <v>2</v>
      </c>
      <c r="G210" s="3">
        <v>3.38</v>
      </c>
      <c r="H210" s="3" t="s">
        <v>10</v>
      </c>
      <c r="I210" s="3">
        <v>4.57</v>
      </c>
    </row>
    <row r="211" spans="1:9" x14ac:dyDescent="0.3">
      <c r="A211" s="13">
        <v>41648.875</v>
      </c>
      <c r="B211" s="3" t="s">
        <v>37</v>
      </c>
      <c r="C211" s="3">
        <v>130019</v>
      </c>
      <c r="D211" s="4">
        <v>41648.8350347222</v>
      </c>
      <c r="E211" s="5">
        <v>52490</v>
      </c>
      <c r="F211" s="3">
        <v>2</v>
      </c>
      <c r="G211" s="3">
        <v>4.76</v>
      </c>
      <c r="H211" s="3" t="s">
        <v>38</v>
      </c>
      <c r="I211" s="3">
        <v>5.53</v>
      </c>
    </row>
    <row r="212" spans="1:9" x14ac:dyDescent="0.3">
      <c r="A212" s="13">
        <v>41649.375</v>
      </c>
      <c r="B212" s="3" t="s">
        <v>32</v>
      </c>
      <c r="C212" s="3">
        <v>130014</v>
      </c>
      <c r="D212" s="4">
        <v>41649.3335532407</v>
      </c>
      <c r="E212" s="5">
        <v>41824</v>
      </c>
      <c r="F212" s="3">
        <v>1</v>
      </c>
      <c r="G212" s="3">
        <v>3.48</v>
      </c>
      <c r="H212" s="3" t="s">
        <v>1</v>
      </c>
      <c r="I212" s="3">
        <v>4.03</v>
      </c>
    </row>
    <row r="213" spans="1:9" x14ac:dyDescent="0.3">
      <c r="A213" s="13">
        <v>41649.375</v>
      </c>
      <c r="B213" s="3" t="s">
        <v>33</v>
      </c>
      <c r="C213" s="3">
        <v>130004</v>
      </c>
      <c r="D213" s="4">
        <v>41649.3335532407</v>
      </c>
      <c r="E213" s="5">
        <v>42400</v>
      </c>
      <c r="F213" s="3">
        <v>1</v>
      </c>
      <c r="G213" s="3">
        <v>3.1</v>
      </c>
      <c r="H213" s="3" t="s">
        <v>3</v>
      </c>
      <c r="I213" s="3">
        <v>4.38</v>
      </c>
    </row>
    <row r="214" spans="1:9" x14ac:dyDescent="0.3">
      <c r="A214" s="13">
        <v>41649.375</v>
      </c>
      <c r="B214" s="3" t="s">
        <v>34</v>
      </c>
      <c r="C214" s="3">
        <v>130013</v>
      </c>
      <c r="D214" s="4">
        <v>41649.3335532407</v>
      </c>
      <c r="E214" s="5">
        <v>43250</v>
      </c>
      <c r="F214" s="3">
        <v>1</v>
      </c>
      <c r="G214" s="3">
        <v>3.09</v>
      </c>
      <c r="H214" s="3" t="s">
        <v>5</v>
      </c>
      <c r="I214" s="3">
        <v>4.51</v>
      </c>
    </row>
    <row r="215" spans="1:9" x14ac:dyDescent="0.3">
      <c r="A215" s="13">
        <v>41649.375</v>
      </c>
      <c r="B215" s="3" t="s">
        <v>35</v>
      </c>
      <c r="C215" s="3">
        <v>130015</v>
      </c>
      <c r="D215" s="4">
        <v>41649.333599537</v>
      </c>
      <c r="E215" s="5">
        <v>44023</v>
      </c>
      <c r="F215" s="3">
        <v>1</v>
      </c>
      <c r="G215" s="3">
        <v>3.46</v>
      </c>
      <c r="H215" s="3" t="s">
        <v>7</v>
      </c>
      <c r="I215" s="3">
        <v>4.58</v>
      </c>
    </row>
    <row r="216" spans="1:9" x14ac:dyDescent="0.3">
      <c r="A216" s="13">
        <v>41649.375</v>
      </c>
      <c r="B216" s="3" t="s">
        <v>36</v>
      </c>
      <c r="C216" s="3">
        <v>130011</v>
      </c>
      <c r="D216" s="4">
        <v>41649.3335532407</v>
      </c>
      <c r="E216" s="5">
        <v>45069</v>
      </c>
      <c r="F216" s="3">
        <v>2</v>
      </c>
      <c r="G216" s="3">
        <v>3.38</v>
      </c>
      <c r="H216" s="3" t="s">
        <v>10</v>
      </c>
      <c r="I216" s="3">
        <v>4.57</v>
      </c>
    </row>
    <row r="217" spans="1:9" x14ac:dyDescent="0.3">
      <c r="A217" s="13">
        <v>41649.375</v>
      </c>
      <c r="B217" s="3" t="s">
        <v>37</v>
      </c>
      <c r="C217" s="3">
        <v>130019</v>
      </c>
      <c r="D217" s="4">
        <v>41649.333599537</v>
      </c>
      <c r="E217" s="5">
        <v>52490</v>
      </c>
      <c r="F217" s="3">
        <v>2</v>
      </c>
      <c r="G217" s="3">
        <v>4.76</v>
      </c>
      <c r="H217" s="3" t="s">
        <v>38</v>
      </c>
      <c r="I217" s="3">
        <v>5.53</v>
      </c>
    </row>
    <row r="218" spans="1:9" x14ac:dyDescent="0.3">
      <c r="A218" s="13">
        <v>41649.875</v>
      </c>
      <c r="B218" s="3" t="s">
        <v>32</v>
      </c>
      <c r="C218" s="3">
        <v>130014</v>
      </c>
      <c r="D218" s="4">
        <v>41649.871087963002</v>
      </c>
      <c r="E218" s="5">
        <v>41824</v>
      </c>
      <c r="F218" s="3">
        <v>1</v>
      </c>
      <c r="G218" s="3">
        <v>3.48</v>
      </c>
      <c r="H218" s="3" t="s">
        <v>1</v>
      </c>
      <c r="I218" s="3">
        <v>3.83</v>
      </c>
    </row>
    <row r="219" spans="1:9" x14ac:dyDescent="0.3">
      <c r="A219" s="13">
        <v>41649.875</v>
      </c>
      <c r="B219" s="3" t="s">
        <v>33</v>
      </c>
      <c r="C219" s="3">
        <v>130004</v>
      </c>
      <c r="D219" s="4">
        <v>41649.870856481502</v>
      </c>
      <c r="E219" s="5">
        <v>42400</v>
      </c>
      <c r="F219" s="3">
        <v>1</v>
      </c>
      <c r="G219" s="3">
        <v>3.1</v>
      </c>
      <c r="H219" s="3" t="s">
        <v>3</v>
      </c>
      <c r="I219" s="3">
        <v>4.28</v>
      </c>
    </row>
    <row r="220" spans="1:9" x14ac:dyDescent="0.3">
      <c r="A220" s="13">
        <v>41649.875</v>
      </c>
      <c r="B220" s="3" t="s">
        <v>34</v>
      </c>
      <c r="C220" s="3">
        <v>130013</v>
      </c>
      <c r="D220" s="4">
        <v>41649.839166666701</v>
      </c>
      <c r="E220" s="5">
        <v>43250</v>
      </c>
      <c r="F220" s="3">
        <v>1</v>
      </c>
      <c r="G220" s="3">
        <v>3.09</v>
      </c>
      <c r="H220" s="3" t="s">
        <v>5</v>
      </c>
      <c r="I220" s="3">
        <v>4.51</v>
      </c>
    </row>
    <row r="221" spans="1:9" x14ac:dyDescent="0.3">
      <c r="A221" s="13">
        <v>41649.875</v>
      </c>
      <c r="B221" s="3" t="s">
        <v>35</v>
      </c>
      <c r="C221" s="3">
        <v>130015</v>
      </c>
      <c r="D221" s="4">
        <v>41649.8670949074</v>
      </c>
      <c r="E221" s="5">
        <v>44023</v>
      </c>
      <c r="F221" s="3">
        <v>1</v>
      </c>
      <c r="G221" s="3">
        <v>3.46</v>
      </c>
      <c r="H221" s="3" t="s">
        <v>7</v>
      </c>
      <c r="I221" s="3">
        <v>4.63</v>
      </c>
    </row>
    <row r="222" spans="1:9" x14ac:dyDescent="0.3">
      <c r="A222" s="13">
        <v>41649.875</v>
      </c>
      <c r="B222" s="3" t="s">
        <v>36</v>
      </c>
      <c r="C222" s="3">
        <v>130011</v>
      </c>
      <c r="D222" s="4">
        <v>41649.862638888902</v>
      </c>
      <c r="E222" s="5">
        <v>45069</v>
      </c>
      <c r="F222" s="3">
        <v>2</v>
      </c>
      <c r="G222" s="3">
        <v>3.38</v>
      </c>
      <c r="H222" s="3" t="s">
        <v>10</v>
      </c>
      <c r="I222" s="3">
        <v>4.6500000000000004</v>
      </c>
    </row>
    <row r="223" spans="1:9" x14ac:dyDescent="0.3">
      <c r="A223" s="13">
        <v>41649.875</v>
      </c>
      <c r="B223" s="3" t="s">
        <v>37</v>
      </c>
      <c r="C223" s="3">
        <v>130019</v>
      </c>
      <c r="D223" s="4">
        <v>41649.841249999998</v>
      </c>
      <c r="E223" s="5">
        <v>52490</v>
      </c>
      <c r="F223" s="3">
        <v>2</v>
      </c>
      <c r="G223" s="3">
        <v>4.76</v>
      </c>
      <c r="H223" s="3" t="s">
        <v>38</v>
      </c>
      <c r="I223" s="3">
        <v>5.58</v>
      </c>
    </row>
    <row r="224" spans="1:9" x14ac:dyDescent="0.3">
      <c r="A224" s="13">
        <v>41652.375</v>
      </c>
      <c r="B224" s="3" t="s">
        <v>32</v>
      </c>
      <c r="C224" s="3">
        <v>130014</v>
      </c>
      <c r="D224" s="4">
        <v>41649.877083333296</v>
      </c>
      <c r="E224" s="5">
        <v>41824</v>
      </c>
      <c r="F224" s="3">
        <v>1</v>
      </c>
      <c r="G224" s="3">
        <v>3.48</v>
      </c>
      <c r="H224" s="3" t="s">
        <v>1</v>
      </c>
      <c r="I224" s="3">
        <v>3.83</v>
      </c>
    </row>
    <row r="225" spans="1:9" x14ac:dyDescent="0.3">
      <c r="A225" s="13">
        <v>41652.375</v>
      </c>
      <c r="B225" s="3" t="s">
        <v>33</v>
      </c>
      <c r="C225" s="3">
        <v>130004</v>
      </c>
      <c r="D225" s="4">
        <v>41649.877222222203</v>
      </c>
      <c r="E225" s="5">
        <v>42400</v>
      </c>
      <c r="F225" s="3">
        <v>1</v>
      </c>
      <c r="G225" s="3">
        <v>3.1</v>
      </c>
      <c r="H225" s="3" t="s">
        <v>3</v>
      </c>
      <c r="I225" s="3">
        <v>4.28</v>
      </c>
    </row>
    <row r="226" spans="1:9" x14ac:dyDescent="0.3">
      <c r="A226" s="13">
        <v>41652.375</v>
      </c>
      <c r="B226" s="3" t="s">
        <v>34</v>
      </c>
      <c r="C226" s="3">
        <v>130013</v>
      </c>
      <c r="D226" s="4">
        <v>41649.877222222203</v>
      </c>
      <c r="E226" s="5">
        <v>43250</v>
      </c>
      <c r="F226" s="3">
        <v>1</v>
      </c>
      <c r="G226" s="3">
        <v>3.09</v>
      </c>
      <c r="H226" s="3" t="s">
        <v>5</v>
      </c>
      <c r="I226" s="3">
        <v>4.51</v>
      </c>
    </row>
    <row r="227" spans="1:9" x14ac:dyDescent="0.3">
      <c r="A227" s="13">
        <v>41652.375</v>
      </c>
      <c r="B227" s="3" t="s">
        <v>35</v>
      </c>
      <c r="C227" s="3">
        <v>130015</v>
      </c>
      <c r="D227" s="4">
        <v>41649.876712963</v>
      </c>
      <c r="E227" s="5">
        <v>44023</v>
      </c>
      <c r="F227" s="3">
        <v>1</v>
      </c>
      <c r="G227" s="3">
        <v>3.46</v>
      </c>
      <c r="H227" s="3" t="s">
        <v>7</v>
      </c>
      <c r="I227" s="3">
        <v>4.63</v>
      </c>
    </row>
    <row r="228" spans="1:9" x14ac:dyDescent="0.3">
      <c r="A228" s="13">
        <v>41652.375</v>
      </c>
      <c r="B228" s="3" t="s">
        <v>36</v>
      </c>
      <c r="C228" s="3">
        <v>130011</v>
      </c>
      <c r="D228" s="4">
        <v>41649.877199074101</v>
      </c>
      <c r="E228" s="5">
        <v>45069</v>
      </c>
      <c r="F228" s="3">
        <v>2</v>
      </c>
      <c r="G228" s="3">
        <v>3.38</v>
      </c>
      <c r="H228" s="3" t="s">
        <v>10</v>
      </c>
      <c r="I228" s="3">
        <v>4.6500000000000004</v>
      </c>
    </row>
    <row r="229" spans="1:9" x14ac:dyDescent="0.3">
      <c r="A229" s="13">
        <v>41652.375</v>
      </c>
      <c r="B229" s="3" t="s">
        <v>37</v>
      </c>
      <c r="C229" s="3">
        <v>130019</v>
      </c>
      <c r="D229" s="4">
        <v>41649.877210648097</v>
      </c>
      <c r="E229" s="5">
        <v>52490</v>
      </c>
      <c r="F229" s="3">
        <v>2</v>
      </c>
      <c r="G229" s="3">
        <v>4.76</v>
      </c>
      <c r="H229" s="3" t="s">
        <v>38</v>
      </c>
      <c r="I229" s="3">
        <v>5.58</v>
      </c>
    </row>
    <row r="230" spans="1:9" x14ac:dyDescent="0.3">
      <c r="A230" s="13">
        <v>41652.875</v>
      </c>
      <c r="B230" s="3" t="s">
        <v>32</v>
      </c>
      <c r="C230" s="3">
        <v>130014</v>
      </c>
      <c r="D230" s="4">
        <v>41652.8571296296</v>
      </c>
      <c r="E230" s="5">
        <v>41824</v>
      </c>
      <c r="F230" s="3">
        <v>1</v>
      </c>
      <c r="G230" s="3">
        <v>3.48</v>
      </c>
      <c r="H230" s="3" t="s">
        <v>1</v>
      </c>
      <c r="I230" s="3">
        <v>3.76</v>
      </c>
    </row>
    <row r="231" spans="1:9" x14ac:dyDescent="0.3">
      <c r="A231" s="13">
        <v>41652.875</v>
      </c>
      <c r="B231" s="3" t="s">
        <v>33</v>
      </c>
      <c r="C231" s="3">
        <v>130004</v>
      </c>
      <c r="D231" s="4">
        <v>41652.857013888897</v>
      </c>
      <c r="E231" s="5">
        <v>42400</v>
      </c>
      <c r="F231" s="3">
        <v>1</v>
      </c>
      <c r="G231" s="3">
        <v>3.1</v>
      </c>
      <c r="H231" s="3" t="s">
        <v>3</v>
      </c>
      <c r="I231" s="3">
        <v>4.2300000000000004</v>
      </c>
    </row>
    <row r="232" spans="1:9" x14ac:dyDescent="0.3">
      <c r="A232" s="13">
        <v>41652.875</v>
      </c>
      <c r="B232" s="3" t="s">
        <v>34</v>
      </c>
      <c r="C232" s="3">
        <v>130013</v>
      </c>
      <c r="D232" s="4">
        <v>41652.857013888897</v>
      </c>
      <c r="E232" s="5">
        <v>43250</v>
      </c>
      <c r="F232" s="3">
        <v>1</v>
      </c>
      <c r="G232" s="3">
        <v>3.09</v>
      </c>
      <c r="H232" s="3" t="s">
        <v>5</v>
      </c>
      <c r="I232" s="3">
        <v>4.4400000000000004</v>
      </c>
    </row>
    <row r="233" spans="1:9" x14ac:dyDescent="0.3">
      <c r="A233" s="13">
        <v>41652.875</v>
      </c>
      <c r="B233" s="3" t="s">
        <v>35</v>
      </c>
      <c r="C233" s="3">
        <v>130015</v>
      </c>
      <c r="D233" s="4">
        <v>41652.857164351903</v>
      </c>
      <c r="E233" s="5">
        <v>44023</v>
      </c>
      <c r="F233" s="3">
        <v>1</v>
      </c>
      <c r="G233" s="3">
        <v>3.46</v>
      </c>
      <c r="H233" s="3" t="s">
        <v>7</v>
      </c>
      <c r="I233" s="3">
        <v>4.62</v>
      </c>
    </row>
    <row r="234" spans="1:9" x14ac:dyDescent="0.3">
      <c r="A234" s="13">
        <v>41652.875</v>
      </c>
      <c r="B234" s="3" t="s">
        <v>36</v>
      </c>
      <c r="C234" s="3">
        <v>130011</v>
      </c>
      <c r="D234" s="4">
        <v>41652.857013888897</v>
      </c>
      <c r="E234" s="5">
        <v>45069</v>
      </c>
      <c r="F234" s="3">
        <v>2</v>
      </c>
      <c r="G234" s="3">
        <v>3.38</v>
      </c>
      <c r="H234" s="3" t="s">
        <v>10</v>
      </c>
      <c r="I234" s="3">
        <v>4.59</v>
      </c>
    </row>
    <row r="235" spans="1:9" x14ac:dyDescent="0.3">
      <c r="A235" s="13">
        <v>41652.875</v>
      </c>
      <c r="B235" s="3" t="s">
        <v>37</v>
      </c>
      <c r="C235" s="3">
        <v>130019</v>
      </c>
      <c r="D235" s="4">
        <v>41652.857638888898</v>
      </c>
      <c r="E235" s="5">
        <v>52490</v>
      </c>
      <c r="F235" s="3">
        <v>2</v>
      </c>
      <c r="G235" s="3">
        <v>4.76</v>
      </c>
      <c r="H235" s="3" t="s">
        <v>38</v>
      </c>
      <c r="I235" s="3">
        <v>5.55</v>
      </c>
    </row>
    <row r="236" spans="1:9" x14ac:dyDescent="0.3">
      <c r="A236" s="13">
        <v>41653.375</v>
      </c>
      <c r="B236" s="3" t="s">
        <v>32</v>
      </c>
      <c r="C236" s="3">
        <v>130014</v>
      </c>
      <c r="D236" s="4">
        <v>41653.333148148202</v>
      </c>
      <c r="E236" s="5">
        <v>41824</v>
      </c>
      <c r="F236" s="3">
        <v>1</v>
      </c>
      <c r="G236" s="3">
        <v>3.48</v>
      </c>
      <c r="H236" s="3" t="s">
        <v>1</v>
      </c>
      <c r="I236" s="3">
        <v>3.76</v>
      </c>
    </row>
    <row r="237" spans="1:9" x14ac:dyDescent="0.3">
      <c r="A237" s="13">
        <v>41653.375</v>
      </c>
      <c r="B237" s="3" t="s">
        <v>33</v>
      </c>
      <c r="C237" s="3">
        <v>130004</v>
      </c>
      <c r="D237" s="4">
        <v>41653.333136574103</v>
      </c>
      <c r="E237" s="5">
        <v>42400</v>
      </c>
      <c r="F237" s="3">
        <v>1</v>
      </c>
      <c r="G237" s="3">
        <v>3.1</v>
      </c>
      <c r="H237" s="3" t="s">
        <v>3</v>
      </c>
      <c r="I237" s="3">
        <v>4.2300000000000004</v>
      </c>
    </row>
    <row r="238" spans="1:9" x14ac:dyDescent="0.3">
      <c r="A238" s="13">
        <v>41653.375</v>
      </c>
      <c r="B238" s="3" t="s">
        <v>34</v>
      </c>
      <c r="C238" s="3">
        <v>130023</v>
      </c>
      <c r="D238" s="4">
        <v>41653.333148148202</v>
      </c>
      <c r="E238" s="5">
        <v>43411</v>
      </c>
      <c r="F238" s="3">
        <v>1</v>
      </c>
      <c r="G238" s="3">
        <v>4.13</v>
      </c>
      <c r="H238" s="3" t="s">
        <v>5</v>
      </c>
      <c r="I238" s="3">
        <v>4.41</v>
      </c>
    </row>
    <row r="239" spans="1:9" x14ac:dyDescent="0.3">
      <c r="A239" s="13">
        <v>41653.375</v>
      </c>
      <c r="B239" s="3" t="s">
        <v>35</v>
      </c>
      <c r="C239" s="3">
        <v>130015</v>
      </c>
      <c r="D239" s="4">
        <v>41653.333148148202</v>
      </c>
      <c r="E239" s="5">
        <v>44023</v>
      </c>
      <c r="F239" s="3">
        <v>1</v>
      </c>
      <c r="G239" s="3">
        <v>3.46</v>
      </c>
      <c r="H239" s="3" t="s">
        <v>7</v>
      </c>
      <c r="I239" s="3">
        <v>4.62</v>
      </c>
    </row>
    <row r="240" spans="1:9" x14ac:dyDescent="0.3">
      <c r="A240" s="13">
        <v>41653.375</v>
      </c>
      <c r="B240" s="3" t="s">
        <v>36</v>
      </c>
      <c r="C240" s="3">
        <v>130011</v>
      </c>
      <c r="D240" s="4">
        <v>41653.333148148202</v>
      </c>
      <c r="E240" s="5">
        <v>45069</v>
      </c>
      <c r="F240" s="3">
        <v>2</v>
      </c>
      <c r="G240" s="3">
        <v>3.38</v>
      </c>
      <c r="H240" s="3" t="s">
        <v>10</v>
      </c>
      <c r="I240" s="3">
        <v>4.59</v>
      </c>
    </row>
    <row r="241" spans="1:9" x14ac:dyDescent="0.3">
      <c r="A241" s="13">
        <v>41653.375</v>
      </c>
      <c r="B241" s="3" t="s">
        <v>37</v>
      </c>
      <c r="C241" s="3">
        <v>130019</v>
      </c>
      <c r="D241" s="4">
        <v>41653.333148148202</v>
      </c>
      <c r="E241" s="5">
        <v>52490</v>
      </c>
      <c r="F241" s="3">
        <v>2</v>
      </c>
      <c r="G241" s="3">
        <v>4.76</v>
      </c>
      <c r="H241" s="3" t="s">
        <v>38</v>
      </c>
      <c r="I241" s="3">
        <v>5.55</v>
      </c>
    </row>
    <row r="242" spans="1:9" x14ac:dyDescent="0.3">
      <c r="A242" s="13">
        <v>41653.875</v>
      </c>
      <c r="B242" s="3" t="s">
        <v>32</v>
      </c>
      <c r="C242" s="3">
        <v>130014</v>
      </c>
      <c r="D242" s="4">
        <v>41653.823715277802</v>
      </c>
      <c r="E242" s="5">
        <v>41824</v>
      </c>
      <c r="F242" s="3">
        <v>1</v>
      </c>
      <c r="G242" s="3">
        <v>3.48</v>
      </c>
      <c r="H242" s="3" t="s">
        <v>1</v>
      </c>
      <c r="I242" s="3">
        <v>3.65</v>
      </c>
    </row>
    <row r="243" spans="1:9" x14ac:dyDescent="0.3">
      <c r="A243" s="13">
        <v>41653.875</v>
      </c>
      <c r="B243" s="3" t="s">
        <v>33</v>
      </c>
      <c r="C243" s="3">
        <v>130004</v>
      </c>
      <c r="D243" s="4">
        <v>41653.823750000003</v>
      </c>
      <c r="E243" s="5">
        <v>42400</v>
      </c>
      <c r="F243" s="3">
        <v>1</v>
      </c>
      <c r="G243" s="3">
        <v>3.1</v>
      </c>
      <c r="H243" s="3" t="s">
        <v>3</v>
      </c>
      <c r="I243" s="3">
        <v>4.1100000000000003</v>
      </c>
    </row>
    <row r="244" spans="1:9" x14ac:dyDescent="0.3">
      <c r="A244" s="13">
        <v>41653.875</v>
      </c>
      <c r="B244" s="3" t="s">
        <v>34</v>
      </c>
      <c r="C244" s="3">
        <v>130023</v>
      </c>
      <c r="D244" s="4">
        <v>41653.824537036999</v>
      </c>
      <c r="E244" s="5">
        <v>43411</v>
      </c>
      <c r="F244" s="3">
        <v>1</v>
      </c>
      <c r="G244" s="3">
        <v>4.13</v>
      </c>
      <c r="H244" s="3" t="s">
        <v>5</v>
      </c>
      <c r="I244" s="3">
        <v>4.4400000000000004</v>
      </c>
    </row>
    <row r="245" spans="1:9" x14ac:dyDescent="0.3">
      <c r="A245" s="13">
        <v>41653.875</v>
      </c>
      <c r="B245" s="3" t="s">
        <v>35</v>
      </c>
      <c r="C245" s="3">
        <v>130015</v>
      </c>
      <c r="D245" s="4">
        <v>41653.823750000003</v>
      </c>
      <c r="E245" s="5">
        <v>44023</v>
      </c>
      <c r="F245" s="3">
        <v>1</v>
      </c>
      <c r="G245" s="3">
        <v>3.46</v>
      </c>
      <c r="H245" s="3" t="s">
        <v>7</v>
      </c>
      <c r="I245" s="3">
        <v>4.63</v>
      </c>
    </row>
    <row r="246" spans="1:9" x14ac:dyDescent="0.3">
      <c r="A246" s="13">
        <v>41653.875</v>
      </c>
      <c r="B246" s="3" t="s">
        <v>36</v>
      </c>
      <c r="C246" s="3">
        <v>130011</v>
      </c>
      <c r="D246" s="4">
        <v>41653.823750000003</v>
      </c>
      <c r="E246" s="5">
        <v>45069</v>
      </c>
      <c r="F246" s="3">
        <v>2</v>
      </c>
      <c r="G246" s="3">
        <v>3.38</v>
      </c>
      <c r="H246" s="3" t="s">
        <v>10</v>
      </c>
      <c r="I246" s="3">
        <v>4.62</v>
      </c>
    </row>
    <row r="247" spans="1:9" x14ac:dyDescent="0.3">
      <c r="A247" s="13">
        <v>41653.875</v>
      </c>
      <c r="B247" s="3" t="s">
        <v>37</v>
      </c>
      <c r="C247" s="3">
        <v>130019</v>
      </c>
      <c r="D247" s="4">
        <v>41653.824120370402</v>
      </c>
      <c r="E247" s="5">
        <v>52490</v>
      </c>
      <c r="F247" s="3">
        <v>2</v>
      </c>
      <c r="G247" s="3">
        <v>4.76</v>
      </c>
      <c r="H247" s="3" t="s">
        <v>38</v>
      </c>
      <c r="I247" s="3">
        <v>5.59</v>
      </c>
    </row>
    <row r="248" spans="1:9" x14ac:dyDescent="0.3">
      <c r="A248" s="13">
        <v>41654.375</v>
      </c>
      <c r="B248" s="3" t="s">
        <v>32</v>
      </c>
      <c r="C248" s="3">
        <v>130014</v>
      </c>
      <c r="D248" s="4">
        <v>41654.333379629599</v>
      </c>
      <c r="E248" s="5">
        <v>41824</v>
      </c>
      <c r="F248" s="3">
        <v>1</v>
      </c>
      <c r="G248" s="3">
        <v>3.48</v>
      </c>
      <c r="H248" s="3" t="s">
        <v>1</v>
      </c>
      <c r="I248" s="3">
        <v>3.65</v>
      </c>
    </row>
    <row r="249" spans="1:9" x14ac:dyDescent="0.3">
      <c r="A249" s="13">
        <v>41654.375</v>
      </c>
      <c r="B249" s="3" t="s">
        <v>33</v>
      </c>
      <c r="C249" s="3">
        <v>130004</v>
      </c>
      <c r="D249" s="4">
        <v>41654.333321759303</v>
      </c>
      <c r="E249" s="5">
        <v>42400</v>
      </c>
      <c r="F249" s="3">
        <v>1</v>
      </c>
      <c r="G249" s="3">
        <v>3.1</v>
      </c>
      <c r="H249" s="3" t="s">
        <v>3</v>
      </c>
      <c r="I249" s="3">
        <v>4.1100000000000003</v>
      </c>
    </row>
    <row r="250" spans="1:9" x14ac:dyDescent="0.3">
      <c r="A250" s="13">
        <v>41654.375</v>
      </c>
      <c r="B250" s="3" t="s">
        <v>34</v>
      </c>
      <c r="C250" s="3">
        <v>130023</v>
      </c>
      <c r="D250" s="4">
        <v>41654.3338657407</v>
      </c>
      <c r="E250" s="5">
        <v>43411</v>
      </c>
      <c r="F250" s="3">
        <v>1</v>
      </c>
      <c r="G250" s="3">
        <v>4.13</v>
      </c>
      <c r="H250" s="3" t="s">
        <v>5</v>
      </c>
      <c r="I250" s="3">
        <v>4.4400000000000004</v>
      </c>
    </row>
    <row r="251" spans="1:9" x14ac:dyDescent="0.3">
      <c r="A251" s="13">
        <v>41654.375</v>
      </c>
      <c r="B251" s="3" t="s">
        <v>35</v>
      </c>
      <c r="C251" s="3">
        <v>130015</v>
      </c>
      <c r="D251" s="4">
        <v>41654.333425925899</v>
      </c>
      <c r="E251" s="5">
        <v>44023</v>
      </c>
      <c r="F251" s="3">
        <v>1</v>
      </c>
      <c r="G251" s="3">
        <v>3.46</v>
      </c>
      <c r="H251" s="3" t="s">
        <v>7</v>
      </c>
      <c r="I251" s="3">
        <v>4.63</v>
      </c>
    </row>
    <row r="252" spans="1:9" x14ac:dyDescent="0.3">
      <c r="A252" s="13">
        <v>41654.375</v>
      </c>
      <c r="B252" s="3" t="s">
        <v>36</v>
      </c>
      <c r="C252" s="3">
        <v>130011</v>
      </c>
      <c r="D252" s="4">
        <v>41654.333321759303</v>
      </c>
      <c r="E252" s="5">
        <v>45069</v>
      </c>
      <c r="F252" s="3">
        <v>2</v>
      </c>
      <c r="G252" s="3">
        <v>3.38</v>
      </c>
      <c r="H252" s="3" t="s">
        <v>10</v>
      </c>
      <c r="I252" s="3">
        <v>4.62</v>
      </c>
    </row>
    <row r="253" spans="1:9" x14ac:dyDescent="0.3">
      <c r="A253" s="13">
        <v>41654.375</v>
      </c>
      <c r="B253" s="3" t="s">
        <v>37</v>
      </c>
      <c r="C253" s="3">
        <v>130019</v>
      </c>
      <c r="D253" s="4">
        <v>41654.333796296298</v>
      </c>
      <c r="E253" s="5">
        <v>52490</v>
      </c>
      <c r="F253" s="3">
        <v>2</v>
      </c>
      <c r="G253" s="3">
        <v>4.76</v>
      </c>
      <c r="H253" s="3" t="s">
        <v>38</v>
      </c>
      <c r="I253" s="3">
        <v>5.59</v>
      </c>
    </row>
    <row r="254" spans="1:9" x14ac:dyDescent="0.3">
      <c r="A254" s="13">
        <v>41654.875</v>
      </c>
      <c r="B254" s="3" t="s">
        <v>32</v>
      </c>
      <c r="C254" s="3">
        <v>130014</v>
      </c>
      <c r="D254" s="4">
        <v>41654.333379629599</v>
      </c>
      <c r="E254" s="5">
        <v>41824</v>
      </c>
      <c r="F254" s="3">
        <v>1</v>
      </c>
      <c r="G254" s="3">
        <v>3.48</v>
      </c>
      <c r="H254" s="3" t="s">
        <v>1</v>
      </c>
      <c r="I254" s="3">
        <v>3.65</v>
      </c>
    </row>
    <row r="255" spans="1:9" x14ac:dyDescent="0.3">
      <c r="A255" s="13">
        <v>41654.875</v>
      </c>
      <c r="B255" s="3" t="s">
        <v>33</v>
      </c>
      <c r="C255" s="3">
        <v>130004</v>
      </c>
      <c r="D255" s="4">
        <v>41654.333321759303</v>
      </c>
      <c r="E255" s="5">
        <v>42400</v>
      </c>
      <c r="F255" s="3">
        <v>1</v>
      </c>
      <c r="G255" s="3">
        <v>3.1</v>
      </c>
      <c r="H255" s="3" t="s">
        <v>3</v>
      </c>
      <c r="I255" s="3">
        <v>4.1100000000000003</v>
      </c>
    </row>
    <row r="256" spans="1:9" x14ac:dyDescent="0.3">
      <c r="A256" s="13">
        <v>41654.875</v>
      </c>
      <c r="B256" s="3" t="s">
        <v>34</v>
      </c>
      <c r="C256" s="3">
        <v>130023</v>
      </c>
      <c r="D256" s="4">
        <v>41654.3338657407</v>
      </c>
      <c r="E256" s="5">
        <v>43411</v>
      </c>
      <c r="F256" s="3">
        <v>1</v>
      </c>
      <c r="G256" s="3">
        <v>4.13</v>
      </c>
      <c r="H256" s="3" t="s">
        <v>5</v>
      </c>
      <c r="I256" s="3">
        <v>4.4400000000000004</v>
      </c>
    </row>
    <row r="257" spans="1:9" x14ac:dyDescent="0.3">
      <c r="A257" s="13">
        <v>41654.875</v>
      </c>
      <c r="B257" s="3" t="s">
        <v>35</v>
      </c>
      <c r="C257" s="3">
        <v>130015</v>
      </c>
      <c r="D257" s="4">
        <v>41654.333425925899</v>
      </c>
      <c r="E257" s="5">
        <v>44023</v>
      </c>
      <c r="F257" s="3">
        <v>1</v>
      </c>
      <c r="G257" s="3">
        <v>3.46</v>
      </c>
      <c r="H257" s="3" t="s">
        <v>7</v>
      </c>
      <c r="I257" s="3">
        <v>4.63</v>
      </c>
    </row>
    <row r="258" spans="1:9" x14ac:dyDescent="0.3">
      <c r="A258" s="13">
        <v>41654.875</v>
      </c>
      <c r="B258" s="3" t="s">
        <v>36</v>
      </c>
      <c r="C258" s="3">
        <v>130011</v>
      </c>
      <c r="D258" s="4">
        <v>41654.333321759303</v>
      </c>
      <c r="E258" s="5">
        <v>45069</v>
      </c>
      <c r="F258" s="3">
        <v>2</v>
      </c>
      <c r="G258" s="3">
        <v>3.38</v>
      </c>
      <c r="H258" s="3" t="s">
        <v>10</v>
      </c>
      <c r="I258" s="3">
        <v>4.62</v>
      </c>
    </row>
    <row r="259" spans="1:9" x14ac:dyDescent="0.3">
      <c r="A259" s="13">
        <v>41654.875</v>
      </c>
      <c r="B259" s="3" t="s">
        <v>37</v>
      </c>
      <c r="C259" s="3">
        <v>130019</v>
      </c>
      <c r="D259" s="4">
        <v>41654.333796296298</v>
      </c>
      <c r="E259" s="5">
        <v>52490</v>
      </c>
      <c r="F259" s="3">
        <v>2</v>
      </c>
      <c r="G259" s="3">
        <v>4.76</v>
      </c>
      <c r="H259" s="3" t="s">
        <v>38</v>
      </c>
      <c r="I259" s="3">
        <v>5.59</v>
      </c>
    </row>
    <row r="260" spans="1:9" x14ac:dyDescent="0.3">
      <c r="A260" s="13">
        <v>41655.375</v>
      </c>
      <c r="B260" s="3" t="s">
        <v>1</v>
      </c>
      <c r="C260" s="3">
        <v>130022</v>
      </c>
      <c r="D260" s="4">
        <v>41654.3338194444</v>
      </c>
      <c r="E260" s="5">
        <v>41943</v>
      </c>
      <c r="F260" s="3">
        <v>1</v>
      </c>
      <c r="G260" s="3">
        <v>4.01</v>
      </c>
      <c r="H260" s="3" t="s">
        <v>1</v>
      </c>
      <c r="I260" s="3">
        <v>3.58</v>
      </c>
    </row>
    <row r="261" spans="1:9" x14ac:dyDescent="0.3">
      <c r="A261" s="13">
        <v>41655.375</v>
      </c>
      <c r="B261" s="3" t="s">
        <v>33</v>
      </c>
      <c r="C261" s="3">
        <v>130004</v>
      </c>
      <c r="D261" s="4">
        <v>41654.333321759303</v>
      </c>
      <c r="E261" s="5">
        <v>42400</v>
      </c>
      <c r="F261" s="3">
        <v>1</v>
      </c>
      <c r="G261" s="3">
        <v>3.1</v>
      </c>
      <c r="H261" s="3" t="s">
        <v>3</v>
      </c>
      <c r="I261" s="3">
        <v>4.1100000000000003</v>
      </c>
    </row>
    <row r="262" spans="1:9" x14ac:dyDescent="0.3">
      <c r="A262" s="13">
        <v>41655.375</v>
      </c>
      <c r="B262" s="3" t="s">
        <v>34</v>
      </c>
      <c r="C262" s="3">
        <v>130023</v>
      </c>
      <c r="D262" s="4">
        <v>41654.3338657407</v>
      </c>
      <c r="E262" s="5">
        <v>43411</v>
      </c>
      <c r="F262" s="3">
        <v>1</v>
      </c>
      <c r="G262" s="3">
        <v>4.13</v>
      </c>
      <c r="H262" s="3" t="s">
        <v>5</v>
      </c>
      <c r="I262" s="3">
        <v>4.4400000000000004</v>
      </c>
    </row>
    <row r="263" spans="1:9" x14ac:dyDescent="0.3">
      <c r="A263" s="13">
        <v>41655.375</v>
      </c>
      <c r="B263" s="3" t="s">
        <v>35</v>
      </c>
      <c r="C263" s="3">
        <v>130015</v>
      </c>
      <c r="D263" s="4">
        <v>41654.333425925899</v>
      </c>
      <c r="E263" s="5">
        <v>44023</v>
      </c>
      <c r="F263" s="3">
        <v>1</v>
      </c>
      <c r="G263" s="3">
        <v>3.46</v>
      </c>
      <c r="H263" s="3" t="s">
        <v>7</v>
      </c>
      <c r="I263" s="3">
        <v>4.63</v>
      </c>
    </row>
    <row r="264" spans="1:9" x14ac:dyDescent="0.3">
      <c r="A264" s="13">
        <v>41655.375</v>
      </c>
      <c r="B264" s="3" t="s">
        <v>36</v>
      </c>
      <c r="C264" s="3">
        <v>130011</v>
      </c>
      <c r="D264" s="4">
        <v>41654.333321759303</v>
      </c>
      <c r="E264" s="5">
        <v>45069</v>
      </c>
      <c r="F264" s="3">
        <v>2</v>
      </c>
      <c r="G264" s="3">
        <v>3.38</v>
      </c>
      <c r="H264" s="3" t="s">
        <v>10</v>
      </c>
      <c r="I264" s="3">
        <v>4.62</v>
      </c>
    </row>
    <row r="265" spans="1:9" x14ac:dyDescent="0.3">
      <c r="A265" s="13">
        <v>41655.375</v>
      </c>
      <c r="B265" s="3" t="s">
        <v>37</v>
      </c>
      <c r="C265" s="3">
        <v>130019</v>
      </c>
      <c r="D265" s="4">
        <v>41654.333796296298</v>
      </c>
      <c r="E265" s="5">
        <v>52490</v>
      </c>
      <c r="F265" s="3">
        <v>2</v>
      </c>
      <c r="G265" s="3">
        <v>4.76</v>
      </c>
      <c r="H265" s="3" t="s">
        <v>38</v>
      </c>
      <c r="I265" s="3">
        <v>5.59</v>
      </c>
    </row>
    <row r="266" spans="1:9" x14ac:dyDescent="0.3">
      <c r="A266" s="13">
        <v>41655.875</v>
      </c>
      <c r="B266" s="3" t="s">
        <v>1</v>
      </c>
      <c r="C266" s="3">
        <v>130022</v>
      </c>
      <c r="D266" s="4">
        <v>41654.3338194444</v>
      </c>
      <c r="E266" s="5">
        <v>41943</v>
      </c>
      <c r="F266" s="3">
        <v>1</v>
      </c>
      <c r="G266" s="3">
        <v>4.01</v>
      </c>
      <c r="H266" s="3" t="s">
        <v>1</v>
      </c>
      <c r="I266" s="3">
        <v>3.58</v>
      </c>
    </row>
    <row r="267" spans="1:9" x14ac:dyDescent="0.3">
      <c r="A267" s="13">
        <v>41655.875</v>
      </c>
      <c r="B267" s="3" t="s">
        <v>33</v>
      </c>
      <c r="C267" s="3">
        <v>130004</v>
      </c>
      <c r="D267" s="4">
        <v>41654.333321759303</v>
      </c>
      <c r="E267" s="5">
        <v>42400</v>
      </c>
      <c r="F267" s="3">
        <v>1</v>
      </c>
      <c r="G267" s="3">
        <v>3.1</v>
      </c>
      <c r="H267" s="3" t="s">
        <v>3</v>
      </c>
      <c r="I267" s="3">
        <v>4.1100000000000003</v>
      </c>
    </row>
    <row r="268" spans="1:9" x14ac:dyDescent="0.3">
      <c r="A268" s="13">
        <v>41655.875</v>
      </c>
      <c r="B268" s="3" t="s">
        <v>34</v>
      </c>
      <c r="C268" s="3">
        <v>130023</v>
      </c>
      <c r="D268" s="4">
        <v>41654.3338657407</v>
      </c>
      <c r="E268" s="5">
        <v>43411</v>
      </c>
      <c r="F268" s="3">
        <v>1</v>
      </c>
      <c r="G268" s="3">
        <v>4.13</v>
      </c>
      <c r="H268" s="3" t="s">
        <v>5</v>
      </c>
      <c r="I268" s="3">
        <v>4.4400000000000004</v>
      </c>
    </row>
    <row r="269" spans="1:9" x14ac:dyDescent="0.3">
      <c r="A269" s="13">
        <v>41655.875</v>
      </c>
      <c r="B269" s="3" t="s">
        <v>35</v>
      </c>
      <c r="C269" s="3">
        <v>130015</v>
      </c>
      <c r="D269" s="4">
        <v>41654.333425925899</v>
      </c>
      <c r="E269" s="5">
        <v>44023</v>
      </c>
      <c r="F269" s="3">
        <v>1</v>
      </c>
      <c r="G269" s="3">
        <v>3.46</v>
      </c>
      <c r="H269" s="3" t="s">
        <v>7</v>
      </c>
      <c r="I269" s="3">
        <v>4.63</v>
      </c>
    </row>
    <row r="270" spans="1:9" x14ac:dyDescent="0.3">
      <c r="A270" s="13">
        <v>41655.875</v>
      </c>
      <c r="B270" s="3" t="s">
        <v>36</v>
      </c>
      <c r="C270" s="3">
        <v>130011</v>
      </c>
      <c r="D270" s="4">
        <v>41654.333321759303</v>
      </c>
      <c r="E270" s="5">
        <v>45069</v>
      </c>
      <c r="F270" s="3">
        <v>2</v>
      </c>
      <c r="G270" s="3">
        <v>3.38</v>
      </c>
      <c r="H270" s="3" t="s">
        <v>10</v>
      </c>
      <c r="I270" s="3">
        <v>4.62</v>
      </c>
    </row>
    <row r="271" spans="1:9" x14ac:dyDescent="0.3">
      <c r="A271" s="13">
        <v>41655.875</v>
      </c>
      <c r="B271" s="3" t="s">
        <v>37</v>
      </c>
      <c r="C271" s="3">
        <v>130019</v>
      </c>
      <c r="D271" s="4">
        <v>41654.333796296298</v>
      </c>
      <c r="E271" s="5">
        <v>52490</v>
      </c>
      <c r="F271" s="3">
        <v>2</v>
      </c>
      <c r="G271" s="3">
        <v>4.76</v>
      </c>
      <c r="H271" s="3" t="s">
        <v>38</v>
      </c>
      <c r="I271" s="3">
        <v>5.59</v>
      </c>
    </row>
    <row r="272" spans="1:9" x14ac:dyDescent="0.3">
      <c r="A272" s="13">
        <v>41656.375</v>
      </c>
      <c r="B272" s="3" t="s">
        <v>32</v>
      </c>
      <c r="C272" s="3">
        <v>130022</v>
      </c>
      <c r="D272" s="4">
        <v>41656.3344097222</v>
      </c>
      <c r="E272" s="5">
        <v>41943</v>
      </c>
      <c r="F272" s="3">
        <v>1</v>
      </c>
      <c r="G272" s="3">
        <v>4.01</v>
      </c>
      <c r="H272" s="3" t="s">
        <v>1</v>
      </c>
      <c r="I272" s="3">
        <v>3.75</v>
      </c>
    </row>
    <row r="273" spans="1:9" x14ac:dyDescent="0.3">
      <c r="A273" s="13">
        <v>41656.375</v>
      </c>
      <c r="B273" s="3" t="s">
        <v>33</v>
      </c>
      <c r="C273" s="3">
        <v>130004</v>
      </c>
      <c r="D273" s="4">
        <v>41656.3344097222</v>
      </c>
      <c r="E273" s="5">
        <v>42400</v>
      </c>
      <c r="F273" s="3">
        <v>1</v>
      </c>
      <c r="G273" s="3">
        <v>3.1</v>
      </c>
      <c r="H273" s="3" t="s">
        <v>3</v>
      </c>
      <c r="I273" s="3">
        <v>4.24</v>
      </c>
    </row>
    <row r="274" spans="1:9" x14ac:dyDescent="0.3">
      <c r="A274" s="13">
        <v>41656.375</v>
      </c>
      <c r="B274" s="3" t="s">
        <v>34</v>
      </c>
      <c r="C274" s="3">
        <v>130023</v>
      </c>
      <c r="D274" s="4">
        <v>41656.3344097222</v>
      </c>
      <c r="E274" s="5">
        <v>43411</v>
      </c>
      <c r="F274" s="3">
        <v>1</v>
      </c>
      <c r="G274" s="3">
        <v>4.13</v>
      </c>
      <c r="H274" s="3" t="s">
        <v>5</v>
      </c>
      <c r="I274" s="3">
        <v>4.42</v>
      </c>
    </row>
    <row r="275" spans="1:9" x14ac:dyDescent="0.3">
      <c r="A275" s="13">
        <v>41656.375</v>
      </c>
      <c r="B275" s="3" t="s">
        <v>35</v>
      </c>
      <c r="C275" s="3">
        <v>130015</v>
      </c>
      <c r="D275" s="4">
        <v>41656.3344097222</v>
      </c>
      <c r="E275" s="5">
        <v>44023</v>
      </c>
      <c r="F275" s="3">
        <v>1</v>
      </c>
      <c r="G275" s="3">
        <v>3.46</v>
      </c>
      <c r="H275" s="3" t="s">
        <v>7</v>
      </c>
      <c r="I275" s="3">
        <v>4.5999999999999996</v>
      </c>
    </row>
    <row r="276" spans="1:9" x14ac:dyDescent="0.3">
      <c r="A276" s="13">
        <v>41656.375</v>
      </c>
      <c r="B276" s="3" t="s">
        <v>36</v>
      </c>
      <c r="C276" s="3">
        <v>130011</v>
      </c>
      <c r="D276" s="4">
        <v>41656.3344097222</v>
      </c>
      <c r="E276" s="5">
        <v>45069</v>
      </c>
      <c r="F276" s="3">
        <v>2</v>
      </c>
      <c r="G276" s="3">
        <v>3.38</v>
      </c>
      <c r="H276" s="3" t="s">
        <v>10</v>
      </c>
      <c r="I276" s="3">
        <v>4.5999999999999996</v>
      </c>
    </row>
    <row r="277" spans="1:9" x14ac:dyDescent="0.3">
      <c r="A277" s="13">
        <v>41656.375</v>
      </c>
      <c r="B277" s="3" t="s">
        <v>37</v>
      </c>
      <c r="C277" s="3">
        <v>130019</v>
      </c>
      <c r="D277" s="4">
        <v>41656.3344097222</v>
      </c>
      <c r="E277" s="5">
        <v>52490</v>
      </c>
      <c r="F277" s="3">
        <v>2</v>
      </c>
      <c r="G277" s="3">
        <v>4.76</v>
      </c>
      <c r="H277" s="3" t="s">
        <v>38</v>
      </c>
      <c r="I277" s="3">
        <v>5.53</v>
      </c>
    </row>
    <row r="278" spans="1:9" x14ac:dyDescent="0.3">
      <c r="A278" s="13">
        <v>41656.875</v>
      </c>
      <c r="B278" s="3" t="s">
        <v>32</v>
      </c>
      <c r="C278" s="3">
        <v>130022</v>
      </c>
      <c r="D278" s="4">
        <v>41656.3344097222</v>
      </c>
      <c r="E278" s="5">
        <v>41943</v>
      </c>
      <c r="F278" s="3">
        <v>1</v>
      </c>
      <c r="G278" s="3">
        <v>4.01</v>
      </c>
      <c r="H278" s="3" t="s">
        <v>1</v>
      </c>
      <c r="I278" s="3">
        <v>3.75</v>
      </c>
    </row>
    <row r="279" spans="1:9" x14ac:dyDescent="0.3">
      <c r="A279" s="13">
        <v>41656.875</v>
      </c>
      <c r="B279" s="3" t="s">
        <v>33</v>
      </c>
      <c r="C279" s="3">
        <v>130004</v>
      </c>
      <c r="D279" s="4">
        <v>41656.3344097222</v>
      </c>
      <c r="E279" s="5">
        <v>42400</v>
      </c>
      <c r="F279" s="3">
        <v>1</v>
      </c>
      <c r="G279" s="3">
        <v>3.1</v>
      </c>
      <c r="H279" s="3" t="s">
        <v>3</v>
      </c>
      <c r="I279" s="3">
        <v>4.24</v>
      </c>
    </row>
    <row r="280" spans="1:9" x14ac:dyDescent="0.3">
      <c r="A280" s="13">
        <v>41656.875</v>
      </c>
      <c r="B280" s="3" t="s">
        <v>34</v>
      </c>
      <c r="C280" s="3">
        <v>130023</v>
      </c>
      <c r="D280" s="4">
        <v>41656.3344097222</v>
      </c>
      <c r="E280" s="5">
        <v>43411</v>
      </c>
      <c r="F280" s="3">
        <v>1</v>
      </c>
      <c r="G280" s="3">
        <v>4.13</v>
      </c>
      <c r="H280" s="3" t="s">
        <v>5</v>
      </c>
      <c r="I280" s="3">
        <v>4.42</v>
      </c>
    </row>
    <row r="281" spans="1:9" x14ac:dyDescent="0.3">
      <c r="A281" s="13">
        <v>41656.875</v>
      </c>
      <c r="B281" s="3" t="s">
        <v>35</v>
      </c>
      <c r="C281" s="3">
        <v>130015</v>
      </c>
      <c r="D281" s="4">
        <v>41656.3344097222</v>
      </c>
      <c r="E281" s="5">
        <v>44023</v>
      </c>
      <c r="F281" s="3">
        <v>1</v>
      </c>
      <c r="G281" s="3">
        <v>3.46</v>
      </c>
      <c r="H281" s="3" t="s">
        <v>7</v>
      </c>
      <c r="I281" s="3">
        <v>4.5999999999999996</v>
      </c>
    </row>
    <row r="282" spans="1:9" x14ac:dyDescent="0.3">
      <c r="A282" s="13">
        <v>41656.875</v>
      </c>
      <c r="B282" s="3" t="s">
        <v>36</v>
      </c>
      <c r="C282" s="3">
        <v>130011</v>
      </c>
      <c r="D282" s="4">
        <v>41656.3344097222</v>
      </c>
      <c r="E282" s="5">
        <v>45069</v>
      </c>
      <c r="F282" s="3">
        <v>2</v>
      </c>
      <c r="G282" s="3">
        <v>3.38</v>
      </c>
      <c r="H282" s="3" t="s">
        <v>10</v>
      </c>
      <c r="I282" s="3">
        <v>4.5999999999999996</v>
      </c>
    </row>
    <row r="283" spans="1:9" x14ac:dyDescent="0.3">
      <c r="A283" s="13">
        <v>41656.875</v>
      </c>
      <c r="B283" s="3" t="s">
        <v>37</v>
      </c>
      <c r="C283" s="3">
        <v>130019</v>
      </c>
      <c r="D283" s="4">
        <v>41656.3344097222</v>
      </c>
      <c r="E283" s="5">
        <v>52490</v>
      </c>
      <c r="F283" s="3">
        <v>2</v>
      </c>
      <c r="G283" s="3">
        <v>4.76</v>
      </c>
      <c r="H283" s="3" t="s">
        <v>38</v>
      </c>
      <c r="I283" s="3">
        <v>5.53</v>
      </c>
    </row>
    <row r="284" spans="1:9" x14ac:dyDescent="0.3">
      <c r="A284" s="13">
        <v>41659.375</v>
      </c>
      <c r="B284" s="3" t="s">
        <v>32</v>
      </c>
      <c r="C284" s="3">
        <v>130022</v>
      </c>
      <c r="D284" s="4">
        <v>41656.3344097222</v>
      </c>
      <c r="E284" s="5">
        <v>41943</v>
      </c>
      <c r="F284" s="3">
        <v>1</v>
      </c>
      <c r="G284" s="3">
        <v>4.01</v>
      </c>
      <c r="H284" s="3" t="s">
        <v>1</v>
      </c>
      <c r="I284" s="3">
        <v>3.75</v>
      </c>
    </row>
    <row r="285" spans="1:9" x14ac:dyDescent="0.3">
      <c r="A285" s="13">
        <v>41659.375</v>
      </c>
      <c r="B285" s="3" t="s">
        <v>33</v>
      </c>
      <c r="C285" s="3">
        <v>130004</v>
      </c>
      <c r="D285" s="4">
        <v>41656.3344097222</v>
      </c>
      <c r="E285" s="5">
        <v>42400</v>
      </c>
      <c r="F285" s="3">
        <v>1</v>
      </c>
      <c r="G285" s="3">
        <v>3.1</v>
      </c>
      <c r="H285" s="3" t="s">
        <v>3</v>
      </c>
      <c r="I285" s="3">
        <v>4.24</v>
      </c>
    </row>
    <row r="286" spans="1:9" x14ac:dyDescent="0.3">
      <c r="A286" s="13">
        <v>41659.375</v>
      </c>
      <c r="B286" s="3" t="s">
        <v>34</v>
      </c>
      <c r="C286" s="3">
        <v>130023</v>
      </c>
      <c r="D286" s="4">
        <v>41656.3344097222</v>
      </c>
      <c r="E286" s="5">
        <v>43411</v>
      </c>
      <c r="F286" s="3">
        <v>1</v>
      </c>
      <c r="G286" s="3">
        <v>4.13</v>
      </c>
      <c r="H286" s="3" t="s">
        <v>5</v>
      </c>
      <c r="I286" s="3">
        <v>4.42</v>
      </c>
    </row>
    <row r="287" spans="1:9" x14ac:dyDescent="0.3">
      <c r="A287" s="13">
        <v>41659.375</v>
      </c>
      <c r="B287" s="3" t="s">
        <v>35</v>
      </c>
      <c r="C287" s="3">
        <v>130015</v>
      </c>
      <c r="D287" s="4">
        <v>41656.3344097222</v>
      </c>
      <c r="E287" s="5">
        <v>44023</v>
      </c>
      <c r="F287" s="3">
        <v>1</v>
      </c>
      <c r="G287" s="3">
        <v>3.46</v>
      </c>
      <c r="H287" s="3" t="s">
        <v>7</v>
      </c>
      <c r="I287" s="3">
        <v>4.5999999999999996</v>
      </c>
    </row>
    <row r="288" spans="1:9" x14ac:dyDescent="0.3">
      <c r="A288" s="13">
        <v>41659.375</v>
      </c>
      <c r="B288" s="3" t="s">
        <v>36</v>
      </c>
      <c r="C288" s="3">
        <v>130011</v>
      </c>
      <c r="D288" s="4">
        <v>41656.3344097222</v>
      </c>
      <c r="E288" s="5">
        <v>45069</v>
      </c>
      <c r="F288" s="3">
        <v>2</v>
      </c>
      <c r="G288" s="3">
        <v>3.38</v>
      </c>
      <c r="H288" s="3" t="s">
        <v>10</v>
      </c>
      <c r="I288" s="3">
        <v>4.5999999999999996</v>
      </c>
    </row>
    <row r="289" spans="1:9" x14ac:dyDescent="0.3">
      <c r="A289" s="13">
        <v>41659.375</v>
      </c>
      <c r="B289" s="3" t="s">
        <v>37</v>
      </c>
      <c r="C289" s="3">
        <v>130019</v>
      </c>
      <c r="D289" s="4">
        <v>41656.3344097222</v>
      </c>
      <c r="E289" s="5">
        <v>52490</v>
      </c>
      <c r="F289" s="3">
        <v>2</v>
      </c>
      <c r="G289" s="3">
        <v>4.76</v>
      </c>
      <c r="H289" s="3" t="s">
        <v>38</v>
      </c>
      <c r="I289" s="3">
        <v>5.53</v>
      </c>
    </row>
    <row r="290" spans="1:9" x14ac:dyDescent="0.3">
      <c r="A290" s="13">
        <v>41659.875</v>
      </c>
      <c r="B290" s="3" t="s">
        <v>32</v>
      </c>
      <c r="C290" s="3">
        <v>130022</v>
      </c>
      <c r="D290" s="4">
        <v>41656.3344097222</v>
      </c>
      <c r="E290" s="5">
        <v>41943</v>
      </c>
      <c r="F290" s="3">
        <v>1</v>
      </c>
      <c r="G290" s="3">
        <v>4.01</v>
      </c>
      <c r="H290" s="3" t="s">
        <v>1</v>
      </c>
      <c r="I290" s="3">
        <v>3.75</v>
      </c>
    </row>
    <row r="291" spans="1:9" x14ac:dyDescent="0.3">
      <c r="A291" s="13">
        <v>41659.875</v>
      </c>
      <c r="B291" s="3" t="s">
        <v>33</v>
      </c>
      <c r="C291" s="3">
        <v>130004</v>
      </c>
      <c r="D291" s="4">
        <v>41656.3344097222</v>
      </c>
      <c r="E291" s="5">
        <v>42400</v>
      </c>
      <c r="F291" s="3">
        <v>1</v>
      </c>
      <c r="G291" s="3">
        <v>3.1</v>
      </c>
      <c r="H291" s="3" t="s">
        <v>3</v>
      </c>
      <c r="I291" s="3">
        <v>4.24</v>
      </c>
    </row>
    <row r="292" spans="1:9" x14ac:dyDescent="0.3">
      <c r="A292" s="13">
        <v>41659.875</v>
      </c>
      <c r="B292" s="3" t="s">
        <v>34</v>
      </c>
      <c r="C292" s="3">
        <v>130023</v>
      </c>
      <c r="D292" s="4">
        <v>41656.3344097222</v>
      </c>
      <c r="E292" s="5">
        <v>43411</v>
      </c>
      <c r="F292" s="3">
        <v>1</v>
      </c>
      <c r="G292" s="3">
        <v>4.13</v>
      </c>
      <c r="H292" s="3" t="s">
        <v>5</v>
      </c>
      <c r="I292" s="3">
        <v>4.42</v>
      </c>
    </row>
    <row r="293" spans="1:9" x14ac:dyDescent="0.3">
      <c r="A293" s="13">
        <v>41659.875</v>
      </c>
      <c r="B293" s="3" t="s">
        <v>35</v>
      </c>
      <c r="C293" s="3">
        <v>130015</v>
      </c>
      <c r="D293" s="4">
        <v>41656.3344097222</v>
      </c>
      <c r="E293" s="5">
        <v>44023</v>
      </c>
      <c r="F293" s="3">
        <v>1</v>
      </c>
      <c r="G293" s="3">
        <v>3.46</v>
      </c>
      <c r="H293" s="3" t="s">
        <v>7</v>
      </c>
      <c r="I293" s="3">
        <v>4.5999999999999996</v>
      </c>
    </row>
    <row r="294" spans="1:9" x14ac:dyDescent="0.3">
      <c r="A294" s="13">
        <v>41659.875</v>
      </c>
      <c r="B294" s="3" t="s">
        <v>36</v>
      </c>
      <c r="C294" s="3">
        <v>130011</v>
      </c>
      <c r="D294" s="4">
        <v>41656.3344097222</v>
      </c>
      <c r="E294" s="5">
        <v>45069</v>
      </c>
      <c r="F294" s="3">
        <v>2</v>
      </c>
      <c r="G294" s="3">
        <v>3.38</v>
      </c>
      <c r="H294" s="3" t="s">
        <v>10</v>
      </c>
      <c r="I294" s="3">
        <v>4.5999999999999996</v>
      </c>
    </row>
    <row r="295" spans="1:9" x14ac:dyDescent="0.3">
      <c r="A295" s="13">
        <v>41659.875</v>
      </c>
      <c r="B295" s="3" t="s">
        <v>37</v>
      </c>
      <c r="C295" s="3">
        <v>130019</v>
      </c>
      <c r="D295" s="4">
        <v>41656.3344097222</v>
      </c>
      <c r="E295" s="5">
        <v>52490</v>
      </c>
      <c r="F295" s="3">
        <v>2</v>
      </c>
      <c r="G295" s="3">
        <v>4.76</v>
      </c>
      <c r="H295" s="3" t="s">
        <v>38</v>
      </c>
      <c r="I295" s="3">
        <v>5.53</v>
      </c>
    </row>
    <row r="296" spans="1:9" x14ac:dyDescent="0.3">
      <c r="A296" s="13">
        <v>41660.375</v>
      </c>
      <c r="B296" s="3" t="s">
        <v>32</v>
      </c>
      <c r="C296" s="3">
        <v>130022</v>
      </c>
      <c r="D296" s="4">
        <v>41656.3344097222</v>
      </c>
      <c r="E296" s="5">
        <v>41943</v>
      </c>
      <c r="F296" s="3">
        <v>1</v>
      </c>
      <c r="G296" s="3">
        <v>4.01</v>
      </c>
      <c r="H296" s="3" t="s">
        <v>1</v>
      </c>
      <c r="I296" s="3">
        <v>3.75</v>
      </c>
    </row>
    <row r="297" spans="1:9" x14ac:dyDescent="0.3">
      <c r="A297" s="13">
        <v>41660.375</v>
      </c>
      <c r="B297" s="3" t="s">
        <v>33</v>
      </c>
      <c r="C297" s="3">
        <v>130004</v>
      </c>
      <c r="D297" s="4">
        <v>41656.3344097222</v>
      </c>
      <c r="E297" s="5">
        <v>42400</v>
      </c>
      <c r="F297" s="3">
        <v>1</v>
      </c>
      <c r="G297" s="3">
        <v>3.1</v>
      </c>
      <c r="H297" s="3" t="s">
        <v>3</v>
      </c>
      <c r="I297" s="3">
        <v>4.24</v>
      </c>
    </row>
    <row r="298" spans="1:9" x14ac:dyDescent="0.3">
      <c r="A298" s="13">
        <v>41660.375</v>
      </c>
      <c r="B298" s="3" t="s">
        <v>34</v>
      </c>
      <c r="C298" s="3">
        <v>130023</v>
      </c>
      <c r="D298" s="4">
        <v>41656.3344097222</v>
      </c>
      <c r="E298" s="5">
        <v>43411</v>
      </c>
      <c r="F298" s="3">
        <v>1</v>
      </c>
      <c r="G298" s="3">
        <v>4.13</v>
      </c>
      <c r="H298" s="3" t="s">
        <v>5</v>
      </c>
      <c r="I298" s="3">
        <v>4.42</v>
      </c>
    </row>
    <row r="299" spans="1:9" x14ac:dyDescent="0.3">
      <c r="A299" s="13">
        <v>41660.375</v>
      </c>
      <c r="B299" s="3" t="s">
        <v>35</v>
      </c>
      <c r="C299" s="3">
        <v>130015</v>
      </c>
      <c r="D299" s="4">
        <v>41656.3344097222</v>
      </c>
      <c r="E299" s="5">
        <v>44023</v>
      </c>
      <c r="F299" s="3">
        <v>1</v>
      </c>
      <c r="G299" s="3">
        <v>3.46</v>
      </c>
      <c r="H299" s="3" t="s">
        <v>7</v>
      </c>
      <c r="I299" s="3">
        <v>4.5999999999999996</v>
      </c>
    </row>
    <row r="300" spans="1:9" x14ac:dyDescent="0.3">
      <c r="A300" s="13">
        <v>41660.375</v>
      </c>
      <c r="B300" s="3" t="s">
        <v>36</v>
      </c>
      <c r="C300" s="3">
        <v>130011</v>
      </c>
      <c r="D300" s="4">
        <v>41656.3344097222</v>
      </c>
      <c r="E300" s="5">
        <v>45069</v>
      </c>
      <c r="F300" s="3">
        <v>2</v>
      </c>
      <c r="G300" s="3">
        <v>3.38</v>
      </c>
      <c r="H300" s="3" t="s">
        <v>10</v>
      </c>
      <c r="I300" s="3">
        <v>4.5999999999999996</v>
      </c>
    </row>
    <row r="301" spans="1:9" x14ac:dyDescent="0.3">
      <c r="A301" s="13">
        <v>41660.375</v>
      </c>
      <c r="B301" s="3" t="s">
        <v>37</v>
      </c>
      <c r="C301" s="3">
        <v>130019</v>
      </c>
      <c r="D301" s="4">
        <v>41656.3344097222</v>
      </c>
      <c r="E301" s="5">
        <v>52490</v>
      </c>
      <c r="F301" s="3">
        <v>2</v>
      </c>
      <c r="G301" s="3">
        <v>4.76</v>
      </c>
      <c r="H301" s="3" t="s">
        <v>38</v>
      </c>
      <c r="I301" s="3">
        <v>5.53</v>
      </c>
    </row>
    <row r="302" spans="1:9" x14ac:dyDescent="0.3">
      <c r="A302" s="13">
        <v>41660.875</v>
      </c>
      <c r="B302" s="3" t="s">
        <v>32</v>
      </c>
      <c r="C302" s="3">
        <v>130022</v>
      </c>
      <c r="D302" s="4">
        <v>41656.3344097222</v>
      </c>
      <c r="E302" s="5">
        <v>41943</v>
      </c>
      <c r="F302" s="3">
        <v>1</v>
      </c>
      <c r="G302" s="3">
        <v>4.01</v>
      </c>
      <c r="H302" s="3" t="s">
        <v>1</v>
      </c>
      <c r="I302" s="3">
        <v>3.75</v>
      </c>
    </row>
    <row r="303" spans="1:9" x14ac:dyDescent="0.3">
      <c r="A303" s="13">
        <v>41660.875</v>
      </c>
      <c r="B303" s="3" t="s">
        <v>33</v>
      </c>
      <c r="C303" s="3">
        <v>130004</v>
      </c>
      <c r="D303" s="4">
        <v>41656.3344097222</v>
      </c>
      <c r="E303" s="5">
        <v>42400</v>
      </c>
      <c r="F303" s="3">
        <v>1</v>
      </c>
      <c r="G303" s="3">
        <v>3.1</v>
      </c>
      <c r="H303" s="3" t="s">
        <v>3</v>
      </c>
      <c r="I303" s="3">
        <v>4.24</v>
      </c>
    </row>
    <row r="304" spans="1:9" x14ac:dyDescent="0.3">
      <c r="A304" s="13">
        <v>41660.875</v>
      </c>
      <c r="B304" s="3" t="s">
        <v>34</v>
      </c>
      <c r="C304" s="3">
        <v>130023</v>
      </c>
      <c r="D304" s="4">
        <v>41656.3344097222</v>
      </c>
      <c r="E304" s="5">
        <v>43411</v>
      </c>
      <c r="F304" s="3">
        <v>1</v>
      </c>
      <c r="G304" s="3">
        <v>4.13</v>
      </c>
      <c r="H304" s="3" t="s">
        <v>5</v>
      </c>
      <c r="I304" s="3">
        <v>4.42</v>
      </c>
    </row>
    <row r="305" spans="1:9" x14ac:dyDescent="0.3">
      <c r="A305" s="13">
        <v>41660.875</v>
      </c>
      <c r="B305" s="3" t="s">
        <v>35</v>
      </c>
      <c r="C305" s="3">
        <v>130015</v>
      </c>
      <c r="D305" s="4">
        <v>41656.3344097222</v>
      </c>
      <c r="E305" s="5">
        <v>44023</v>
      </c>
      <c r="F305" s="3">
        <v>1</v>
      </c>
      <c r="G305" s="3">
        <v>3.46</v>
      </c>
      <c r="H305" s="3" t="s">
        <v>7</v>
      </c>
      <c r="I305" s="3">
        <v>4.5999999999999996</v>
      </c>
    </row>
    <row r="306" spans="1:9" x14ac:dyDescent="0.3">
      <c r="A306" s="13">
        <v>41660.875</v>
      </c>
      <c r="B306" s="3" t="s">
        <v>36</v>
      </c>
      <c r="C306" s="3">
        <v>130011</v>
      </c>
      <c r="D306" s="4">
        <v>41656.3344097222</v>
      </c>
      <c r="E306" s="5">
        <v>45069</v>
      </c>
      <c r="F306" s="3">
        <v>2</v>
      </c>
      <c r="G306" s="3">
        <v>3.38</v>
      </c>
      <c r="H306" s="3" t="s">
        <v>10</v>
      </c>
      <c r="I306" s="3">
        <v>4.5999999999999996</v>
      </c>
    </row>
    <row r="307" spans="1:9" x14ac:dyDescent="0.3">
      <c r="A307" s="13">
        <v>41660.875</v>
      </c>
      <c r="B307" s="3" t="s">
        <v>37</v>
      </c>
      <c r="C307" s="3">
        <v>130019</v>
      </c>
      <c r="D307" s="4">
        <v>41656.3344097222</v>
      </c>
      <c r="E307" s="5">
        <v>52490</v>
      </c>
      <c r="F307" s="3">
        <v>2</v>
      </c>
      <c r="G307" s="3">
        <v>4.76</v>
      </c>
      <c r="H307" s="3" t="s">
        <v>38</v>
      </c>
      <c r="I307" s="3">
        <v>5.53</v>
      </c>
    </row>
    <row r="308" spans="1:9" x14ac:dyDescent="0.3">
      <c r="A308" s="13">
        <v>41661.375</v>
      </c>
      <c r="B308" s="3" t="s">
        <v>32</v>
      </c>
      <c r="C308" s="3">
        <v>130022</v>
      </c>
      <c r="D308" s="4">
        <v>41656.3344097222</v>
      </c>
      <c r="E308" s="5">
        <v>41943</v>
      </c>
      <c r="F308" s="3">
        <v>1</v>
      </c>
      <c r="G308" s="3">
        <v>4.01</v>
      </c>
      <c r="H308" s="3" t="s">
        <v>1</v>
      </c>
      <c r="I308" s="3">
        <v>3.75</v>
      </c>
    </row>
    <row r="309" spans="1:9" x14ac:dyDescent="0.3">
      <c r="A309" s="13">
        <v>41661.375</v>
      </c>
      <c r="B309" s="3" t="s">
        <v>33</v>
      </c>
      <c r="C309" s="3">
        <v>130004</v>
      </c>
      <c r="D309" s="4">
        <v>41656.3344097222</v>
      </c>
      <c r="E309" s="5">
        <v>42400</v>
      </c>
      <c r="F309" s="3">
        <v>1</v>
      </c>
      <c r="G309" s="3">
        <v>3.1</v>
      </c>
      <c r="H309" s="3" t="s">
        <v>3</v>
      </c>
      <c r="I309" s="3">
        <v>4.24</v>
      </c>
    </row>
    <row r="310" spans="1:9" x14ac:dyDescent="0.3">
      <c r="A310" s="13">
        <v>41661.375</v>
      </c>
      <c r="B310" s="3" t="s">
        <v>34</v>
      </c>
      <c r="C310" s="3">
        <v>130023</v>
      </c>
      <c r="D310" s="4">
        <v>41656.3344097222</v>
      </c>
      <c r="E310" s="5">
        <v>43411</v>
      </c>
      <c r="F310" s="3">
        <v>1</v>
      </c>
      <c r="G310" s="3">
        <v>4.13</v>
      </c>
      <c r="H310" s="3" t="s">
        <v>5</v>
      </c>
      <c r="I310" s="3">
        <v>4.42</v>
      </c>
    </row>
    <row r="311" spans="1:9" x14ac:dyDescent="0.3">
      <c r="A311" s="13">
        <v>41661.375</v>
      </c>
      <c r="B311" s="3" t="s">
        <v>35</v>
      </c>
      <c r="C311" s="3">
        <v>130015</v>
      </c>
      <c r="D311" s="4">
        <v>41656.3344097222</v>
      </c>
      <c r="E311" s="5">
        <v>44023</v>
      </c>
      <c r="F311" s="3">
        <v>1</v>
      </c>
      <c r="G311" s="3">
        <v>3.46</v>
      </c>
      <c r="H311" s="3" t="s">
        <v>7</v>
      </c>
      <c r="I311" s="3">
        <v>4.5999999999999996</v>
      </c>
    </row>
    <row r="312" spans="1:9" x14ac:dyDescent="0.3">
      <c r="A312" s="13">
        <v>41661.375</v>
      </c>
      <c r="B312" s="3" t="s">
        <v>36</v>
      </c>
      <c r="C312" s="3">
        <v>130011</v>
      </c>
      <c r="D312" s="4">
        <v>41656.3344097222</v>
      </c>
      <c r="E312" s="5">
        <v>45069</v>
      </c>
      <c r="F312" s="3">
        <v>2</v>
      </c>
      <c r="G312" s="3">
        <v>3.38</v>
      </c>
      <c r="H312" s="3" t="s">
        <v>10</v>
      </c>
      <c r="I312" s="3">
        <v>4.5999999999999996</v>
      </c>
    </row>
    <row r="313" spans="1:9" x14ac:dyDescent="0.3">
      <c r="A313" s="13">
        <v>41661.375</v>
      </c>
      <c r="B313" s="3" t="s">
        <v>37</v>
      </c>
      <c r="C313" s="3">
        <v>130019</v>
      </c>
      <c r="D313" s="4">
        <v>41656.3344097222</v>
      </c>
      <c r="E313" s="5">
        <v>52490</v>
      </c>
      <c r="F313" s="3">
        <v>2</v>
      </c>
      <c r="G313" s="3">
        <v>4.76</v>
      </c>
      <c r="H313" s="3" t="s">
        <v>38</v>
      </c>
      <c r="I313" s="3">
        <v>5.53</v>
      </c>
    </row>
    <row r="314" spans="1:9" x14ac:dyDescent="0.3">
      <c r="A314" s="13">
        <v>41661.875</v>
      </c>
      <c r="B314" s="3" t="s">
        <v>32</v>
      </c>
      <c r="C314" s="3">
        <v>130022</v>
      </c>
      <c r="D314" s="4">
        <v>41661.870856481502</v>
      </c>
      <c r="E314" s="5">
        <v>41943</v>
      </c>
      <c r="F314" s="3">
        <v>1</v>
      </c>
      <c r="G314" s="3">
        <v>4.01</v>
      </c>
      <c r="H314" s="3" t="s">
        <v>1</v>
      </c>
      <c r="I314" s="3">
        <v>3.47</v>
      </c>
    </row>
    <row r="315" spans="1:9" x14ac:dyDescent="0.3">
      <c r="A315" s="13">
        <v>41661.875</v>
      </c>
      <c r="B315" s="3" t="s">
        <v>33</v>
      </c>
      <c r="C315" s="3">
        <v>130004</v>
      </c>
      <c r="D315" s="4">
        <v>41661.837546296301</v>
      </c>
      <c r="E315" s="5">
        <v>42400</v>
      </c>
      <c r="F315" s="3">
        <v>1</v>
      </c>
      <c r="G315" s="3">
        <v>3.1</v>
      </c>
      <c r="H315" s="3" t="s">
        <v>3</v>
      </c>
      <c r="I315" s="3">
        <v>4.13</v>
      </c>
    </row>
    <row r="316" spans="1:9" x14ac:dyDescent="0.3">
      <c r="A316" s="13">
        <v>41661.875</v>
      </c>
      <c r="B316" s="3" t="s">
        <v>34</v>
      </c>
      <c r="C316" s="3">
        <v>130023</v>
      </c>
      <c r="D316" s="4">
        <v>41661.870856481502</v>
      </c>
      <c r="E316" s="5">
        <v>43411</v>
      </c>
      <c r="F316" s="3">
        <v>1</v>
      </c>
      <c r="G316" s="3">
        <v>4.13</v>
      </c>
      <c r="H316" s="3" t="s">
        <v>5</v>
      </c>
      <c r="I316" s="3">
        <v>4.25</v>
      </c>
    </row>
    <row r="317" spans="1:9" x14ac:dyDescent="0.3">
      <c r="A317" s="13">
        <v>41661.875</v>
      </c>
      <c r="B317" s="3" t="s">
        <v>35</v>
      </c>
      <c r="C317" s="3">
        <v>130015</v>
      </c>
      <c r="D317" s="4">
        <v>41661.870798611097</v>
      </c>
      <c r="E317" s="5">
        <v>44023</v>
      </c>
      <c r="F317" s="3">
        <v>1</v>
      </c>
      <c r="G317" s="3">
        <v>3.46</v>
      </c>
      <c r="H317" s="3" t="s">
        <v>7</v>
      </c>
      <c r="I317" s="3">
        <v>4.51</v>
      </c>
    </row>
    <row r="318" spans="1:9" x14ac:dyDescent="0.3">
      <c r="A318" s="13">
        <v>41661.875</v>
      </c>
      <c r="B318" s="3" t="s">
        <v>36</v>
      </c>
      <c r="C318" s="3">
        <v>130011</v>
      </c>
      <c r="D318" s="4">
        <v>41661.837546296301</v>
      </c>
      <c r="E318" s="5">
        <v>45069</v>
      </c>
      <c r="F318" s="3">
        <v>2</v>
      </c>
      <c r="G318" s="3">
        <v>3.38</v>
      </c>
      <c r="H318" s="3" t="s">
        <v>10</v>
      </c>
      <c r="I318" s="3">
        <v>4.55</v>
      </c>
    </row>
    <row r="319" spans="1:9" x14ac:dyDescent="0.3">
      <c r="A319" s="13">
        <v>41661.875</v>
      </c>
      <c r="B319" s="3" t="s">
        <v>37</v>
      </c>
      <c r="C319" s="3">
        <v>130019</v>
      </c>
      <c r="D319" s="4">
        <v>41661.870856481502</v>
      </c>
      <c r="E319" s="5">
        <v>52490</v>
      </c>
      <c r="F319" s="3">
        <v>2</v>
      </c>
      <c r="G319" s="3">
        <v>4.76</v>
      </c>
      <c r="H319" s="3" t="s">
        <v>38</v>
      </c>
      <c r="I319" s="3">
        <v>5.45</v>
      </c>
    </row>
    <row r="320" spans="1:9" x14ac:dyDescent="0.3">
      <c r="A320" s="13">
        <v>41662.375</v>
      </c>
      <c r="B320" s="3" t="s">
        <v>32</v>
      </c>
      <c r="C320" s="3">
        <v>130022</v>
      </c>
      <c r="D320" s="4">
        <v>41661.870856481502</v>
      </c>
      <c r="E320" s="5">
        <v>41943</v>
      </c>
      <c r="F320" s="3">
        <v>1</v>
      </c>
      <c r="G320" s="3">
        <v>4.01</v>
      </c>
      <c r="H320" s="3" t="s">
        <v>1</v>
      </c>
      <c r="I320" s="3">
        <v>3.47</v>
      </c>
    </row>
    <row r="321" spans="1:9" x14ac:dyDescent="0.3">
      <c r="A321" s="13">
        <v>41662.375</v>
      </c>
      <c r="B321" s="3" t="s">
        <v>33</v>
      </c>
      <c r="C321" s="3">
        <v>130004</v>
      </c>
      <c r="D321" s="4">
        <v>41661.837546296301</v>
      </c>
      <c r="E321" s="5">
        <v>42400</v>
      </c>
      <c r="F321" s="3">
        <v>1</v>
      </c>
      <c r="G321" s="3">
        <v>3.1</v>
      </c>
      <c r="H321" s="3" t="s">
        <v>3</v>
      </c>
      <c r="I321" s="3">
        <v>4.13</v>
      </c>
    </row>
    <row r="322" spans="1:9" x14ac:dyDescent="0.3">
      <c r="A322" s="13">
        <v>41662.375</v>
      </c>
      <c r="B322" s="3" t="s">
        <v>34</v>
      </c>
      <c r="C322" s="3">
        <v>130023</v>
      </c>
      <c r="D322" s="4">
        <v>41661.870856481502</v>
      </c>
      <c r="E322" s="5">
        <v>43411</v>
      </c>
      <c r="F322" s="3">
        <v>1</v>
      </c>
      <c r="G322" s="3">
        <v>4.13</v>
      </c>
      <c r="H322" s="3" t="s">
        <v>5</v>
      </c>
      <c r="I322" s="3">
        <v>4.25</v>
      </c>
    </row>
    <row r="323" spans="1:9" x14ac:dyDescent="0.3">
      <c r="A323" s="13">
        <v>41662.375</v>
      </c>
      <c r="B323" s="3" t="s">
        <v>7</v>
      </c>
      <c r="C323" s="3">
        <v>130020</v>
      </c>
      <c r="D323" s="4">
        <v>41661.870856481502</v>
      </c>
      <c r="E323" s="5">
        <v>44121</v>
      </c>
      <c r="F323" s="3">
        <v>1</v>
      </c>
      <c r="G323" s="3">
        <v>4.07</v>
      </c>
      <c r="H323" s="3" t="s">
        <v>7</v>
      </c>
      <c r="I323" s="3">
        <v>4.45</v>
      </c>
    </row>
    <row r="324" spans="1:9" x14ac:dyDescent="0.3">
      <c r="A324" s="13">
        <v>41662.375</v>
      </c>
      <c r="B324" s="3" t="s">
        <v>36</v>
      </c>
      <c r="C324" s="3">
        <v>130011</v>
      </c>
      <c r="D324" s="4">
        <v>41661.837546296301</v>
      </c>
      <c r="E324" s="5">
        <v>45069</v>
      </c>
      <c r="F324" s="3">
        <v>2</v>
      </c>
      <c r="G324" s="3">
        <v>3.38</v>
      </c>
      <c r="H324" s="3" t="s">
        <v>10</v>
      </c>
      <c r="I324" s="3">
        <v>4.55</v>
      </c>
    </row>
    <row r="325" spans="1:9" x14ac:dyDescent="0.3">
      <c r="A325" s="13">
        <v>41662.375</v>
      </c>
      <c r="B325" s="3" t="s">
        <v>37</v>
      </c>
      <c r="C325" s="3">
        <v>130019</v>
      </c>
      <c r="D325" s="4">
        <v>41661.870856481502</v>
      </c>
      <c r="E325" s="5">
        <v>52490</v>
      </c>
      <c r="F325" s="3">
        <v>2</v>
      </c>
      <c r="G325" s="3">
        <v>4.76</v>
      </c>
      <c r="H325" s="3" t="s">
        <v>38</v>
      </c>
      <c r="I325" s="3">
        <v>5.45</v>
      </c>
    </row>
    <row r="326" spans="1:9" x14ac:dyDescent="0.3">
      <c r="A326" s="13">
        <v>41662.875</v>
      </c>
      <c r="B326" s="3" t="s">
        <v>32</v>
      </c>
      <c r="C326" s="3">
        <v>130022</v>
      </c>
      <c r="D326" s="4">
        <v>41661.870856481502</v>
      </c>
      <c r="E326" s="5">
        <v>41943</v>
      </c>
      <c r="F326" s="3">
        <v>1</v>
      </c>
      <c r="G326" s="3">
        <v>4.01</v>
      </c>
      <c r="H326" s="3" t="s">
        <v>1</v>
      </c>
      <c r="I326" s="3">
        <v>3.47</v>
      </c>
    </row>
    <row r="327" spans="1:9" x14ac:dyDescent="0.3">
      <c r="A327" s="13">
        <v>41662.875</v>
      </c>
      <c r="B327" s="3" t="s">
        <v>33</v>
      </c>
      <c r="C327" s="3">
        <v>130004</v>
      </c>
      <c r="D327" s="4">
        <v>41661.837546296301</v>
      </c>
      <c r="E327" s="5">
        <v>42400</v>
      </c>
      <c r="F327" s="3">
        <v>1</v>
      </c>
      <c r="G327" s="3">
        <v>3.1</v>
      </c>
      <c r="H327" s="3" t="s">
        <v>3</v>
      </c>
      <c r="I327" s="3">
        <v>4.13</v>
      </c>
    </row>
    <row r="328" spans="1:9" x14ac:dyDescent="0.3">
      <c r="A328" s="13">
        <v>41662.875</v>
      </c>
      <c r="B328" s="3" t="s">
        <v>34</v>
      </c>
      <c r="C328" s="3">
        <v>130023</v>
      </c>
      <c r="D328" s="4">
        <v>41661.870856481502</v>
      </c>
      <c r="E328" s="5">
        <v>43411</v>
      </c>
      <c r="F328" s="3">
        <v>1</v>
      </c>
      <c r="G328" s="3">
        <v>4.13</v>
      </c>
      <c r="H328" s="3" t="s">
        <v>5</v>
      </c>
      <c r="I328" s="3">
        <v>4.25</v>
      </c>
    </row>
    <row r="329" spans="1:9" x14ac:dyDescent="0.3">
      <c r="A329" s="13">
        <v>41662.875</v>
      </c>
      <c r="B329" s="3" t="s">
        <v>7</v>
      </c>
      <c r="C329" s="3">
        <v>130020</v>
      </c>
      <c r="D329" s="4">
        <v>41661.870856481502</v>
      </c>
      <c r="E329" s="5">
        <v>44121</v>
      </c>
      <c r="F329" s="3">
        <v>1</v>
      </c>
      <c r="G329" s="3">
        <v>4.07</v>
      </c>
      <c r="H329" s="3" t="s">
        <v>7</v>
      </c>
      <c r="I329" s="3">
        <v>4.45</v>
      </c>
    </row>
    <row r="330" spans="1:9" x14ac:dyDescent="0.3">
      <c r="A330" s="13">
        <v>41662.875</v>
      </c>
      <c r="B330" s="3" t="s">
        <v>36</v>
      </c>
      <c r="C330" s="3">
        <v>130011</v>
      </c>
      <c r="D330" s="4">
        <v>41661.837546296301</v>
      </c>
      <c r="E330" s="5">
        <v>45069</v>
      </c>
      <c r="F330" s="3">
        <v>2</v>
      </c>
      <c r="G330" s="3">
        <v>3.38</v>
      </c>
      <c r="H330" s="3" t="s">
        <v>10</v>
      </c>
      <c r="I330" s="3">
        <v>4.55</v>
      </c>
    </row>
    <row r="331" spans="1:9" x14ac:dyDescent="0.3">
      <c r="A331" s="13">
        <v>41662.875</v>
      </c>
      <c r="B331" s="3" t="s">
        <v>37</v>
      </c>
      <c r="C331" s="3">
        <v>130019</v>
      </c>
      <c r="D331" s="4">
        <v>41661.870856481502</v>
      </c>
      <c r="E331" s="5">
        <v>52490</v>
      </c>
      <c r="F331" s="3">
        <v>2</v>
      </c>
      <c r="G331" s="3">
        <v>4.76</v>
      </c>
      <c r="H331" s="3" t="s">
        <v>38</v>
      </c>
      <c r="I331" s="3">
        <v>5.45</v>
      </c>
    </row>
    <row r="332" spans="1:9" x14ac:dyDescent="0.3">
      <c r="A332" s="13">
        <v>41663.375</v>
      </c>
      <c r="B332" s="3" t="s">
        <v>32</v>
      </c>
      <c r="C332" s="3">
        <v>130022</v>
      </c>
      <c r="D332" s="4">
        <v>41661.870856481502</v>
      </c>
      <c r="E332" s="5">
        <v>41943</v>
      </c>
      <c r="F332" s="3">
        <v>1</v>
      </c>
      <c r="G332" s="3">
        <v>4.01</v>
      </c>
      <c r="H332" s="3" t="s">
        <v>1</v>
      </c>
      <c r="I332" s="3">
        <v>3.47</v>
      </c>
    </row>
    <row r="333" spans="1:9" x14ac:dyDescent="0.3">
      <c r="A333" s="13">
        <v>41663.375</v>
      </c>
      <c r="B333" s="3" t="s">
        <v>33</v>
      </c>
      <c r="C333" s="3">
        <v>130004</v>
      </c>
      <c r="D333" s="4">
        <v>41661.837546296301</v>
      </c>
      <c r="E333" s="5">
        <v>42400</v>
      </c>
      <c r="F333" s="3">
        <v>1</v>
      </c>
      <c r="G333" s="3">
        <v>3.1</v>
      </c>
      <c r="H333" s="3" t="s">
        <v>3</v>
      </c>
      <c r="I333" s="3">
        <v>4.13</v>
      </c>
    </row>
    <row r="334" spans="1:9" x14ac:dyDescent="0.3">
      <c r="A334" s="13">
        <v>41663.375</v>
      </c>
      <c r="B334" s="3" t="s">
        <v>34</v>
      </c>
      <c r="C334" s="3">
        <v>130023</v>
      </c>
      <c r="D334" s="4">
        <v>41661.870856481502</v>
      </c>
      <c r="E334" s="5">
        <v>43411</v>
      </c>
      <c r="F334" s="3">
        <v>1</v>
      </c>
      <c r="G334" s="3">
        <v>4.13</v>
      </c>
      <c r="H334" s="3" t="s">
        <v>5</v>
      </c>
      <c r="I334" s="3">
        <v>4.25</v>
      </c>
    </row>
    <row r="335" spans="1:9" x14ac:dyDescent="0.3">
      <c r="A335" s="13">
        <v>41663.375</v>
      </c>
      <c r="B335" s="3" t="s">
        <v>7</v>
      </c>
      <c r="C335" s="3">
        <v>130020</v>
      </c>
      <c r="D335" s="4">
        <v>41661.870856481502</v>
      </c>
      <c r="E335" s="5">
        <v>44121</v>
      </c>
      <c r="F335" s="3">
        <v>1</v>
      </c>
      <c r="G335" s="3">
        <v>4.07</v>
      </c>
      <c r="H335" s="3" t="s">
        <v>7</v>
      </c>
      <c r="I335" s="3">
        <v>4.45</v>
      </c>
    </row>
    <row r="336" spans="1:9" x14ac:dyDescent="0.3">
      <c r="A336" s="13">
        <v>41663.375</v>
      </c>
      <c r="B336" s="3" t="s">
        <v>36</v>
      </c>
      <c r="C336" s="3">
        <v>130011</v>
      </c>
      <c r="D336" s="4">
        <v>41661.837546296301</v>
      </c>
      <c r="E336" s="5">
        <v>45069</v>
      </c>
      <c r="F336" s="3">
        <v>2</v>
      </c>
      <c r="G336" s="3">
        <v>3.38</v>
      </c>
      <c r="H336" s="3" t="s">
        <v>10</v>
      </c>
      <c r="I336" s="3">
        <v>4.55</v>
      </c>
    </row>
    <row r="337" spans="1:9" x14ac:dyDescent="0.3">
      <c r="A337" s="13">
        <v>41663.375</v>
      </c>
      <c r="B337" s="3" t="s">
        <v>37</v>
      </c>
      <c r="C337" s="3">
        <v>130019</v>
      </c>
      <c r="D337" s="4">
        <v>41661.870856481502</v>
      </c>
      <c r="E337" s="5">
        <v>52490</v>
      </c>
      <c r="F337" s="3">
        <v>2</v>
      </c>
      <c r="G337" s="3">
        <v>4.76</v>
      </c>
      <c r="H337" s="3" t="s">
        <v>38</v>
      </c>
      <c r="I337" s="3">
        <v>5.45</v>
      </c>
    </row>
    <row r="338" spans="1:9" x14ac:dyDescent="0.3">
      <c r="A338" s="13">
        <v>41663.875</v>
      </c>
      <c r="B338" s="3" t="s">
        <v>32</v>
      </c>
      <c r="C338" s="3">
        <v>130022</v>
      </c>
      <c r="D338" s="4">
        <v>41661.870856481502</v>
      </c>
      <c r="E338" s="5">
        <v>41943</v>
      </c>
      <c r="F338" s="3">
        <v>1</v>
      </c>
      <c r="G338" s="3">
        <v>4.01</v>
      </c>
      <c r="H338" s="3" t="s">
        <v>1</v>
      </c>
      <c r="I338" s="3">
        <v>3.47</v>
      </c>
    </row>
    <row r="339" spans="1:9" x14ac:dyDescent="0.3">
      <c r="A339" s="13">
        <v>41663.875</v>
      </c>
      <c r="B339" s="3" t="s">
        <v>33</v>
      </c>
      <c r="C339" s="3">
        <v>130004</v>
      </c>
      <c r="D339" s="4">
        <v>41661.837546296301</v>
      </c>
      <c r="E339" s="5">
        <v>42400</v>
      </c>
      <c r="F339" s="3">
        <v>1</v>
      </c>
      <c r="G339" s="3">
        <v>3.1</v>
      </c>
      <c r="H339" s="3" t="s">
        <v>3</v>
      </c>
      <c r="I339" s="3">
        <v>4.13</v>
      </c>
    </row>
    <row r="340" spans="1:9" x14ac:dyDescent="0.3">
      <c r="A340" s="13">
        <v>41663.875</v>
      </c>
      <c r="B340" s="3" t="s">
        <v>34</v>
      </c>
      <c r="C340" s="3">
        <v>130023</v>
      </c>
      <c r="D340" s="4">
        <v>41661.870856481502</v>
      </c>
      <c r="E340" s="5">
        <v>43411</v>
      </c>
      <c r="F340" s="3">
        <v>1</v>
      </c>
      <c r="G340" s="3">
        <v>4.13</v>
      </c>
      <c r="H340" s="3" t="s">
        <v>5</v>
      </c>
      <c r="I340" s="3">
        <v>4.25</v>
      </c>
    </row>
    <row r="341" spans="1:9" x14ac:dyDescent="0.3">
      <c r="A341" s="13">
        <v>41663.875</v>
      </c>
      <c r="B341" s="3" t="s">
        <v>7</v>
      </c>
      <c r="C341" s="3">
        <v>130020</v>
      </c>
      <c r="D341" s="4">
        <v>41661.870856481502</v>
      </c>
      <c r="E341" s="5">
        <v>44121</v>
      </c>
      <c r="F341" s="3">
        <v>1</v>
      </c>
      <c r="G341" s="3">
        <v>4.07</v>
      </c>
      <c r="H341" s="3" t="s">
        <v>7</v>
      </c>
      <c r="I341" s="3">
        <v>4.45</v>
      </c>
    </row>
    <row r="342" spans="1:9" x14ac:dyDescent="0.3">
      <c r="A342" s="13">
        <v>41663.875</v>
      </c>
      <c r="B342" s="3" t="s">
        <v>36</v>
      </c>
      <c r="C342" s="3">
        <v>130011</v>
      </c>
      <c r="D342" s="4">
        <v>41661.837546296301</v>
      </c>
      <c r="E342" s="5">
        <v>45069</v>
      </c>
      <c r="F342" s="3">
        <v>2</v>
      </c>
      <c r="G342" s="3">
        <v>3.38</v>
      </c>
      <c r="H342" s="3" t="s">
        <v>10</v>
      </c>
      <c r="I342" s="3">
        <v>4.55</v>
      </c>
    </row>
    <row r="343" spans="1:9" x14ac:dyDescent="0.3">
      <c r="A343" s="13">
        <v>41663.875</v>
      </c>
      <c r="B343" s="3" t="s">
        <v>37</v>
      </c>
      <c r="C343" s="3">
        <v>130019</v>
      </c>
      <c r="D343" s="4">
        <v>41661.870856481502</v>
      </c>
      <c r="E343" s="5">
        <v>52490</v>
      </c>
      <c r="F343" s="3">
        <v>2</v>
      </c>
      <c r="G343" s="3">
        <v>4.76</v>
      </c>
      <c r="H343" s="3" t="s">
        <v>38</v>
      </c>
      <c r="I343" s="3">
        <v>5.45</v>
      </c>
    </row>
    <row r="344" spans="1:9" x14ac:dyDescent="0.3">
      <c r="A344" s="13">
        <v>41665.375</v>
      </c>
      <c r="B344" s="3" t="s">
        <v>32</v>
      </c>
      <c r="C344" s="3">
        <v>130022</v>
      </c>
      <c r="D344" s="4">
        <v>41661.870856481502</v>
      </c>
      <c r="E344" s="5">
        <v>41943</v>
      </c>
      <c r="F344" s="3">
        <v>1</v>
      </c>
      <c r="G344" s="3">
        <v>4.01</v>
      </c>
      <c r="H344" s="3" t="s">
        <v>1</v>
      </c>
      <c r="I344" s="3">
        <v>3.47</v>
      </c>
    </row>
    <row r="345" spans="1:9" x14ac:dyDescent="0.3">
      <c r="A345" s="13">
        <v>41665.375</v>
      </c>
      <c r="B345" s="3" t="s">
        <v>33</v>
      </c>
      <c r="C345" s="3">
        <v>130004</v>
      </c>
      <c r="D345" s="4">
        <v>41661.837546296301</v>
      </c>
      <c r="E345" s="5">
        <v>42400</v>
      </c>
      <c r="F345" s="3">
        <v>1</v>
      </c>
      <c r="G345" s="3">
        <v>3.1</v>
      </c>
      <c r="H345" s="3" t="s">
        <v>3</v>
      </c>
      <c r="I345" s="3">
        <v>4.13</v>
      </c>
    </row>
    <row r="346" spans="1:9" x14ac:dyDescent="0.3">
      <c r="A346" s="13">
        <v>41665.375</v>
      </c>
      <c r="B346" s="3" t="s">
        <v>34</v>
      </c>
      <c r="C346" s="3">
        <v>130023</v>
      </c>
      <c r="D346" s="4">
        <v>41661.870856481502</v>
      </c>
      <c r="E346" s="5">
        <v>43411</v>
      </c>
      <c r="F346" s="3">
        <v>1</v>
      </c>
      <c r="G346" s="3">
        <v>4.13</v>
      </c>
      <c r="H346" s="3" t="s">
        <v>5</v>
      </c>
      <c r="I346" s="3">
        <v>4.25</v>
      </c>
    </row>
    <row r="347" spans="1:9" x14ac:dyDescent="0.3">
      <c r="A347" s="13">
        <v>41665.375</v>
      </c>
      <c r="B347" s="3" t="s">
        <v>7</v>
      </c>
      <c r="C347" s="3">
        <v>130020</v>
      </c>
      <c r="D347" s="4">
        <v>41661.870856481502</v>
      </c>
      <c r="E347" s="5">
        <v>44121</v>
      </c>
      <c r="F347" s="3">
        <v>1</v>
      </c>
      <c r="G347" s="3">
        <v>4.07</v>
      </c>
      <c r="H347" s="3" t="s">
        <v>7</v>
      </c>
      <c r="I347" s="3">
        <v>4.45</v>
      </c>
    </row>
    <row r="348" spans="1:9" x14ac:dyDescent="0.3">
      <c r="A348" s="13">
        <v>41665.375</v>
      </c>
      <c r="B348" s="3" t="s">
        <v>36</v>
      </c>
      <c r="C348" s="3">
        <v>130011</v>
      </c>
      <c r="D348" s="4">
        <v>41661.837546296301</v>
      </c>
      <c r="E348" s="5">
        <v>45069</v>
      </c>
      <c r="F348" s="3">
        <v>2</v>
      </c>
      <c r="G348" s="3">
        <v>3.38</v>
      </c>
      <c r="H348" s="3" t="s">
        <v>10</v>
      </c>
      <c r="I348" s="3">
        <v>4.55</v>
      </c>
    </row>
    <row r="349" spans="1:9" x14ac:dyDescent="0.3">
      <c r="A349" s="13">
        <v>41665.375</v>
      </c>
      <c r="B349" s="3" t="s">
        <v>37</v>
      </c>
      <c r="C349" s="3">
        <v>130019</v>
      </c>
      <c r="D349" s="4">
        <v>41661.870856481502</v>
      </c>
      <c r="E349" s="5">
        <v>52490</v>
      </c>
      <c r="F349" s="3">
        <v>2</v>
      </c>
      <c r="G349" s="3">
        <v>4.76</v>
      </c>
      <c r="H349" s="3" t="s">
        <v>38</v>
      </c>
      <c r="I349" s="3">
        <v>5.45</v>
      </c>
    </row>
    <row r="350" spans="1:9" x14ac:dyDescent="0.3">
      <c r="A350" s="13">
        <v>41665.875</v>
      </c>
      <c r="B350" s="3" t="s">
        <v>32</v>
      </c>
      <c r="C350" s="3">
        <v>130022</v>
      </c>
      <c r="D350" s="4">
        <v>41661.870856481502</v>
      </c>
      <c r="E350" s="5">
        <v>41943</v>
      </c>
      <c r="F350" s="3">
        <v>1</v>
      </c>
      <c r="G350" s="3">
        <v>4.01</v>
      </c>
      <c r="H350" s="3" t="s">
        <v>1</v>
      </c>
      <c r="I350" s="3">
        <v>3.47</v>
      </c>
    </row>
    <row r="351" spans="1:9" x14ac:dyDescent="0.3">
      <c r="A351" s="13">
        <v>41665.875</v>
      </c>
      <c r="B351" s="3" t="s">
        <v>33</v>
      </c>
      <c r="C351" s="3">
        <v>130004</v>
      </c>
      <c r="D351" s="4">
        <v>41661.837546296301</v>
      </c>
      <c r="E351" s="5">
        <v>42400</v>
      </c>
      <c r="F351" s="3">
        <v>1</v>
      </c>
      <c r="G351" s="3">
        <v>3.1</v>
      </c>
      <c r="H351" s="3" t="s">
        <v>3</v>
      </c>
      <c r="I351" s="3">
        <v>4.13</v>
      </c>
    </row>
    <row r="352" spans="1:9" x14ac:dyDescent="0.3">
      <c r="A352" s="13">
        <v>41665.875</v>
      </c>
      <c r="B352" s="3" t="s">
        <v>34</v>
      </c>
      <c r="C352" s="3">
        <v>130023</v>
      </c>
      <c r="D352" s="4">
        <v>41661.870856481502</v>
      </c>
      <c r="E352" s="5">
        <v>43411</v>
      </c>
      <c r="F352" s="3">
        <v>1</v>
      </c>
      <c r="G352" s="3">
        <v>4.13</v>
      </c>
      <c r="H352" s="3" t="s">
        <v>5</v>
      </c>
      <c r="I352" s="3">
        <v>4.25</v>
      </c>
    </row>
    <row r="353" spans="1:9" x14ac:dyDescent="0.3">
      <c r="A353" s="13">
        <v>41665.875</v>
      </c>
      <c r="B353" s="3" t="s">
        <v>7</v>
      </c>
      <c r="C353" s="3">
        <v>130020</v>
      </c>
      <c r="D353" s="4">
        <v>41661.870856481502</v>
      </c>
      <c r="E353" s="5">
        <v>44121</v>
      </c>
      <c r="F353" s="3">
        <v>1</v>
      </c>
      <c r="G353" s="3">
        <v>4.07</v>
      </c>
      <c r="H353" s="3" t="s">
        <v>7</v>
      </c>
      <c r="I353" s="3">
        <v>4.45</v>
      </c>
    </row>
    <row r="354" spans="1:9" x14ac:dyDescent="0.3">
      <c r="A354" s="13">
        <v>41665.875</v>
      </c>
      <c r="B354" s="3" t="s">
        <v>36</v>
      </c>
      <c r="C354" s="3">
        <v>130011</v>
      </c>
      <c r="D354" s="4">
        <v>41661.837546296301</v>
      </c>
      <c r="E354" s="5">
        <v>45069</v>
      </c>
      <c r="F354" s="3">
        <v>2</v>
      </c>
      <c r="G354" s="3">
        <v>3.38</v>
      </c>
      <c r="H354" s="3" t="s">
        <v>10</v>
      </c>
      <c r="I354" s="3">
        <v>4.55</v>
      </c>
    </row>
    <row r="355" spans="1:9" x14ac:dyDescent="0.3">
      <c r="A355" s="13">
        <v>41665.875</v>
      </c>
      <c r="B355" s="3" t="s">
        <v>37</v>
      </c>
      <c r="C355" s="3">
        <v>130019</v>
      </c>
      <c r="D355" s="4">
        <v>41661.870856481502</v>
      </c>
      <c r="E355" s="5">
        <v>52490</v>
      </c>
      <c r="F355" s="3">
        <v>2</v>
      </c>
      <c r="G355" s="3">
        <v>4.76</v>
      </c>
      <c r="H355" s="3" t="s">
        <v>38</v>
      </c>
      <c r="I355" s="3">
        <v>5.45</v>
      </c>
    </row>
    <row r="356" spans="1:9" x14ac:dyDescent="0.3">
      <c r="A356" s="13">
        <v>41666.375</v>
      </c>
      <c r="B356" s="3" t="s">
        <v>32</v>
      </c>
      <c r="C356" s="3">
        <v>130022</v>
      </c>
      <c r="D356" s="4">
        <v>41661.870856481502</v>
      </c>
      <c r="E356" s="5">
        <v>41943</v>
      </c>
      <c r="F356" s="3">
        <v>1</v>
      </c>
      <c r="G356" s="3">
        <v>4.01</v>
      </c>
      <c r="H356" s="3" t="s">
        <v>1</v>
      </c>
      <c r="I356" s="3">
        <v>3.47</v>
      </c>
    </row>
    <row r="357" spans="1:9" x14ac:dyDescent="0.3">
      <c r="A357" s="13">
        <v>41666.375</v>
      </c>
      <c r="B357" s="3" t="s">
        <v>33</v>
      </c>
      <c r="C357" s="3">
        <v>130004</v>
      </c>
      <c r="D357" s="4">
        <v>41661.837546296301</v>
      </c>
      <c r="E357" s="5">
        <v>42400</v>
      </c>
      <c r="F357" s="3">
        <v>1</v>
      </c>
      <c r="G357" s="3">
        <v>3.1</v>
      </c>
      <c r="H357" s="3" t="s">
        <v>3</v>
      </c>
      <c r="I357" s="3">
        <v>4.13</v>
      </c>
    </row>
    <row r="358" spans="1:9" x14ac:dyDescent="0.3">
      <c r="A358" s="13">
        <v>41666.375</v>
      </c>
      <c r="B358" s="3" t="s">
        <v>34</v>
      </c>
      <c r="C358" s="3">
        <v>130023</v>
      </c>
      <c r="D358" s="4">
        <v>41661.870856481502</v>
      </c>
      <c r="E358" s="5">
        <v>43411</v>
      </c>
      <c r="F358" s="3">
        <v>1</v>
      </c>
      <c r="G358" s="3">
        <v>4.13</v>
      </c>
      <c r="H358" s="3" t="s">
        <v>5</v>
      </c>
      <c r="I358" s="3">
        <v>4.25</v>
      </c>
    </row>
    <row r="359" spans="1:9" x14ac:dyDescent="0.3">
      <c r="A359" s="13">
        <v>41666.375</v>
      </c>
      <c r="B359" s="3" t="s">
        <v>7</v>
      </c>
      <c r="C359" s="3">
        <v>130020</v>
      </c>
      <c r="D359" s="4">
        <v>41661.870856481502</v>
      </c>
      <c r="E359" s="5">
        <v>44121</v>
      </c>
      <c r="F359" s="3">
        <v>1</v>
      </c>
      <c r="G359" s="3">
        <v>4.07</v>
      </c>
      <c r="H359" s="3" t="s">
        <v>7</v>
      </c>
      <c r="I359" s="3">
        <v>4.45</v>
      </c>
    </row>
    <row r="360" spans="1:9" x14ac:dyDescent="0.3">
      <c r="A360" s="13">
        <v>41666.375</v>
      </c>
      <c r="B360" s="3" t="s">
        <v>36</v>
      </c>
      <c r="C360" s="3">
        <v>130011</v>
      </c>
      <c r="D360" s="4">
        <v>41661.837546296301</v>
      </c>
      <c r="E360" s="5">
        <v>45069</v>
      </c>
      <c r="F360" s="3">
        <v>2</v>
      </c>
      <c r="G360" s="3">
        <v>3.38</v>
      </c>
      <c r="H360" s="3" t="s">
        <v>10</v>
      </c>
      <c r="I360" s="3">
        <v>4.55</v>
      </c>
    </row>
    <row r="361" spans="1:9" x14ac:dyDescent="0.3">
      <c r="A361" s="13">
        <v>41666.375</v>
      </c>
      <c r="B361" s="3" t="s">
        <v>37</v>
      </c>
      <c r="C361" s="3">
        <v>130019</v>
      </c>
      <c r="D361" s="4">
        <v>41661.870856481502</v>
      </c>
      <c r="E361" s="5">
        <v>52490</v>
      </c>
      <c r="F361" s="3">
        <v>2</v>
      </c>
      <c r="G361" s="3">
        <v>4.76</v>
      </c>
      <c r="H361" s="3" t="s">
        <v>38</v>
      </c>
      <c r="I361" s="3">
        <v>5.45</v>
      </c>
    </row>
    <row r="362" spans="1:9" x14ac:dyDescent="0.3">
      <c r="A362" s="13">
        <v>41666.875</v>
      </c>
      <c r="B362" s="3" t="s">
        <v>32</v>
      </c>
      <c r="C362" s="3">
        <v>130022</v>
      </c>
      <c r="D362" s="4">
        <v>41666.848310185203</v>
      </c>
      <c r="E362" s="5">
        <v>41943</v>
      </c>
      <c r="F362" s="3">
        <v>1</v>
      </c>
      <c r="G362" s="3">
        <v>4.01</v>
      </c>
      <c r="H362" s="3" t="s">
        <v>1</v>
      </c>
      <c r="I362" s="3">
        <v>3.45</v>
      </c>
    </row>
    <row r="363" spans="1:9" x14ac:dyDescent="0.3">
      <c r="A363" s="13">
        <v>41666.875</v>
      </c>
      <c r="B363" s="3" t="s">
        <v>33</v>
      </c>
      <c r="C363" s="3">
        <v>130004</v>
      </c>
      <c r="D363" s="4">
        <v>41666.845462963</v>
      </c>
      <c r="E363" s="5">
        <v>42400</v>
      </c>
      <c r="F363" s="3">
        <v>1</v>
      </c>
      <c r="G363" s="3">
        <v>3.1</v>
      </c>
      <c r="H363" s="3" t="s">
        <v>3</v>
      </c>
      <c r="I363" s="3">
        <v>4.13</v>
      </c>
    </row>
    <row r="364" spans="1:9" x14ac:dyDescent="0.3">
      <c r="A364" s="13">
        <v>41666.875</v>
      </c>
      <c r="B364" s="3" t="s">
        <v>34</v>
      </c>
      <c r="C364" s="3">
        <v>130023</v>
      </c>
      <c r="D364" s="4">
        <v>41666.848344907397</v>
      </c>
      <c r="E364" s="5">
        <v>43411</v>
      </c>
      <c r="F364" s="3">
        <v>1</v>
      </c>
      <c r="G364" s="3">
        <v>4.13</v>
      </c>
      <c r="H364" s="3" t="s">
        <v>5</v>
      </c>
      <c r="I364" s="3">
        <v>3.95</v>
      </c>
    </row>
    <row r="365" spans="1:9" x14ac:dyDescent="0.3">
      <c r="A365" s="13">
        <v>41666.875</v>
      </c>
      <c r="B365" s="3" t="s">
        <v>35</v>
      </c>
      <c r="C365" s="3">
        <v>130020</v>
      </c>
      <c r="D365" s="4">
        <v>41666.848310185203</v>
      </c>
      <c r="E365" s="5">
        <v>44121</v>
      </c>
      <c r="F365" s="3">
        <v>1</v>
      </c>
      <c r="G365" s="3">
        <v>4.07</v>
      </c>
      <c r="H365" s="3" t="s">
        <v>7</v>
      </c>
      <c r="I365" s="3">
        <v>4.42</v>
      </c>
    </row>
    <row r="366" spans="1:9" x14ac:dyDescent="0.3">
      <c r="A366" s="13">
        <v>41666.875</v>
      </c>
      <c r="B366" s="3" t="s">
        <v>36</v>
      </c>
      <c r="C366" s="3">
        <v>130011</v>
      </c>
      <c r="D366" s="4">
        <v>41666.845509259299</v>
      </c>
      <c r="E366" s="5">
        <v>45069</v>
      </c>
      <c r="F366" s="3">
        <v>2</v>
      </c>
      <c r="G366" s="3">
        <v>3.38</v>
      </c>
      <c r="H366" s="3" t="s">
        <v>10</v>
      </c>
      <c r="I366" s="3">
        <v>4.5199999999999996</v>
      </c>
    </row>
    <row r="367" spans="1:9" x14ac:dyDescent="0.3">
      <c r="A367" s="13">
        <v>41666.875</v>
      </c>
      <c r="B367" s="3" t="s">
        <v>37</v>
      </c>
      <c r="C367" s="3">
        <v>130019</v>
      </c>
      <c r="D367" s="4">
        <v>41666.848263888904</v>
      </c>
      <c r="E367" s="5">
        <v>52490</v>
      </c>
      <c r="F367" s="3">
        <v>2</v>
      </c>
      <c r="G367" s="3">
        <v>4.76</v>
      </c>
      <c r="H367" s="3" t="s">
        <v>38</v>
      </c>
      <c r="I367" s="3">
        <v>5.4</v>
      </c>
    </row>
    <row r="368" spans="1:9" x14ac:dyDescent="0.3">
      <c r="A368" s="13">
        <v>41667.375</v>
      </c>
      <c r="B368" s="3" t="s">
        <v>32</v>
      </c>
      <c r="C368" s="3">
        <v>130022</v>
      </c>
      <c r="D368" s="4">
        <v>41667.3332407407</v>
      </c>
      <c r="E368" s="5">
        <v>41943</v>
      </c>
      <c r="F368" s="3">
        <v>1</v>
      </c>
      <c r="G368" s="3">
        <v>4.01</v>
      </c>
      <c r="H368" s="3" t="s">
        <v>1</v>
      </c>
      <c r="I368" s="3">
        <v>3.45</v>
      </c>
    </row>
    <row r="369" spans="1:9" x14ac:dyDescent="0.3">
      <c r="A369" s="13">
        <v>41667.375</v>
      </c>
      <c r="B369" s="3" t="s">
        <v>33</v>
      </c>
      <c r="C369" s="3">
        <v>130004</v>
      </c>
      <c r="D369" s="4">
        <v>41667.333217592597</v>
      </c>
      <c r="E369" s="5">
        <v>42400</v>
      </c>
      <c r="F369" s="3">
        <v>1</v>
      </c>
      <c r="G369" s="3">
        <v>3.1</v>
      </c>
      <c r="H369" s="3" t="s">
        <v>3</v>
      </c>
      <c r="I369" s="3">
        <v>4.13</v>
      </c>
    </row>
    <row r="370" spans="1:9" x14ac:dyDescent="0.3">
      <c r="A370" s="13">
        <v>41667.375</v>
      </c>
      <c r="B370" s="3" t="s">
        <v>34</v>
      </c>
      <c r="C370" s="3">
        <v>130023</v>
      </c>
      <c r="D370" s="4">
        <v>41667.3332407407</v>
      </c>
      <c r="E370" s="5">
        <v>43411</v>
      </c>
      <c r="F370" s="3">
        <v>1</v>
      </c>
      <c r="G370" s="3">
        <v>4.13</v>
      </c>
      <c r="H370" s="3" t="s">
        <v>5</v>
      </c>
      <c r="I370" s="3">
        <v>3.95</v>
      </c>
    </row>
    <row r="371" spans="1:9" x14ac:dyDescent="0.3">
      <c r="A371" s="13">
        <v>41667.375</v>
      </c>
      <c r="B371" s="3" t="s">
        <v>35</v>
      </c>
      <c r="C371" s="3">
        <v>130020</v>
      </c>
      <c r="D371" s="4">
        <v>41667.3332407407</v>
      </c>
      <c r="E371" s="5">
        <v>44121</v>
      </c>
      <c r="F371" s="3">
        <v>1</v>
      </c>
      <c r="G371" s="3">
        <v>4.07</v>
      </c>
      <c r="H371" s="3" t="s">
        <v>7</v>
      </c>
      <c r="I371" s="3">
        <v>4.42</v>
      </c>
    </row>
    <row r="372" spans="1:9" x14ac:dyDescent="0.3">
      <c r="A372" s="13">
        <v>41667.375</v>
      </c>
      <c r="B372" s="3" t="s">
        <v>36</v>
      </c>
      <c r="C372" s="3">
        <v>130011</v>
      </c>
      <c r="D372" s="4">
        <v>41667.333229166703</v>
      </c>
      <c r="E372" s="5">
        <v>45069</v>
      </c>
      <c r="F372" s="3">
        <v>2</v>
      </c>
      <c r="G372" s="3">
        <v>3.38</v>
      </c>
      <c r="H372" s="3" t="s">
        <v>10</v>
      </c>
      <c r="I372" s="3">
        <v>4.5199999999999996</v>
      </c>
    </row>
    <row r="373" spans="1:9" x14ac:dyDescent="0.3">
      <c r="A373" s="13">
        <v>41667.375</v>
      </c>
      <c r="B373" s="3" t="s">
        <v>37</v>
      </c>
      <c r="C373" s="3">
        <v>130019</v>
      </c>
      <c r="D373" s="4">
        <v>41667.3332407407</v>
      </c>
      <c r="E373" s="5">
        <v>52490</v>
      </c>
      <c r="F373" s="3">
        <v>2</v>
      </c>
      <c r="G373" s="3">
        <v>4.76</v>
      </c>
      <c r="H373" s="3" t="s">
        <v>38</v>
      </c>
      <c r="I373" s="3">
        <v>5.4</v>
      </c>
    </row>
    <row r="374" spans="1:9" x14ac:dyDescent="0.3">
      <c r="A374" s="13">
        <v>41667.875</v>
      </c>
      <c r="B374" s="3" t="s">
        <v>32</v>
      </c>
      <c r="C374" s="3">
        <v>130022</v>
      </c>
      <c r="D374" s="4">
        <v>41667.861111111102</v>
      </c>
      <c r="E374" s="5">
        <v>41943</v>
      </c>
      <c r="F374" s="3">
        <v>1</v>
      </c>
      <c r="G374" s="3">
        <v>4.01</v>
      </c>
      <c r="H374" s="3" t="s">
        <v>1</v>
      </c>
      <c r="I374" s="3">
        <v>3.52</v>
      </c>
    </row>
    <row r="375" spans="1:9" x14ac:dyDescent="0.3">
      <c r="A375" s="13">
        <v>41667.875</v>
      </c>
      <c r="B375" s="3" t="s">
        <v>33</v>
      </c>
      <c r="C375" s="3">
        <v>130004</v>
      </c>
      <c r="D375" s="4">
        <v>41667.840868055602</v>
      </c>
      <c r="E375" s="5">
        <v>42400</v>
      </c>
      <c r="F375" s="3">
        <v>1</v>
      </c>
      <c r="G375" s="3">
        <v>3.1</v>
      </c>
      <c r="H375" s="3" t="s">
        <v>3</v>
      </c>
      <c r="I375" s="3">
        <v>4.21</v>
      </c>
    </row>
    <row r="376" spans="1:9" x14ac:dyDescent="0.3">
      <c r="A376" s="13">
        <v>41667.875</v>
      </c>
      <c r="B376" s="3" t="s">
        <v>34</v>
      </c>
      <c r="C376" s="3">
        <v>130023</v>
      </c>
      <c r="D376" s="4">
        <v>41667.8612615741</v>
      </c>
      <c r="E376" s="5">
        <v>43411</v>
      </c>
      <c r="F376" s="3">
        <v>1</v>
      </c>
      <c r="G376" s="3">
        <v>4.13</v>
      </c>
      <c r="H376" s="3" t="s">
        <v>5</v>
      </c>
      <c r="I376" s="3">
        <v>4.03</v>
      </c>
    </row>
    <row r="377" spans="1:9" x14ac:dyDescent="0.3">
      <c r="A377" s="13">
        <v>41667.875</v>
      </c>
      <c r="B377" s="3" t="s">
        <v>35</v>
      </c>
      <c r="C377" s="3">
        <v>130020</v>
      </c>
      <c r="D377" s="4">
        <v>41667.861018518503</v>
      </c>
      <c r="E377" s="5">
        <v>44121</v>
      </c>
      <c r="F377" s="3">
        <v>1</v>
      </c>
      <c r="G377" s="3">
        <v>4.07</v>
      </c>
      <c r="H377" s="3" t="s">
        <v>7</v>
      </c>
      <c r="I377" s="3">
        <v>4.42</v>
      </c>
    </row>
    <row r="378" spans="1:9" x14ac:dyDescent="0.3">
      <c r="A378" s="13">
        <v>41667.875</v>
      </c>
      <c r="B378" s="3" t="s">
        <v>36</v>
      </c>
      <c r="C378" s="3">
        <v>130011</v>
      </c>
      <c r="D378" s="4">
        <v>41667.840868055602</v>
      </c>
      <c r="E378" s="5">
        <v>45069</v>
      </c>
      <c r="F378" s="3">
        <v>2</v>
      </c>
      <c r="G378" s="3">
        <v>3.38</v>
      </c>
      <c r="H378" s="3" t="s">
        <v>10</v>
      </c>
      <c r="I378" s="3">
        <v>4.51</v>
      </c>
    </row>
    <row r="379" spans="1:9" x14ac:dyDescent="0.3">
      <c r="A379" s="13">
        <v>41667.875</v>
      </c>
      <c r="B379" s="3" t="s">
        <v>37</v>
      </c>
      <c r="C379" s="3">
        <v>130019</v>
      </c>
      <c r="D379" s="4">
        <v>41667.860763888901</v>
      </c>
      <c r="E379" s="5">
        <v>52490</v>
      </c>
      <c r="F379" s="3">
        <v>2</v>
      </c>
      <c r="G379" s="3">
        <v>4.76</v>
      </c>
      <c r="H379" s="3" t="s">
        <v>38</v>
      </c>
      <c r="I379" s="3">
        <v>5.38</v>
      </c>
    </row>
    <row r="380" spans="1:9" x14ac:dyDescent="0.3">
      <c r="A380" s="13">
        <v>41668.375</v>
      </c>
      <c r="B380" s="3" t="s">
        <v>32</v>
      </c>
      <c r="C380" s="3">
        <v>130022</v>
      </c>
      <c r="D380" s="4">
        <v>41668.333576388897</v>
      </c>
      <c r="E380" s="5">
        <v>41943</v>
      </c>
      <c r="F380" s="3">
        <v>1</v>
      </c>
      <c r="G380" s="3">
        <v>4.01</v>
      </c>
      <c r="H380" s="3" t="s">
        <v>1</v>
      </c>
      <c r="I380" s="3">
        <v>3.52</v>
      </c>
    </row>
    <row r="381" spans="1:9" x14ac:dyDescent="0.3">
      <c r="A381" s="13">
        <v>41668.375</v>
      </c>
      <c r="B381" s="3" t="s">
        <v>33</v>
      </c>
      <c r="C381" s="3">
        <v>130004</v>
      </c>
      <c r="D381" s="4">
        <v>41668.3332407407</v>
      </c>
      <c r="E381" s="5">
        <v>42400</v>
      </c>
      <c r="F381" s="3">
        <v>1</v>
      </c>
      <c r="G381" s="3">
        <v>3.1</v>
      </c>
      <c r="H381" s="3" t="s">
        <v>3</v>
      </c>
      <c r="I381" s="3">
        <v>4.21</v>
      </c>
    </row>
    <row r="382" spans="1:9" x14ac:dyDescent="0.3">
      <c r="A382" s="13">
        <v>41668.375</v>
      </c>
      <c r="B382" s="3" t="s">
        <v>34</v>
      </c>
      <c r="C382" s="3">
        <v>130023</v>
      </c>
      <c r="D382" s="4">
        <v>41668.333576388897</v>
      </c>
      <c r="E382" s="5">
        <v>43411</v>
      </c>
      <c r="F382" s="3">
        <v>1</v>
      </c>
      <c r="G382" s="3">
        <v>4.13</v>
      </c>
      <c r="H382" s="3" t="s">
        <v>5</v>
      </c>
      <c r="I382" s="3">
        <v>4.03</v>
      </c>
    </row>
    <row r="383" spans="1:9" x14ac:dyDescent="0.3">
      <c r="A383" s="13">
        <v>41668.375</v>
      </c>
      <c r="B383" s="3" t="s">
        <v>35</v>
      </c>
      <c r="C383" s="3">
        <v>130020</v>
      </c>
      <c r="D383" s="4">
        <v>41668.333576388897</v>
      </c>
      <c r="E383" s="5">
        <v>44121</v>
      </c>
      <c r="F383" s="3">
        <v>1</v>
      </c>
      <c r="G383" s="3">
        <v>4.07</v>
      </c>
      <c r="H383" s="3" t="s">
        <v>7</v>
      </c>
      <c r="I383" s="3">
        <v>4.42</v>
      </c>
    </row>
    <row r="384" spans="1:9" x14ac:dyDescent="0.3">
      <c r="A384" s="13">
        <v>41668.375</v>
      </c>
      <c r="B384" s="3" t="s">
        <v>36</v>
      </c>
      <c r="C384" s="3">
        <v>130011</v>
      </c>
      <c r="D384" s="4">
        <v>41668.3332407407</v>
      </c>
      <c r="E384" s="5">
        <v>45069</v>
      </c>
      <c r="F384" s="3">
        <v>2</v>
      </c>
      <c r="G384" s="3">
        <v>3.38</v>
      </c>
      <c r="H384" s="3" t="s">
        <v>10</v>
      </c>
      <c r="I384" s="3">
        <v>4.51</v>
      </c>
    </row>
    <row r="385" spans="1:9" x14ac:dyDescent="0.3">
      <c r="A385" s="13">
        <v>41668.375</v>
      </c>
      <c r="B385" s="3" t="s">
        <v>37</v>
      </c>
      <c r="C385" s="3">
        <v>130019</v>
      </c>
      <c r="D385" s="4">
        <v>41668.333576388897</v>
      </c>
      <c r="E385" s="5">
        <v>52490</v>
      </c>
      <c r="F385" s="3">
        <v>2</v>
      </c>
      <c r="G385" s="3">
        <v>4.76</v>
      </c>
      <c r="H385" s="3" t="s">
        <v>38</v>
      </c>
      <c r="I385" s="3">
        <v>5.38</v>
      </c>
    </row>
    <row r="386" spans="1:9" x14ac:dyDescent="0.3">
      <c r="A386" s="13">
        <v>41668.875</v>
      </c>
      <c r="B386" s="3" t="s">
        <v>32</v>
      </c>
      <c r="C386" s="3">
        <v>130022</v>
      </c>
      <c r="D386" s="4">
        <v>41668.7761342593</v>
      </c>
      <c r="E386" s="5">
        <v>41943</v>
      </c>
      <c r="F386" s="3">
        <v>1</v>
      </c>
      <c r="G386" s="3">
        <v>4.01</v>
      </c>
      <c r="H386" s="3" t="s">
        <v>1</v>
      </c>
      <c r="I386" s="3">
        <v>3.55</v>
      </c>
    </row>
    <row r="387" spans="1:9" x14ac:dyDescent="0.3">
      <c r="A387" s="13">
        <v>41668.875</v>
      </c>
      <c r="B387" s="3" t="s">
        <v>33</v>
      </c>
      <c r="C387" s="3">
        <v>130004</v>
      </c>
      <c r="D387" s="4">
        <v>41668.764108796298</v>
      </c>
      <c r="E387" s="5">
        <v>42400</v>
      </c>
      <c r="F387" s="3">
        <v>1</v>
      </c>
      <c r="G387" s="3">
        <v>3.1</v>
      </c>
      <c r="H387" s="3" t="s">
        <v>3</v>
      </c>
      <c r="I387" s="3">
        <v>4.28</v>
      </c>
    </row>
    <row r="388" spans="1:9" x14ac:dyDescent="0.3">
      <c r="A388" s="13">
        <v>41668.875</v>
      </c>
      <c r="B388" s="3" t="s">
        <v>34</v>
      </c>
      <c r="C388" s="3">
        <v>130023</v>
      </c>
      <c r="D388" s="4">
        <v>41668.776365740698</v>
      </c>
      <c r="E388" s="5">
        <v>43411</v>
      </c>
      <c r="F388" s="3">
        <v>1</v>
      </c>
      <c r="G388" s="3">
        <v>4.13</v>
      </c>
      <c r="H388" s="3" t="s">
        <v>5</v>
      </c>
      <c r="I388" s="3">
        <v>4.16</v>
      </c>
    </row>
    <row r="389" spans="1:9" x14ac:dyDescent="0.3">
      <c r="A389" s="13">
        <v>41668.875</v>
      </c>
      <c r="B389" s="3" t="s">
        <v>35</v>
      </c>
      <c r="C389" s="3">
        <v>130020</v>
      </c>
      <c r="D389" s="4">
        <v>41668.776076388902</v>
      </c>
      <c r="E389" s="5">
        <v>44121</v>
      </c>
      <c r="F389" s="3">
        <v>1</v>
      </c>
      <c r="G389" s="3">
        <v>4.07</v>
      </c>
      <c r="H389" s="3" t="s">
        <v>7</v>
      </c>
      <c r="I389" s="3">
        <v>4.4400000000000004</v>
      </c>
    </row>
    <row r="390" spans="1:9" x14ac:dyDescent="0.3">
      <c r="A390" s="13">
        <v>41668.875</v>
      </c>
      <c r="B390" s="3" t="s">
        <v>36</v>
      </c>
      <c r="C390" s="3">
        <v>130011</v>
      </c>
      <c r="D390" s="4">
        <v>41668.764108796298</v>
      </c>
      <c r="E390" s="5">
        <v>45069</v>
      </c>
      <c r="F390" s="3">
        <v>2</v>
      </c>
      <c r="G390" s="3">
        <v>3.38</v>
      </c>
      <c r="H390" s="3" t="s">
        <v>10</v>
      </c>
      <c r="I390" s="3">
        <v>4.55</v>
      </c>
    </row>
    <row r="391" spans="1:9" x14ac:dyDescent="0.3">
      <c r="A391" s="13">
        <v>41668.875</v>
      </c>
      <c r="B391" s="3" t="s">
        <v>37</v>
      </c>
      <c r="C391" s="3">
        <v>130019</v>
      </c>
      <c r="D391" s="4">
        <v>41668.775787036997</v>
      </c>
      <c r="E391" s="5">
        <v>52490</v>
      </c>
      <c r="F391" s="3">
        <v>2</v>
      </c>
      <c r="G391" s="3">
        <v>4.76</v>
      </c>
      <c r="H391" s="3" t="s">
        <v>38</v>
      </c>
      <c r="I391" s="3">
        <v>5.41</v>
      </c>
    </row>
    <row r="392" spans="1:9" x14ac:dyDescent="0.3">
      <c r="A392" s="13">
        <v>41669.375</v>
      </c>
      <c r="B392" s="3" t="s">
        <v>32</v>
      </c>
      <c r="C392" s="3">
        <v>130022</v>
      </c>
      <c r="D392" s="4">
        <v>41669.3335069444</v>
      </c>
      <c r="E392" s="5">
        <v>41943</v>
      </c>
      <c r="F392" s="3">
        <v>1</v>
      </c>
      <c r="G392" s="3">
        <v>4.01</v>
      </c>
      <c r="H392" s="3" t="s">
        <v>1</v>
      </c>
      <c r="I392" s="3">
        <v>3.55</v>
      </c>
    </row>
    <row r="393" spans="1:9" x14ac:dyDescent="0.3">
      <c r="A393" s="13">
        <v>41669.375</v>
      </c>
      <c r="B393" s="3" t="s">
        <v>33</v>
      </c>
      <c r="C393" s="3">
        <v>130004</v>
      </c>
      <c r="D393" s="4">
        <v>41669.333414351902</v>
      </c>
      <c r="E393" s="5">
        <v>42400</v>
      </c>
      <c r="F393" s="3">
        <v>1</v>
      </c>
      <c r="G393" s="3">
        <v>3.1</v>
      </c>
      <c r="H393" s="3" t="s">
        <v>3</v>
      </c>
      <c r="I393" s="3">
        <v>4.28</v>
      </c>
    </row>
    <row r="394" spans="1:9" x14ac:dyDescent="0.3">
      <c r="A394" s="13">
        <v>41669.375</v>
      </c>
      <c r="B394" s="3" t="s">
        <v>34</v>
      </c>
      <c r="C394" s="3">
        <v>130023</v>
      </c>
      <c r="D394" s="4">
        <v>41669.3335069444</v>
      </c>
      <c r="E394" s="5">
        <v>43411</v>
      </c>
      <c r="F394" s="3">
        <v>1</v>
      </c>
      <c r="G394" s="3">
        <v>4.13</v>
      </c>
      <c r="H394" s="3" t="s">
        <v>5</v>
      </c>
      <c r="I394" s="3">
        <v>4.16</v>
      </c>
    </row>
    <row r="395" spans="1:9" x14ac:dyDescent="0.3">
      <c r="A395" s="13">
        <v>41669.375</v>
      </c>
      <c r="B395" s="3" t="s">
        <v>35</v>
      </c>
      <c r="C395" s="3">
        <v>130020</v>
      </c>
      <c r="D395" s="4">
        <v>41669.3335069444</v>
      </c>
      <c r="E395" s="5">
        <v>44121</v>
      </c>
      <c r="F395" s="3">
        <v>1</v>
      </c>
      <c r="G395" s="3">
        <v>4.07</v>
      </c>
      <c r="H395" s="3" t="s">
        <v>7</v>
      </c>
      <c r="I395" s="3">
        <v>4.4400000000000004</v>
      </c>
    </row>
    <row r="396" spans="1:9" x14ac:dyDescent="0.3">
      <c r="A396" s="13">
        <v>41669.375</v>
      </c>
      <c r="B396" s="3" t="s">
        <v>36</v>
      </c>
      <c r="C396" s="3">
        <v>130011</v>
      </c>
      <c r="D396" s="4">
        <v>41669.333472222199</v>
      </c>
      <c r="E396" s="5">
        <v>45069</v>
      </c>
      <c r="F396" s="3">
        <v>2</v>
      </c>
      <c r="G396" s="3">
        <v>3.38</v>
      </c>
      <c r="H396" s="3" t="s">
        <v>10</v>
      </c>
      <c r="I396" s="3">
        <v>4.55</v>
      </c>
    </row>
    <row r="397" spans="1:9" x14ac:dyDescent="0.3">
      <c r="A397" s="13">
        <v>41669.375</v>
      </c>
      <c r="B397" s="3" t="s">
        <v>37</v>
      </c>
      <c r="C397" s="3">
        <v>130019</v>
      </c>
      <c r="D397" s="4">
        <v>41669.3335069444</v>
      </c>
      <c r="E397" s="5">
        <v>52490</v>
      </c>
      <c r="F397" s="3">
        <v>2</v>
      </c>
      <c r="G397" s="3">
        <v>4.76</v>
      </c>
      <c r="H397" s="3" t="s">
        <v>38</v>
      </c>
      <c r="I397" s="3">
        <v>5.41</v>
      </c>
    </row>
    <row r="398" spans="1:9" x14ac:dyDescent="0.3">
      <c r="A398" s="13">
        <v>41669.875</v>
      </c>
      <c r="B398" s="3" t="s">
        <v>32</v>
      </c>
      <c r="C398" s="3">
        <v>130022</v>
      </c>
      <c r="D398" s="4">
        <v>41669.862453703703</v>
      </c>
      <c r="E398" s="5">
        <v>41943</v>
      </c>
      <c r="F398" s="3">
        <v>1</v>
      </c>
      <c r="G398" s="3">
        <v>4.01</v>
      </c>
      <c r="H398" s="3" t="s">
        <v>1</v>
      </c>
      <c r="I398" s="3">
        <v>3.54</v>
      </c>
    </row>
    <row r="399" spans="1:9" x14ac:dyDescent="0.3">
      <c r="A399" s="13">
        <v>41669.875</v>
      </c>
      <c r="B399" s="3" t="s">
        <v>33</v>
      </c>
      <c r="C399" s="3">
        <v>130004</v>
      </c>
      <c r="D399" s="4">
        <v>41669.8664236111</v>
      </c>
      <c r="E399" s="5">
        <v>42400</v>
      </c>
      <c r="F399" s="3">
        <v>1</v>
      </c>
      <c r="G399" s="3">
        <v>3.1</v>
      </c>
      <c r="H399" s="3" t="s">
        <v>3</v>
      </c>
      <c r="I399" s="3">
        <v>4.2699999999999996</v>
      </c>
    </row>
    <row r="400" spans="1:9" x14ac:dyDescent="0.3">
      <c r="A400" s="13">
        <v>41669.875</v>
      </c>
      <c r="B400" s="3" t="s">
        <v>34</v>
      </c>
      <c r="C400" s="3">
        <v>130023</v>
      </c>
      <c r="D400" s="4">
        <v>41669.861747685201</v>
      </c>
      <c r="E400" s="5">
        <v>43411</v>
      </c>
      <c r="F400" s="3">
        <v>1</v>
      </c>
      <c r="G400" s="3">
        <v>4.13</v>
      </c>
      <c r="H400" s="3" t="s">
        <v>5</v>
      </c>
      <c r="I400" s="3">
        <v>4.16</v>
      </c>
    </row>
    <row r="401" spans="1:9" x14ac:dyDescent="0.3">
      <c r="A401" s="13">
        <v>41669.875</v>
      </c>
      <c r="B401" s="3" t="s">
        <v>35</v>
      </c>
      <c r="C401" s="3">
        <v>130020</v>
      </c>
      <c r="D401" s="4">
        <v>41669.861967592602</v>
      </c>
      <c r="E401" s="5">
        <v>44121</v>
      </c>
      <c r="F401" s="3">
        <v>1</v>
      </c>
      <c r="G401" s="3">
        <v>4.07</v>
      </c>
      <c r="H401" s="3" t="s">
        <v>7</v>
      </c>
      <c r="I401" s="3">
        <v>4.4400000000000004</v>
      </c>
    </row>
    <row r="402" spans="1:9" x14ac:dyDescent="0.3">
      <c r="A402" s="13">
        <v>41669.875</v>
      </c>
      <c r="B402" s="3" t="s">
        <v>36</v>
      </c>
      <c r="C402" s="3">
        <v>130011</v>
      </c>
      <c r="D402" s="4">
        <v>41669.8664236111</v>
      </c>
      <c r="E402" s="5">
        <v>45069</v>
      </c>
      <c r="F402" s="3">
        <v>2</v>
      </c>
      <c r="G402" s="3">
        <v>3.38</v>
      </c>
      <c r="H402" s="3" t="s">
        <v>10</v>
      </c>
      <c r="I402" s="3">
        <v>4.55</v>
      </c>
    </row>
    <row r="403" spans="1:9" x14ac:dyDescent="0.3">
      <c r="A403" s="13">
        <v>41669.875</v>
      </c>
      <c r="B403" s="3" t="s">
        <v>37</v>
      </c>
      <c r="C403" s="3">
        <v>130019</v>
      </c>
      <c r="D403" s="4">
        <v>41669.8620717593</v>
      </c>
      <c r="E403" s="5">
        <v>52490</v>
      </c>
      <c r="F403" s="3">
        <v>2</v>
      </c>
      <c r="G403" s="3">
        <v>4.76</v>
      </c>
      <c r="H403" s="3" t="s">
        <v>38</v>
      </c>
      <c r="I403" s="3">
        <v>5.4</v>
      </c>
    </row>
    <row r="404" spans="1:9" x14ac:dyDescent="0.3">
      <c r="A404" s="13">
        <v>41677.375</v>
      </c>
      <c r="B404" s="3" t="s">
        <v>32</v>
      </c>
      <c r="C404" s="3">
        <v>130022</v>
      </c>
      <c r="D404" s="4">
        <v>41677.333321759303</v>
      </c>
      <c r="E404" s="5">
        <v>41943</v>
      </c>
      <c r="F404" s="3">
        <v>1</v>
      </c>
      <c r="G404" s="3">
        <v>4.01</v>
      </c>
      <c r="H404" s="3" t="s">
        <v>1</v>
      </c>
      <c r="I404" s="3">
        <v>3.54</v>
      </c>
    </row>
    <row r="405" spans="1:9" x14ac:dyDescent="0.3">
      <c r="A405" s="13">
        <v>41677.375</v>
      </c>
      <c r="B405" s="3" t="s">
        <v>33</v>
      </c>
      <c r="C405" s="3">
        <v>130004</v>
      </c>
      <c r="D405" s="4">
        <v>41677.333310185197</v>
      </c>
      <c r="E405" s="5">
        <v>42400</v>
      </c>
      <c r="F405" s="3">
        <v>1</v>
      </c>
      <c r="G405" s="3">
        <v>3.1</v>
      </c>
      <c r="H405" s="3" t="s">
        <v>3</v>
      </c>
      <c r="I405" s="3">
        <v>4.2699999999999996</v>
      </c>
    </row>
    <row r="406" spans="1:9" x14ac:dyDescent="0.3">
      <c r="A406" s="13">
        <v>41677.375</v>
      </c>
      <c r="B406" s="3" t="s">
        <v>34</v>
      </c>
      <c r="C406" s="3">
        <v>130023</v>
      </c>
      <c r="D406" s="4">
        <v>41677.333321759303</v>
      </c>
      <c r="E406" s="5">
        <v>43411</v>
      </c>
      <c r="F406" s="3">
        <v>1</v>
      </c>
      <c r="G406" s="3">
        <v>4.13</v>
      </c>
      <c r="H406" s="3" t="s">
        <v>5</v>
      </c>
      <c r="I406" s="3">
        <v>4.16</v>
      </c>
    </row>
    <row r="407" spans="1:9" x14ac:dyDescent="0.3">
      <c r="A407" s="13">
        <v>41677.375</v>
      </c>
      <c r="B407" s="3" t="s">
        <v>35</v>
      </c>
      <c r="C407" s="3">
        <v>130020</v>
      </c>
      <c r="D407" s="4">
        <v>41677.333321759303</v>
      </c>
      <c r="E407" s="5">
        <v>44121</v>
      </c>
      <c r="F407" s="3">
        <v>1</v>
      </c>
      <c r="G407" s="3">
        <v>4.07</v>
      </c>
      <c r="H407" s="3" t="s">
        <v>7</v>
      </c>
      <c r="I407" s="3">
        <v>4.4400000000000004</v>
      </c>
    </row>
    <row r="408" spans="1:9" x14ac:dyDescent="0.3">
      <c r="A408" s="13">
        <v>41677.375</v>
      </c>
      <c r="B408" s="3" t="s">
        <v>36</v>
      </c>
      <c r="C408" s="3">
        <v>130011</v>
      </c>
      <c r="D408" s="4">
        <v>41677.333310185197</v>
      </c>
      <c r="E408" s="5">
        <v>45069</v>
      </c>
      <c r="F408" s="3">
        <v>2</v>
      </c>
      <c r="G408" s="3">
        <v>3.38</v>
      </c>
      <c r="H408" s="3" t="s">
        <v>10</v>
      </c>
      <c r="I408" s="3">
        <v>4.55</v>
      </c>
    </row>
    <row r="409" spans="1:9" x14ac:dyDescent="0.3">
      <c r="A409" s="13">
        <v>41677.375</v>
      </c>
      <c r="B409" s="3" t="s">
        <v>37</v>
      </c>
      <c r="C409" s="3">
        <v>130019</v>
      </c>
      <c r="D409" s="4">
        <v>41677.333321759303</v>
      </c>
      <c r="E409" s="5">
        <v>52490</v>
      </c>
      <c r="F409" s="3">
        <v>2</v>
      </c>
      <c r="G409" s="3">
        <v>4.76</v>
      </c>
      <c r="H409" s="3" t="s">
        <v>38</v>
      </c>
      <c r="I409" s="3">
        <v>5.4</v>
      </c>
    </row>
    <row r="410" spans="1:9" x14ac:dyDescent="0.3">
      <c r="A410" s="13">
        <v>41677.875</v>
      </c>
      <c r="B410" s="3" t="s">
        <v>32</v>
      </c>
      <c r="C410" s="3">
        <v>130022</v>
      </c>
      <c r="D410" s="4">
        <v>41677.869513888902</v>
      </c>
      <c r="E410" s="5">
        <v>41943</v>
      </c>
      <c r="F410" s="3">
        <v>1</v>
      </c>
      <c r="G410" s="3">
        <v>4.01</v>
      </c>
      <c r="H410" s="3" t="s">
        <v>1</v>
      </c>
      <c r="I410" s="3">
        <v>3.5</v>
      </c>
    </row>
    <row r="411" spans="1:9" x14ac:dyDescent="0.3">
      <c r="A411" s="13">
        <v>41677.875</v>
      </c>
      <c r="B411" s="3" t="s">
        <v>33</v>
      </c>
      <c r="C411" s="3">
        <v>130004</v>
      </c>
      <c r="D411" s="4">
        <v>41677.859710648103</v>
      </c>
      <c r="E411" s="5">
        <v>42400</v>
      </c>
      <c r="F411" s="3">
        <v>1</v>
      </c>
      <c r="G411" s="3">
        <v>3.1</v>
      </c>
      <c r="H411" s="3" t="s">
        <v>3</v>
      </c>
      <c r="I411" s="3">
        <v>4.28</v>
      </c>
    </row>
    <row r="412" spans="1:9" x14ac:dyDescent="0.3">
      <c r="A412" s="13">
        <v>41677.875</v>
      </c>
      <c r="B412" s="3" t="s">
        <v>34</v>
      </c>
      <c r="C412" s="3">
        <v>130023</v>
      </c>
      <c r="D412" s="4">
        <v>41677.869583333297</v>
      </c>
      <c r="E412" s="5">
        <v>43411</v>
      </c>
      <c r="F412" s="3">
        <v>1</v>
      </c>
      <c r="G412" s="3">
        <v>4.13</v>
      </c>
      <c r="H412" s="3" t="s">
        <v>5</v>
      </c>
      <c r="I412" s="3">
        <v>4.1399999999999997</v>
      </c>
    </row>
    <row r="413" spans="1:9" x14ac:dyDescent="0.3">
      <c r="A413" s="13">
        <v>41677.875</v>
      </c>
      <c r="B413" s="3" t="s">
        <v>35</v>
      </c>
      <c r="C413" s="3">
        <v>130020</v>
      </c>
      <c r="D413" s="4">
        <v>41677.8694791667</v>
      </c>
      <c r="E413" s="5">
        <v>44121</v>
      </c>
      <c r="F413" s="3">
        <v>1</v>
      </c>
      <c r="G413" s="3">
        <v>4.07</v>
      </c>
      <c r="H413" s="3" t="s">
        <v>7</v>
      </c>
      <c r="I413" s="3">
        <v>4.41</v>
      </c>
    </row>
    <row r="414" spans="1:9" x14ac:dyDescent="0.3">
      <c r="A414" s="13">
        <v>41677.875</v>
      </c>
      <c r="B414" s="3" t="s">
        <v>36</v>
      </c>
      <c r="C414" s="3">
        <v>130011</v>
      </c>
      <c r="D414" s="4">
        <v>41677.859710648103</v>
      </c>
      <c r="E414" s="5">
        <v>45069</v>
      </c>
      <c r="F414" s="3">
        <v>2</v>
      </c>
      <c r="G414" s="3">
        <v>3.38</v>
      </c>
      <c r="H414" s="3" t="s">
        <v>10</v>
      </c>
      <c r="I414" s="3">
        <v>4.5199999999999996</v>
      </c>
    </row>
    <row r="415" spans="1:9" x14ac:dyDescent="0.3">
      <c r="A415" s="13">
        <v>41677.875</v>
      </c>
      <c r="B415" s="3" t="s">
        <v>37</v>
      </c>
      <c r="C415" s="3">
        <v>130019</v>
      </c>
      <c r="D415" s="4">
        <v>41677.869386574101</v>
      </c>
      <c r="E415" s="5">
        <v>52490</v>
      </c>
      <c r="F415" s="3">
        <v>2</v>
      </c>
      <c r="G415" s="3">
        <v>4.76</v>
      </c>
      <c r="H415" s="3" t="s">
        <v>38</v>
      </c>
      <c r="I415" s="3">
        <v>5.39</v>
      </c>
    </row>
    <row r="416" spans="1:9" x14ac:dyDescent="0.3">
      <c r="A416" s="13">
        <v>41678.375</v>
      </c>
      <c r="B416" s="3" t="s">
        <v>32</v>
      </c>
      <c r="C416" s="3">
        <v>130022</v>
      </c>
      <c r="D416" s="4">
        <v>41678.043854166703</v>
      </c>
      <c r="E416" s="5">
        <v>41943</v>
      </c>
      <c r="F416" s="3">
        <v>1</v>
      </c>
      <c r="G416" s="3">
        <v>4.01</v>
      </c>
      <c r="H416" s="3" t="s">
        <v>1</v>
      </c>
      <c r="I416" s="3">
        <v>3.5</v>
      </c>
    </row>
    <row r="417" spans="1:9" x14ac:dyDescent="0.3">
      <c r="A417" s="13">
        <v>41678.375</v>
      </c>
      <c r="B417" s="3" t="s">
        <v>33</v>
      </c>
      <c r="C417" s="3">
        <v>130004</v>
      </c>
      <c r="D417" s="4">
        <v>41678.043842592597</v>
      </c>
      <c r="E417" s="5">
        <v>42400</v>
      </c>
      <c r="F417" s="3">
        <v>1</v>
      </c>
      <c r="G417" s="3">
        <v>3.1</v>
      </c>
      <c r="H417" s="3" t="s">
        <v>3</v>
      </c>
      <c r="I417" s="3">
        <v>4.28</v>
      </c>
    </row>
    <row r="418" spans="1:9" x14ac:dyDescent="0.3">
      <c r="A418" s="13">
        <v>41678.375</v>
      </c>
      <c r="B418" s="3" t="s">
        <v>34</v>
      </c>
      <c r="C418" s="3">
        <v>130023</v>
      </c>
      <c r="D418" s="4">
        <v>41678.043854166703</v>
      </c>
      <c r="E418" s="5">
        <v>43411</v>
      </c>
      <c r="F418" s="3">
        <v>1</v>
      </c>
      <c r="G418" s="3">
        <v>4.13</v>
      </c>
      <c r="H418" s="3" t="s">
        <v>5</v>
      </c>
      <c r="I418" s="3">
        <v>4.1399999999999997</v>
      </c>
    </row>
    <row r="419" spans="1:9" x14ac:dyDescent="0.3">
      <c r="A419" s="13">
        <v>41678.375</v>
      </c>
      <c r="B419" s="3" t="s">
        <v>35</v>
      </c>
      <c r="C419" s="3">
        <v>130020</v>
      </c>
      <c r="D419" s="4">
        <v>41678.043854166703</v>
      </c>
      <c r="E419" s="5">
        <v>44121</v>
      </c>
      <c r="F419" s="3">
        <v>1</v>
      </c>
      <c r="G419" s="3">
        <v>4.07</v>
      </c>
      <c r="H419" s="3" t="s">
        <v>7</v>
      </c>
      <c r="I419" s="3">
        <v>4.41</v>
      </c>
    </row>
    <row r="420" spans="1:9" x14ac:dyDescent="0.3">
      <c r="A420" s="13">
        <v>41678.375</v>
      </c>
      <c r="B420" s="3" t="s">
        <v>36</v>
      </c>
      <c r="C420" s="3">
        <v>130011</v>
      </c>
      <c r="D420" s="4">
        <v>41678.043842592597</v>
      </c>
      <c r="E420" s="5">
        <v>45069</v>
      </c>
      <c r="F420" s="3">
        <v>2</v>
      </c>
      <c r="G420" s="3">
        <v>3.38</v>
      </c>
      <c r="H420" s="3" t="s">
        <v>10</v>
      </c>
      <c r="I420" s="3">
        <v>4.5199999999999996</v>
      </c>
    </row>
    <row r="421" spans="1:9" x14ac:dyDescent="0.3">
      <c r="A421" s="13">
        <v>41678.375</v>
      </c>
      <c r="B421" s="3" t="s">
        <v>37</v>
      </c>
      <c r="C421" s="3">
        <v>130019</v>
      </c>
      <c r="D421" s="4">
        <v>41678.043831018498</v>
      </c>
      <c r="E421" s="5">
        <v>52490</v>
      </c>
      <c r="F421" s="3">
        <v>2</v>
      </c>
      <c r="G421" s="3">
        <v>4.76</v>
      </c>
      <c r="H421" s="3" t="s">
        <v>38</v>
      </c>
      <c r="I421" s="3">
        <v>5.39</v>
      </c>
    </row>
    <row r="422" spans="1:9" x14ac:dyDescent="0.3">
      <c r="A422" s="13">
        <v>41678.875</v>
      </c>
      <c r="B422" s="3" t="s">
        <v>32</v>
      </c>
      <c r="C422" s="3">
        <v>130022</v>
      </c>
      <c r="D422" s="4">
        <v>41678.043854166703</v>
      </c>
      <c r="E422" s="5">
        <v>41943</v>
      </c>
      <c r="F422" s="3">
        <v>1</v>
      </c>
      <c r="G422" s="3">
        <v>4.01</v>
      </c>
      <c r="H422" s="3" t="s">
        <v>1</v>
      </c>
      <c r="I422" s="3">
        <v>3.5</v>
      </c>
    </row>
    <row r="423" spans="1:9" x14ac:dyDescent="0.3">
      <c r="A423" s="13">
        <v>41678.875</v>
      </c>
      <c r="B423" s="3" t="s">
        <v>33</v>
      </c>
      <c r="C423" s="3">
        <v>130004</v>
      </c>
      <c r="D423" s="4">
        <v>41678.043842592597</v>
      </c>
      <c r="E423" s="5">
        <v>42400</v>
      </c>
      <c r="F423" s="3">
        <v>1</v>
      </c>
      <c r="G423" s="3">
        <v>3.1</v>
      </c>
      <c r="H423" s="3" t="s">
        <v>3</v>
      </c>
      <c r="I423" s="3">
        <v>4.28</v>
      </c>
    </row>
    <row r="424" spans="1:9" x14ac:dyDescent="0.3">
      <c r="A424" s="13">
        <v>41678.875</v>
      </c>
      <c r="B424" s="3" t="s">
        <v>34</v>
      </c>
      <c r="C424" s="3">
        <v>130023</v>
      </c>
      <c r="D424" s="4">
        <v>41678.043854166703</v>
      </c>
      <c r="E424" s="5">
        <v>43411</v>
      </c>
      <c r="F424" s="3">
        <v>1</v>
      </c>
      <c r="G424" s="3">
        <v>4.13</v>
      </c>
      <c r="H424" s="3" t="s">
        <v>5</v>
      </c>
      <c r="I424" s="3">
        <v>4.1399999999999997</v>
      </c>
    </row>
    <row r="425" spans="1:9" x14ac:dyDescent="0.3">
      <c r="A425" s="13">
        <v>41678.875</v>
      </c>
      <c r="B425" s="3" t="s">
        <v>35</v>
      </c>
      <c r="C425" s="3">
        <v>130020</v>
      </c>
      <c r="D425" s="4">
        <v>41678.043854166703</v>
      </c>
      <c r="E425" s="5">
        <v>44121</v>
      </c>
      <c r="F425" s="3">
        <v>1</v>
      </c>
      <c r="G425" s="3">
        <v>4.07</v>
      </c>
      <c r="H425" s="3" t="s">
        <v>7</v>
      </c>
      <c r="I425" s="3">
        <v>4.41</v>
      </c>
    </row>
    <row r="426" spans="1:9" x14ac:dyDescent="0.3">
      <c r="A426" s="13">
        <v>41678.875</v>
      </c>
      <c r="B426" s="3" t="s">
        <v>36</v>
      </c>
      <c r="C426" s="3">
        <v>130011</v>
      </c>
      <c r="D426" s="4">
        <v>41678.043842592597</v>
      </c>
      <c r="E426" s="5">
        <v>45069</v>
      </c>
      <c r="F426" s="3">
        <v>2</v>
      </c>
      <c r="G426" s="3">
        <v>3.38</v>
      </c>
      <c r="H426" s="3" t="s">
        <v>10</v>
      </c>
      <c r="I426" s="3">
        <v>4.5199999999999996</v>
      </c>
    </row>
    <row r="427" spans="1:9" x14ac:dyDescent="0.3">
      <c r="A427" s="13">
        <v>41678.875</v>
      </c>
      <c r="B427" s="3" t="s">
        <v>37</v>
      </c>
      <c r="C427" s="3">
        <v>130019</v>
      </c>
      <c r="D427" s="4">
        <v>41678.043831018498</v>
      </c>
      <c r="E427" s="5">
        <v>52490</v>
      </c>
      <c r="F427" s="3">
        <v>2</v>
      </c>
      <c r="G427" s="3">
        <v>4.76</v>
      </c>
      <c r="H427" s="3" t="s">
        <v>38</v>
      </c>
      <c r="I427" s="3">
        <v>5.39</v>
      </c>
    </row>
    <row r="428" spans="1:9" x14ac:dyDescent="0.3">
      <c r="A428" s="13">
        <v>41680.375</v>
      </c>
      <c r="B428" s="3" t="s">
        <v>32</v>
      </c>
      <c r="C428" s="3">
        <v>130022</v>
      </c>
      <c r="D428" s="4">
        <v>41678.043854166703</v>
      </c>
      <c r="E428" s="5">
        <v>41943</v>
      </c>
      <c r="F428" s="3">
        <v>1</v>
      </c>
      <c r="G428" s="3">
        <v>4.01</v>
      </c>
      <c r="H428" s="3" t="s">
        <v>1</v>
      </c>
      <c r="I428" s="3">
        <v>3.5</v>
      </c>
    </row>
    <row r="429" spans="1:9" x14ac:dyDescent="0.3">
      <c r="A429" s="13">
        <v>41680.375</v>
      </c>
      <c r="B429" s="3" t="s">
        <v>33</v>
      </c>
      <c r="C429" s="3">
        <v>130004</v>
      </c>
      <c r="D429" s="4">
        <v>41678.043842592597</v>
      </c>
      <c r="E429" s="5">
        <v>42400</v>
      </c>
      <c r="F429" s="3">
        <v>1</v>
      </c>
      <c r="G429" s="3">
        <v>3.1</v>
      </c>
      <c r="H429" s="3" t="s">
        <v>3</v>
      </c>
      <c r="I429" s="3">
        <v>4.28</v>
      </c>
    </row>
    <row r="430" spans="1:9" x14ac:dyDescent="0.3">
      <c r="A430" s="13">
        <v>41680.375</v>
      </c>
      <c r="B430" s="3" t="s">
        <v>34</v>
      </c>
      <c r="C430" s="3">
        <v>130023</v>
      </c>
      <c r="D430" s="4">
        <v>41678.043854166703</v>
      </c>
      <c r="E430" s="5">
        <v>43411</v>
      </c>
      <c r="F430" s="3">
        <v>1</v>
      </c>
      <c r="G430" s="3">
        <v>4.13</v>
      </c>
      <c r="H430" s="3" t="s">
        <v>5</v>
      </c>
      <c r="I430" s="3">
        <v>4.1399999999999997</v>
      </c>
    </row>
    <row r="431" spans="1:9" x14ac:dyDescent="0.3">
      <c r="A431" s="13">
        <v>41680.375</v>
      </c>
      <c r="B431" s="3" t="s">
        <v>35</v>
      </c>
      <c r="C431" s="3">
        <v>130020</v>
      </c>
      <c r="D431" s="4">
        <v>41678.043854166703</v>
      </c>
      <c r="E431" s="5">
        <v>44121</v>
      </c>
      <c r="F431" s="3">
        <v>1</v>
      </c>
      <c r="G431" s="3">
        <v>4.07</v>
      </c>
      <c r="H431" s="3" t="s">
        <v>7</v>
      </c>
      <c r="I431" s="3">
        <v>4.41</v>
      </c>
    </row>
    <row r="432" spans="1:9" x14ac:dyDescent="0.3">
      <c r="A432" s="13">
        <v>41680.375</v>
      </c>
      <c r="B432" s="3" t="s">
        <v>36</v>
      </c>
      <c r="C432" s="3">
        <v>130011</v>
      </c>
      <c r="D432" s="4">
        <v>41678.043842592597</v>
      </c>
      <c r="E432" s="5">
        <v>45069</v>
      </c>
      <c r="F432" s="3">
        <v>2</v>
      </c>
      <c r="G432" s="3">
        <v>3.38</v>
      </c>
      <c r="H432" s="3" t="s">
        <v>10</v>
      </c>
      <c r="I432" s="3">
        <v>4.5199999999999996</v>
      </c>
    </row>
    <row r="433" spans="1:9" x14ac:dyDescent="0.3">
      <c r="A433" s="13">
        <v>41680.375</v>
      </c>
      <c r="B433" s="3" t="s">
        <v>37</v>
      </c>
      <c r="C433" s="3">
        <v>130019</v>
      </c>
      <c r="D433" s="4">
        <v>41678.043831018498</v>
      </c>
      <c r="E433" s="5">
        <v>52490</v>
      </c>
      <c r="F433" s="3">
        <v>2</v>
      </c>
      <c r="G433" s="3">
        <v>4.76</v>
      </c>
      <c r="H433" s="3" t="s">
        <v>38</v>
      </c>
      <c r="I433" s="3">
        <v>5.39</v>
      </c>
    </row>
    <row r="434" spans="1:9" x14ac:dyDescent="0.3">
      <c r="A434" s="13">
        <v>41680.875</v>
      </c>
      <c r="B434" s="3" t="s">
        <v>32</v>
      </c>
      <c r="C434" s="3">
        <v>130022</v>
      </c>
      <c r="D434" s="4">
        <v>41680.808356481502</v>
      </c>
      <c r="E434" s="5">
        <v>41943</v>
      </c>
      <c r="F434" s="3">
        <v>1</v>
      </c>
      <c r="G434" s="3">
        <v>4.01</v>
      </c>
      <c r="H434" s="3" t="s">
        <v>1</v>
      </c>
      <c r="I434" s="3">
        <v>3.52</v>
      </c>
    </row>
    <row r="435" spans="1:9" x14ac:dyDescent="0.3">
      <c r="A435" s="13">
        <v>41680.875</v>
      </c>
      <c r="B435" s="3" t="s">
        <v>33</v>
      </c>
      <c r="C435" s="3">
        <v>130004</v>
      </c>
      <c r="D435" s="4">
        <v>41680.804525462998</v>
      </c>
      <c r="E435" s="5">
        <v>42400</v>
      </c>
      <c r="F435" s="3">
        <v>1</v>
      </c>
      <c r="G435" s="3">
        <v>3.1</v>
      </c>
      <c r="H435" s="3" t="s">
        <v>3</v>
      </c>
      <c r="I435" s="3">
        <v>4.12</v>
      </c>
    </row>
    <row r="436" spans="1:9" x14ac:dyDescent="0.3">
      <c r="A436" s="13">
        <v>41680.875</v>
      </c>
      <c r="B436" s="3" t="s">
        <v>34</v>
      </c>
      <c r="C436" s="3">
        <v>130023</v>
      </c>
      <c r="D436" s="4">
        <v>41680.808391203696</v>
      </c>
      <c r="E436" s="5">
        <v>43411</v>
      </c>
      <c r="F436" s="3">
        <v>1</v>
      </c>
      <c r="G436" s="3">
        <v>4.13</v>
      </c>
      <c r="H436" s="3" t="s">
        <v>5</v>
      </c>
      <c r="I436" s="3">
        <v>4.01</v>
      </c>
    </row>
    <row r="437" spans="1:9" x14ac:dyDescent="0.3">
      <c r="A437" s="13">
        <v>41680.875</v>
      </c>
      <c r="B437" s="3" t="s">
        <v>35</v>
      </c>
      <c r="C437" s="3">
        <v>130020</v>
      </c>
      <c r="D437" s="4">
        <v>41680.808356481502</v>
      </c>
      <c r="E437" s="5">
        <v>44121</v>
      </c>
      <c r="F437" s="3">
        <v>1</v>
      </c>
      <c r="G437" s="3">
        <v>4.07</v>
      </c>
      <c r="H437" s="3" t="s">
        <v>7</v>
      </c>
      <c r="I437" s="3">
        <v>4.33</v>
      </c>
    </row>
    <row r="438" spans="1:9" x14ac:dyDescent="0.3">
      <c r="A438" s="13">
        <v>41680.875</v>
      </c>
      <c r="B438" s="3" t="s">
        <v>36</v>
      </c>
      <c r="C438" s="3">
        <v>130011</v>
      </c>
      <c r="D438" s="4">
        <v>41680.804525462998</v>
      </c>
      <c r="E438" s="5">
        <v>45069</v>
      </c>
      <c r="F438" s="3">
        <v>2</v>
      </c>
      <c r="G438" s="3">
        <v>3.38</v>
      </c>
      <c r="H438" s="3" t="s">
        <v>10</v>
      </c>
      <c r="I438" s="3">
        <v>4.5199999999999996</v>
      </c>
    </row>
    <row r="439" spans="1:9" x14ac:dyDescent="0.3">
      <c r="A439" s="13">
        <v>41680.875</v>
      </c>
      <c r="B439" s="3" t="s">
        <v>37</v>
      </c>
      <c r="C439" s="3">
        <v>130019</v>
      </c>
      <c r="D439" s="4">
        <v>41680.808333333298</v>
      </c>
      <c r="E439" s="5">
        <v>52490</v>
      </c>
      <c r="F439" s="3">
        <v>2</v>
      </c>
      <c r="G439" s="3">
        <v>4.76</v>
      </c>
      <c r="H439" s="3" t="s">
        <v>38</v>
      </c>
      <c r="I439" s="3">
        <v>5.39</v>
      </c>
    </row>
    <row r="440" spans="1:9" x14ac:dyDescent="0.3">
      <c r="A440" s="13">
        <v>41681.375</v>
      </c>
      <c r="B440" s="3" t="s">
        <v>32</v>
      </c>
      <c r="C440" s="3">
        <v>130022</v>
      </c>
      <c r="D440" s="4">
        <v>41681.333796296298</v>
      </c>
      <c r="E440" s="5">
        <v>41943</v>
      </c>
      <c r="F440" s="3">
        <v>1</v>
      </c>
      <c r="G440" s="3">
        <v>4.01</v>
      </c>
      <c r="H440" s="3" t="s">
        <v>1</v>
      </c>
      <c r="I440" s="3">
        <v>3.52</v>
      </c>
    </row>
    <row r="441" spans="1:9" x14ac:dyDescent="0.3">
      <c r="A441" s="13">
        <v>41681.375</v>
      </c>
      <c r="B441" s="3" t="s">
        <v>33</v>
      </c>
      <c r="C441" s="3">
        <v>130004</v>
      </c>
      <c r="D441" s="4">
        <v>41681.333611111098</v>
      </c>
      <c r="E441" s="5">
        <v>42400</v>
      </c>
      <c r="F441" s="3">
        <v>1</v>
      </c>
      <c r="G441" s="3">
        <v>3.1</v>
      </c>
      <c r="H441" s="3" t="s">
        <v>3</v>
      </c>
      <c r="I441" s="3">
        <v>4.12</v>
      </c>
    </row>
    <row r="442" spans="1:9" x14ac:dyDescent="0.3">
      <c r="A442" s="13">
        <v>41681.375</v>
      </c>
      <c r="B442" s="3" t="s">
        <v>34</v>
      </c>
      <c r="C442" s="3">
        <v>130023</v>
      </c>
      <c r="D442" s="4">
        <v>41681.333796296298</v>
      </c>
      <c r="E442" s="5">
        <v>43411</v>
      </c>
      <c r="F442" s="3">
        <v>1</v>
      </c>
      <c r="G442" s="3">
        <v>4.13</v>
      </c>
      <c r="H442" s="3" t="s">
        <v>5</v>
      </c>
      <c r="I442" s="3">
        <v>4.01</v>
      </c>
    </row>
    <row r="443" spans="1:9" x14ac:dyDescent="0.3">
      <c r="A443" s="13">
        <v>41681.375</v>
      </c>
      <c r="B443" s="3" t="s">
        <v>35</v>
      </c>
      <c r="C443" s="3">
        <v>130020</v>
      </c>
      <c r="D443" s="4">
        <v>41681.333796296298</v>
      </c>
      <c r="E443" s="5">
        <v>44121</v>
      </c>
      <c r="F443" s="3">
        <v>1</v>
      </c>
      <c r="G443" s="3">
        <v>4.07</v>
      </c>
      <c r="H443" s="3" t="s">
        <v>7</v>
      </c>
      <c r="I443" s="3">
        <v>4.33</v>
      </c>
    </row>
    <row r="444" spans="1:9" x14ac:dyDescent="0.3">
      <c r="A444" s="13">
        <v>41681.375</v>
      </c>
      <c r="B444" s="3" t="s">
        <v>36</v>
      </c>
      <c r="C444" s="3">
        <v>130011</v>
      </c>
      <c r="D444" s="4">
        <v>41681.3336921296</v>
      </c>
      <c r="E444" s="5">
        <v>45069</v>
      </c>
      <c r="F444" s="3">
        <v>2</v>
      </c>
      <c r="G444" s="3">
        <v>3.38</v>
      </c>
      <c r="H444" s="3" t="s">
        <v>10</v>
      </c>
      <c r="I444" s="3">
        <v>4.5199999999999996</v>
      </c>
    </row>
    <row r="445" spans="1:9" x14ac:dyDescent="0.3">
      <c r="A445" s="13">
        <v>41681.375</v>
      </c>
      <c r="B445" s="3" t="s">
        <v>37</v>
      </c>
      <c r="C445" s="3">
        <v>130019</v>
      </c>
      <c r="D445" s="4">
        <v>41681.333796296298</v>
      </c>
      <c r="E445" s="5">
        <v>52490</v>
      </c>
      <c r="F445" s="3">
        <v>2</v>
      </c>
      <c r="G445" s="3">
        <v>4.76</v>
      </c>
      <c r="H445" s="3" t="s">
        <v>38</v>
      </c>
      <c r="I445" s="3">
        <v>5.39</v>
      </c>
    </row>
    <row r="446" spans="1:9" x14ac:dyDescent="0.3">
      <c r="A446" s="13">
        <v>41681.875</v>
      </c>
      <c r="B446" s="3" t="s">
        <v>32</v>
      </c>
      <c r="C446" s="3">
        <v>130022</v>
      </c>
      <c r="D446" s="4">
        <v>41681.848576388897</v>
      </c>
      <c r="E446" s="5">
        <v>41943</v>
      </c>
      <c r="F446" s="3">
        <v>1</v>
      </c>
      <c r="G446" s="3">
        <v>4.01</v>
      </c>
      <c r="H446" s="3" t="s">
        <v>1</v>
      </c>
      <c r="I446" s="3">
        <v>3.51</v>
      </c>
    </row>
    <row r="447" spans="1:9" x14ac:dyDescent="0.3">
      <c r="A447" s="13">
        <v>41681.875</v>
      </c>
      <c r="B447" s="3" t="s">
        <v>33</v>
      </c>
      <c r="C447" s="3">
        <v>130004</v>
      </c>
      <c r="D447" s="4">
        <v>41681.840891203698</v>
      </c>
      <c r="E447" s="5">
        <v>42400</v>
      </c>
      <c r="F447" s="3">
        <v>1</v>
      </c>
      <c r="G447" s="3">
        <v>3.1</v>
      </c>
      <c r="H447" s="3" t="s">
        <v>3</v>
      </c>
      <c r="I447" s="3">
        <v>4.13</v>
      </c>
    </row>
    <row r="448" spans="1:9" x14ac:dyDescent="0.3">
      <c r="A448" s="13">
        <v>41681.875</v>
      </c>
      <c r="B448" s="3" t="s">
        <v>34</v>
      </c>
      <c r="C448" s="3">
        <v>130023</v>
      </c>
      <c r="D448" s="4">
        <v>41681.848576388897</v>
      </c>
      <c r="E448" s="5">
        <v>43411</v>
      </c>
      <c r="F448" s="3">
        <v>1</v>
      </c>
      <c r="G448" s="3">
        <v>4.13</v>
      </c>
      <c r="H448" s="3" t="s">
        <v>5</v>
      </c>
      <c r="I448" s="3">
        <v>4.08</v>
      </c>
    </row>
    <row r="449" spans="1:9" x14ac:dyDescent="0.3">
      <c r="A449" s="13">
        <v>41681.875</v>
      </c>
      <c r="B449" s="3" t="s">
        <v>35</v>
      </c>
      <c r="C449" s="3">
        <v>130020</v>
      </c>
      <c r="D449" s="4">
        <v>41681.848564814798</v>
      </c>
      <c r="E449" s="5">
        <v>44121</v>
      </c>
      <c r="F449" s="3">
        <v>1</v>
      </c>
      <c r="G449" s="3">
        <v>4.07</v>
      </c>
      <c r="H449" s="3" t="s">
        <v>7</v>
      </c>
      <c r="I449" s="3">
        <v>4.37</v>
      </c>
    </row>
    <row r="450" spans="1:9" x14ac:dyDescent="0.3">
      <c r="A450" s="13">
        <v>41681.875</v>
      </c>
      <c r="B450" s="3" t="s">
        <v>36</v>
      </c>
      <c r="C450" s="3">
        <v>130011</v>
      </c>
      <c r="D450" s="4">
        <v>41681.840891203698</v>
      </c>
      <c r="E450" s="5">
        <v>45069</v>
      </c>
      <c r="F450" s="3">
        <v>2</v>
      </c>
      <c r="G450" s="3">
        <v>3.38</v>
      </c>
      <c r="H450" s="3" t="s">
        <v>10</v>
      </c>
      <c r="I450" s="3">
        <v>4.5199999999999996</v>
      </c>
    </row>
    <row r="451" spans="1:9" x14ac:dyDescent="0.3">
      <c r="A451" s="13">
        <v>41681.875</v>
      </c>
      <c r="B451" s="3" t="s">
        <v>37</v>
      </c>
      <c r="C451" s="3">
        <v>130019</v>
      </c>
      <c r="D451" s="4">
        <v>41681.848541666703</v>
      </c>
      <c r="E451" s="5">
        <v>52490</v>
      </c>
      <c r="F451" s="3">
        <v>2</v>
      </c>
      <c r="G451" s="3">
        <v>4.76</v>
      </c>
      <c r="H451" s="3" t="s">
        <v>38</v>
      </c>
      <c r="I451" s="3">
        <v>5.38</v>
      </c>
    </row>
    <row r="452" spans="1:9" x14ac:dyDescent="0.3">
      <c r="A452" s="13">
        <v>41682.375</v>
      </c>
      <c r="B452" s="3" t="s">
        <v>32</v>
      </c>
      <c r="C452" s="3">
        <v>130022</v>
      </c>
      <c r="D452" s="4">
        <v>41682.333946759303</v>
      </c>
      <c r="E452" s="5">
        <v>41943</v>
      </c>
      <c r="F452" s="3">
        <v>1</v>
      </c>
      <c r="G452" s="3">
        <v>4.01</v>
      </c>
      <c r="H452" s="3" t="s">
        <v>1</v>
      </c>
      <c r="I452" s="3">
        <v>3.51</v>
      </c>
    </row>
    <row r="453" spans="1:9" x14ac:dyDescent="0.3">
      <c r="A453" s="13">
        <v>41682.375</v>
      </c>
      <c r="B453" s="3" t="s">
        <v>33</v>
      </c>
      <c r="C453" s="3">
        <v>130004</v>
      </c>
      <c r="D453" s="4">
        <v>41682.333703703698</v>
      </c>
      <c r="E453" s="5">
        <v>42400</v>
      </c>
      <c r="F453" s="3">
        <v>1</v>
      </c>
      <c r="G453" s="3">
        <v>3.1</v>
      </c>
      <c r="H453" s="3" t="s">
        <v>3</v>
      </c>
      <c r="I453" s="3">
        <v>4.13</v>
      </c>
    </row>
    <row r="454" spans="1:9" x14ac:dyDescent="0.3">
      <c r="A454" s="13">
        <v>41682.375</v>
      </c>
      <c r="B454" s="3" t="s">
        <v>34</v>
      </c>
      <c r="C454" s="3">
        <v>130023</v>
      </c>
      <c r="D454" s="4">
        <v>41682.333946759303</v>
      </c>
      <c r="E454" s="5">
        <v>43411</v>
      </c>
      <c r="F454" s="3">
        <v>1</v>
      </c>
      <c r="G454" s="3">
        <v>4.13</v>
      </c>
      <c r="H454" s="3" t="s">
        <v>5</v>
      </c>
      <c r="I454" s="3">
        <v>4.08</v>
      </c>
    </row>
    <row r="455" spans="1:9" x14ac:dyDescent="0.3">
      <c r="A455" s="13">
        <v>41682.375</v>
      </c>
      <c r="B455" s="3" t="s">
        <v>35</v>
      </c>
      <c r="C455" s="3">
        <v>130020</v>
      </c>
      <c r="D455" s="4">
        <v>41682.333946759303</v>
      </c>
      <c r="E455" s="5">
        <v>44121</v>
      </c>
      <c r="F455" s="3">
        <v>1</v>
      </c>
      <c r="G455" s="3">
        <v>4.07</v>
      </c>
      <c r="H455" s="3" t="s">
        <v>7</v>
      </c>
      <c r="I455" s="3">
        <v>4.37</v>
      </c>
    </row>
    <row r="456" spans="1:9" x14ac:dyDescent="0.3">
      <c r="A456" s="13">
        <v>41682.375</v>
      </c>
      <c r="B456" s="3" t="s">
        <v>36</v>
      </c>
      <c r="C456" s="3">
        <v>130011</v>
      </c>
      <c r="D456" s="4">
        <v>41682.333854166704</v>
      </c>
      <c r="E456" s="5">
        <v>45069</v>
      </c>
      <c r="F456" s="3">
        <v>2</v>
      </c>
      <c r="G456" s="3">
        <v>3.38</v>
      </c>
      <c r="H456" s="3" t="s">
        <v>10</v>
      </c>
      <c r="I456" s="3">
        <v>4.5199999999999996</v>
      </c>
    </row>
    <row r="457" spans="1:9" x14ac:dyDescent="0.3">
      <c r="A457" s="13">
        <v>41682.375</v>
      </c>
      <c r="B457" s="3" t="s">
        <v>37</v>
      </c>
      <c r="C457" s="3">
        <v>130019</v>
      </c>
      <c r="D457" s="4">
        <v>41682.333946759303</v>
      </c>
      <c r="E457" s="5">
        <v>52490</v>
      </c>
      <c r="F457" s="3">
        <v>2</v>
      </c>
      <c r="G457" s="3">
        <v>4.76</v>
      </c>
      <c r="H457" s="3" t="s">
        <v>38</v>
      </c>
      <c r="I457" s="3">
        <v>5.38</v>
      </c>
    </row>
    <row r="458" spans="1:9" x14ac:dyDescent="0.3">
      <c r="A458" s="13">
        <v>41682.875</v>
      </c>
      <c r="B458" s="3" t="s">
        <v>32</v>
      </c>
      <c r="C458" s="3">
        <v>130022</v>
      </c>
      <c r="D458" s="4">
        <v>41682.8215740741</v>
      </c>
      <c r="E458" s="5">
        <v>41943</v>
      </c>
      <c r="F458" s="3">
        <v>1</v>
      </c>
      <c r="G458" s="3">
        <v>4.01</v>
      </c>
      <c r="H458" s="3" t="s">
        <v>1</v>
      </c>
      <c r="I458" s="3">
        <v>3.45</v>
      </c>
    </row>
    <row r="459" spans="1:9" x14ac:dyDescent="0.3">
      <c r="A459" s="13">
        <v>41682.875</v>
      </c>
      <c r="B459" s="3" t="s">
        <v>33</v>
      </c>
      <c r="C459" s="3">
        <v>130004</v>
      </c>
      <c r="D459" s="4">
        <v>41682.8178819444</v>
      </c>
      <c r="E459" s="5">
        <v>42400</v>
      </c>
      <c r="F459" s="3">
        <v>1</v>
      </c>
      <c r="G459" s="3">
        <v>3.1</v>
      </c>
      <c r="H459" s="3" t="s">
        <v>3</v>
      </c>
      <c r="I459" s="3">
        <v>4.04</v>
      </c>
    </row>
    <row r="460" spans="1:9" x14ac:dyDescent="0.3">
      <c r="A460" s="13">
        <v>41682.875</v>
      </c>
      <c r="B460" s="3" t="s">
        <v>34</v>
      </c>
      <c r="C460" s="3">
        <v>130023</v>
      </c>
      <c r="D460" s="4">
        <v>41682.821608796301</v>
      </c>
      <c r="E460" s="5">
        <v>43411</v>
      </c>
      <c r="F460" s="3">
        <v>1</v>
      </c>
      <c r="G460" s="3">
        <v>4.13</v>
      </c>
      <c r="H460" s="3" t="s">
        <v>5</v>
      </c>
      <c r="I460" s="3">
        <v>4.1500000000000004</v>
      </c>
    </row>
    <row r="461" spans="1:9" x14ac:dyDescent="0.3">
      <c r="A461" s="13">
        <v>41682.875</v>
      </c>
      <c r="B461" s="3" t="s">
        <v>35</v>
      </c>
      <c r="C461" s="3">
        <v>130020</v>
      </c>
      <c r="D461" s="4">
        <v>41682.821562500001</v>
      </c>
      <c r="E461" s="5">
        <v>44121</v>
      </c>
      <c r="F461" s="3">
        <v>1</v>
      </c>
      <c r="G461" s="3">
        <v>4.07</v>
      </c>
      <c r="H461" s="3" t="s">
        <v>7</v>
      </c>
      <c r="I461" s="3">
        <v>4.3899999999999997</v>
      </c>
    </row>
    <row r="462" spans="1:9" x14ac:dyDescent="0.3">
      <c r="A462" s="13">
        <v>41682.875</v>
      </c>
      <c r="B462" s="3" t="s">
        <v>36</v>
      </c>
      <c r="C462" s="3">
        <v>130011</v>
      </c>
      <c r="D462" s="4">
        <v>41682.8178819444</v>
      </c>
      <c r="E462" s="5">
        <v>45069</v>
      </c>
      <c r="F462" s="3">
        <v>2</v>
      </c>
      <c r="G462" s="3">
        <v>3.38</v>
      </c>
      <c r="H462" s="3" t="s">
        <v>10</v>
      </c>
      <c r="I462" s="3">
        <v>4.55</v>
      </c>
    </row>
    <row r="463" spans="1:9" x14ac:dyDescent="0.3">
      <c r="A463" s="13">
        <v>41682.875</v>
      </c>
      <c r="B463" s="3" t="s">
        <v>37</v>
      </c>
      <c r="C463" s="3">
        <v>130019</v>
      </c>
      <c r="D463" s="4">
        <v>41682.8215277778</v>
      </c>
      <c r="E463" s="5">
        <v>52490</v>
      </c>
      <c r="F463" s="3">
        <v>2</v>
      </c>
      <c r="G463" s="3">
        <v>4.76</v>
      </c>
      <c r="H463" s="3" t="s">
        <v>38</v>
      </c>
      <c r="I463" s="3">
        <v>5.45</v>
      </c>
    </row>
    <row r="464" spans="1:9" x14ac:dyDescent="0.3">
      <c r="A464" s="13">
        <v>41683.375</v>
      </c>
      <c r="B464" s="3" t="s">
        <v>32</v>
      </c>
      <c r="C464" s="3">
        <v>130022</v>
      </c>
      <c r="D464" s="4">
        <v>41683.333981481497</v>
      </c>
      <c r="E464" s="5">
        <v>41943</v>
      </c>
      <c r="F464" s="3">
        <v>1</v>
      </c>
      <c r="G464" s="3">
        <v>4.01</v>
      </c>
      <c r="H464" s="3" t="s">
        <v>1</v>
      </c>
      <c r="I464" s="3">
        <v>3.45</v>
      </c>
    </row>
    <row r="465" spans="1:9" x14ac:dyDescent="0.3">
      <c r="A465" s="13">
        <v>41683.375</v>
      </c>
      <c r="B465" s="3" t="s">
        <v>33</v>
      </c>
      <c r="C465" s="3">
        <v>130004</v>
      </c>
      <c r="D465" s="4">
        <v>41683.333391203698</v>
      </c>
      <c r="E465" s="5">
        <v>42400</v>
      </c>
      <c r="F465" s="3">
        <v>1</v>
      </c>
      <c r="G465" s="3">
        <v>3.1</v>
      </c>
      <c r="H465" s="3" t="s">
        <v>3</v>
      </c>
      <c r="I465" s="3">
        <v>4.04</v>
      </c>
    </row>
    <row r="466" spans="1:9" x14ac:dyDescent="0.3">
      <c r="A466" s="13">
        <v>41683.375</v>
      </c>
      <c r="B466" s="3" t="s">
        <v>34</v>
      </c>
      <c r="C466" s="3">
        <v>130023</v>
      </c>
      <c r="D466" s="4">
        <v>41683.333981481497</v>
      </c>
      <c r="E466" s="5">
        <v>43411</v>
      </c>
      <c r="F466" s="3">
        <v>1</v>
      </c>
      <c r="G466" s="3">
        <v>4.13</v>
      </c>
      <c r="H466" s="3" t="s">
        <v>5</v>
      </c>
      <c r="I466" s="3">
        <v>4.1500000000000004</v>
      </c>
    </row>
    <row r="467" spans="1:9" x14ac:dyDescent="0.3">
      <c r="A467" s="13">
        <v>41683.375</v>
      </c>
      <c r="B467" s="3" t="s">
        <v>35</v>
      </c>
      <c r="C467" s="3">
        <v>130020</v>
      </c>
      <c r="D467" s="4">
        <v>41683.333981481497</v>
      </c>
      <c r="E467" s="5">
        <v>44121</v>
      </c>
      <c r="F467" s="3">
        <v>1</v>
      </c>
      <c r="G467" s="3">
        <v>4.07</v>
      </c>
      <c r="H467" s="3" t="s">
        <v>7</v>
      </c>
      <c r="I467" s="3">
        <v>4.3899999999999997</v>
      </c>
    </row>
    <row r="468" spans="1:9" x14ac:dyDescent="0.3">
      <c r="A468" s="13">
        <v>41683.375</v>
      </c>
      <c r="B468" s="3" t="s">
        <v>36</v>
      </c>
      <c r="C468" s="3">
        <v>130011</v>
      </c>
      <c r="D468" s="4">
        <v>41683.333912037</v>
      </c>
      <c r="E468" s="5">
        <v>45069</v>
      </c>
      <c r="F468" s="3">
        <v>2</v>
      </c>
      <c r="G468" s="3">
        <v>3.38</v>
      </c>
      <c r="H468" s="3" t="s">
        <v>10</v>
      </c>
      <c r="I468" s="3">
        <v>4.55</v>
      </c>
    </row>
    <row r="469" spans="1:9" x14ac:dyDescent="0.3">
      <c r="A469" s="13">
        <v>41683.375</v>
      </c>
      <c r="B469" s="3" t="s">
        <v>37</v>
      </c>
      <c r="C469" s="3">
        <v>130019</v>
      </c>
      <c r="D469" s="4">
        <v>41683.333981481497</v>
      </c>
      <c r="E469" s="5">
        <v>52490</v>
      </c>
      <c r="F469" s="3">
        <v>2</v>
      </c>
      <c r="G469" s="3">
        <v>4.76</v>
      </c>
      <c r="H469" s="3" t="s">
        <v>38</v>
      </c>
      <c r="I469" s="3">
        <v>5.45</v>
      </c>
    </row>
    <row r="470" spans="1:9" x14ac:dyDescent="0.3">
      <c r="A470" s="13">
        <v>41683.875</v>
      </c>
      <c r="B470" s="3" t="s">
        <v>32</v>
      </c>
      <c r="C470" s="3">
        <v>130022</v>
      </c>
      <c r="D470" s="4">
        <v>41683.825405092597</v>
      </c>
      <c r="E470" s="5">
        <v>41943</v>
      </c>
      <c r="F470" s="3">
        <v>1</v>
      </c>
      <c r="G470" s="3">
        <v>4.01</v>
      </c>
      <c r="H470" s="3" t="s">
        <v>1</v>
      </c>
      <c r="I470" s="3">
        <v>3.42</v>
      </c>
    </row>
    <row r="471" spans="1:9" x14ac:dyDescent="0.3">
      <c r="A471" s="13">
        <v>41683.875</v>
      </c>
      <c r="B471" s="3" t="s">
        <v>33</v>
      </c>
      <c r="C471" s="3">
        <v>130004</v>
      </c>
      <c r="D471" s="4">
        <v>41683.821493055599</v>
      </c>
      <c r="E471" s="5">
        <v>42400</v>
      </c>
      <c r="F471" s="3">
        <v>1</v>
      </c>
      <c r="G471" s="3">
        <v>3.1</v>
      </c>
      <c r="H471" s="3" t="s">
        <v>3</v>
      </c>
      <c r="I471" s="3">
        <v>4.5</v>
      </c>
    </row>
    <row r="472" spans="1:9" x14ac:dyDescent="0.3">
      <c r="A472" s="13">
        <v>41683.875</v>
      </c>
      <c r="B472" s="3" t="s">
        <v>34</v>
      </c>
      <c r="C472" s="3">
        <v>130023</v>
      </c>
      <c r="D472" s="4">
        <v>41683.825092592597</v>
      </c>
      <c r="E472" s="5">
        <v>43411</v>
      </c>
      <c r="F472" s="3">
        <v>1</v>
      </c>
      <c r="G472" s="3">
        <v>4.13</v>
      </c>
      <c r="H472" s="3" t="s">
        <v>5</v>
      </c>
      <c r="I472" s="3">
        <v>4.1900000000000004</v>
      </c>
    </row>
    <row r="473" spans="1:9" x14ac:dyDescent="0.3">
      <c r="A473" s="13">
        <v>41683.875</v>
      </c>
      <c r="B473" s="3" t="s">
        <v>35</v>
      </c>
      <c r="C473" s="3">
        <v>130020</v>
      </c>
      <c r="D473" s="4">
        <v>41683.825335648202</v>
      </c>
      <c r="E473" s="5">
        <v>44121</v>
      </c>
      <c r="F473" s="3">
        <v>1</v>
      </c>
      <c r="G473" s="3">
        <v>4.07</v>
      </c>
      <c r="H473" s="3" t="s">
        <v>7</v>
      </c>
      <c r="I473" s="3">
        <v>4.38</v>
      </c>
    </row>
    <row r="474" spans="1:9" x14ac:dyDescent="0.3">
      <c r="A474" s="13">
        <v>41683.875</v>
      </c>
      <c r="B474" s="3" t="s">
        <v>36</v>
      </c>
      <c r="C474" s="3">
        <v>130011</v>
      </c>
      <c r="D474" s="4">
        <v>41683.821493055599</v>
      </c>
      <c r="E474" s="5">
        <v>45069</v>
      </c>
      <c r="F474" s="3">
        <v>2</v>
      </c>
      <c r="G474" s="3">
        <v>3.38</v>
      </c>
      <c r="H474" s="3" t="s">
        <v>10</v>
      </c>
      <c r="I474" s="3">
        <v>4.5199999999999996</v>
      </c>
    </row>
    <row r="475" spans="1:9" x14ac:dyDescent="0.3">
      <c r="A475" s="13">
        <v>41683.875</v>
      </c>
      <c r="B475" s="3" t="s">
        <v>37</v>
      </c>
      <c r="C475" s="3">
        <v>130019</v>
      </c>
      <c r="D475" s="4">
        <v>41683.825011574103</v>
      </c>
      <c r="E475" s="5">
        <v>52490</v>
      </c>
      <c r="F475" s="3">
        <v>2</v>
      </c>
      <c r="G475" s="3">
        <v>4.76</v>
      </c>
      <c r="H475" s="3" t="s">
        <v>38</v>
      </c>
      <c r="I475" s="3">
        <v>5.43</v>
      </c>
    </row>
    <row r="476" spans="1:9" x14ac:dyDescent="0.3">
      <c r="A476" s="13">
        <v>41684.375</v>
      </c>
      <c r="B476" s="3" t="s">
        <v>32</v>
      </c>
      <c r="C476" s="3">
        <v>130022</v>
      </c>
      <c r="D476" s="4">
        <v>41684.341331018499</v>
      </c>
      <c r="E476" s="5">
        <v>41943</v>
      </c>
      <c r="F476" s="3">
        <v>1</v>
      </c>
      <c r="G476" s="3">
        <v>4.01</v>
      </c>
      <c r="H476" s="3" t="s">
        <v>1</v>
      </c>
      <c r="I476" s="3">
        <v>3.42</v>
      </c>
    </row>
    <row r="477" spans="1:9" x14ac:dyDescent="0.3">
      <c r="A477" s="13">
        <v>41684.375</v>
      </c>
      <c r="B477" s="3" t="s">
        <v>33</v>
      </c>
      <c r="C477" s="3">
        <v>130004</v>
      </c>
      <c r="D477" s="4">
        <v>41684.335150462997</v>
      </c>
      <c r="E477" s="5">
        <v>42400</v>
      </c>
      <c r="F477" s="3">
        <v>1</v>
      </c>
      <c r="G477" s="3">
        <v>3.1</v>
      </c>
      <c r="H477" s="3" t="s">
        <v>3</v>
      </c>
      <c r="I477" s="3">
        <v>4.5</v>
      </c>
    </row>
    <row r="478" spans="1:9" x14ac:dyDescent="0.3">
      <c r="A478" s="13">
        <v>41684.375</v>
      </c>
      <c r="B478" s="3" t="s">
        <v>34</v>
      </c>
      <c r="C478" s="3">
        <v>130023</v>
      </c>
      <c r="D478" s="4">
        <v>41684.341469907398</v>
      </c>
      <c r="E478" s="5">
        <v>43411</v>
      </c>
      <c r="F478" s="3">
        <v>1</v>
      </c>
      <c r="G478" s="3">
        <v>4.13</v>
      </c>
      <c r="H478" s="3" t="s">
        <v>5</v>
      </c>
      <c r="I478" s="3">
        <v>4.1900000000000004</v>
      </c>
    </row>
    <row r="479" spans="1:9" x14ac:dyDescent="0.3">
      <c r="A479" s="13">
        <v>41684.375</v>
      </c>
      <c r="B479" s="3" t="s">
        <v>35</v>
      </c>
      <c r="C479" s="3">
        <v>130020</v>
      </c>
      <c r="D479" s="4">
        <v>41684.3413194444</v>
      </c>
      <c r="E479" s="5">
        <v>44121</v>
      </c>
      <c r="F479" s="3">
        <v>1</v>
      </c>
      <c r="G479" s="3">
        <v>4.07</v>
      </c>
      <c r="H479" s="3" t="s">
        <v>7</v>
      </c>
      <c r="I479" s="3">
        <v>4.38</v>
      </c>
    </row>
    <row r="480" spans="1:9" x14ac:dyDescent="0.3">
      <c r="A480" s="13">
        <v>41684.375</v>
      </c>
      <c r="B480" s="3" t="s">
        <v>36</v>
      </c>
      <c r="C480" s="3">
        <v>130011</v>
      </c>
      <c r="D480" s="4">
        <v>41684.335150462997</v>
      </c>
      <c r="E480" s="5">
        <v>45069</v>
      </c>
      <c r="F480" s="3">
        <v>2</v>
      </c>
      <c r="G480" s="3">
        <v>3.38</v>
      </c>
      <c r="H480" s="3" t="s">
        <v>10</v>
      </c>
      <c r="I480" s="3">
        <v>4.5199999999999996</v>
      </c>
    </row>
    <row r="481" spans="1:9" x14ac:dyDescent="0.3">
      <c r="A481" s="13">
        <v>41684.375</v>
      </c>
      <c r="B481" s="3" t="s">
        <v>37</v>
      </c>
      <c r="C481" s="3">
        <v>130019</v>
      </c>
      <c r="D481" s="4">
        <v>41684.341192129599</v>
      </c>
      <c r="E481" s="5">
        <v>52490</v>
      </c>
      <c r="F481" s="3">
        <v>2</v>
      </c>
      <c r="G481" s="3">
        <v>4.76</v>
      </c>
      <c r="H481" s="3" t="s">
        <v>38</v>
      </c>
      <c r="I481" s="3">
        <v>5.43</v>
      </c>
    </row>
    <row r="482" spans="1:9" x14ac:dyDescent="0.3">
      <c r="A482" s="13">
        <v>41684.875</v>
      </c>
      <c r="B482" s="3" t="s">
        <v>32</v>
      </c>
      <c r="C482" s="3">
        <v>130022</v>
      </c>
      <c r="D482" s="4">
        <v>41684.860891203702</v>
      </c>
      <c r="E482" s="5">
        <v>41943</v>
      </c>
      <c r="F482" s="3">
        <v>1</v>
      </c>
      <c r="G482" s="3">
        <v>4.01</v>
      </c>
      <c r="H482" s="3" t="s">
        <v>1</v>
      </c>
      <c r="I482" s="3">
        <v>3.25</v>
      </c>
    </row>
    <row r="483" spans="1:9" x14ac:dyDescent="0.3">
      <c r="A483" s="13">
        <v>41684.875</v>
      </c>
      <c r="B483" s="3" t="s">
        <v>33</v>
      </c>
      <c r="C483" s="3">
        <v>130004</v>
      </c>
      <c r="D483" s="4">
        <v>41684.861423611103</v>
      </c>
      <c r="E483" s="5">
        <v>42400</v>
      </c>
      <c r="F483" s="3">
        <v>1</v>
      </c>
      <c r="G483" s="3">
        <v>3.1</v>
      </c>
      <c r="H483" s="3" t="s">
        <v>3</v>
      </c>
      <c r="I483" s="3">
        <v>3.81</v>
      </c>
    </row>
    <row r="484" spans="1:9" x14ac:dyDescent="0.3">
      <c r="A484" s="13">
        <v>41684.875</v>
      </c>
      <c r="B484" s="3" t="s">
        <v>34</v>
      </c>
      <c r="C484" s="3">
        <v>130023</v>
      </c>
      <c r="D484" s="4">
        <v>41684.860868055599</v>
      </c>
      <c r="E484" s="5">
        <v>43411</v>
      </c>
      <c r="F484" s="3">
        <v>1</v>
      </c>
      <c r="G484" s="3">
        <v>4.13</v>
      </c>
      <c r="H484" s="3" t="s">
        <v>5</v>
      </c>
      <c r="I484" s="3">
        <v>4.0599999999999996</v>
      </c>
    </row>
    <row r="485" spans="1:9" x14ac:dyDescent="0.3">
      <c r="A485" s="13">
        <v>41684.875</v>
      </c>
      <c r="B485" s="3" t="s">
        <v>35</v>
      </c>
      <c r="C485" s="3">
        <v>130020</v>
      </c>
      <c r="D485" s="4">
        <v>41684.860868055599</v>
      </c>
      <c r="E485" s="5">
        <v>44121</v>
      </c>
      <c r="F485" s="3">
        <v>1</v>
      </c>
      <c r="G485" s="3">
        <v>4.07</v>
      </c>
      <c r="H485" s="3" t="s">
        <v>7</v>
      </c>
      <c r="I485" s="3">
        <v>4.38</v>
      </c>
    </row>
    <row r="486" spans="1:9" x14ac:dyDescent="0.3">
      <c r="A486" s="13">
        <v>41684.875</v>
      </c>
      <c r="B486" s="3" t="s">
        <v>36</v>
      </c>
      <c r="C486" s="3">
        <v>130011</v>
      </c>
      <c r="D486" s="4">
        <v>41684.861273148097</v>
      </c>
      <c r="E486" s="5">
        <v>45069</v>
      </c>
      <c r="F486" s="3">
        <v>2</v>
      </c>
      <c r="G486" s="3">
        <v>3.38</v>
      </c>
      <c r="H486" s="3" t="s">
        <v>10</v>
      </c>
      <c r="I486" s="3">
        <v>4.54</v>
      </c>
    </row>
    <row r="487" spans="1:9" x14ac:dyDescent="0.3">
      <c r="A487" s="13">
        <v>41684.875</v>
      </c>
      <c r="B487" s="3" t="s">
        <v>37</v>
      </c>
      <c r="C487" s="3">
        <v>130019</v>
      </c>
      <c r="D487" s="4">
        <v>41684.860868055599</v>
      </c>
      <c r="E487" s="5">
        <v>52490</v>
      </c>
      <c r="F487" s="3">
        <v>2</v>
      </c>
      <c r="G487" s="3">
        <v>4.76</v>
      </c>
      <c r="H487" s="3" t="s">
        <v>38</v>
      </c>
      <c r="I487" s="3">
        <v>5.46</v>
      </c>
    </row>
    <row r="488" spans="1:9" x14ac:dyDescent="0.3">
      <c r="A488" s="13">
        <v>41687.375</v>
      </c>
      <c r="B488" s="3" t="s">
        <v>32</v>
      </c>
      <c r="C488" s="3">
        <v>130022</v>
      </c>
      <c r="D488" s="4">
        <v>41684.860891203702</v>
      </c>
      <c r="E488" s="5">
        <v>41943</v>
      </c>
      <c r="F488" s="3">
        <v>1</v>
      </c>
      <c r="G488" s="3">
        <v>4.01</v>
      </c>
      <c r="H488" s="3" t="s">
        <v>1</v>
      </c>
      <c r="I488" s="3">
        <v>3.25</v>
      </c>
    </row>
    <row r="489" spans="1:9" x14ac:dyDescent="0.3">
      <c r="A489" s="13">
        <v>41687.375</v>
      </c>
      <c r="B489" s="3" t="s">
        <v>33</v>
      </c>
      <c r="C489" s="3">
        <v>130004</v>
      </c>
      <c r="D489" s="4">
        <v>41684.861423611103</v>
      </c>
      <c r="E489" s="5">
        <v>42400</v>
      </c>
      <c r="F489" s="3">
        <v>1</v>
      </c>
      <c r="G489" s="3">
        <v>3.1</v>
      </c>
      <c r="H489" s="3" t="s">
        <v>3</v>
      </c>
      <c r="I489" s="3">
        <v>3.81</v>
      </c>
    </row>
    <row r="490" spans="1:9" x14ac:dyDescent="0.3">
      <c r="A490" s="13">
        <v>41687.375</v>
      </c>
      <c r="B490" s="3" t="s">
        <v>34</v>
      </c>
      <c r="C490" s="3">
        <v>130023</v>
      </c>
      <c r="D490" s="4">
        <v>41684.860868055599</v>
      </c>
      <c r="E490" s="5">
        <v>43411</v>
      </c>
      <c r="F490" s="3">
        <v>1</v>
      </c>
      <c r="G490" s="3">
        <v>4.13</v>
      </c>
      <c r="H490" s="3" t="s">
        <v>5</v>
      </c>
      <c r="I490" s="3">
        <v>4.0599999999999996</v>
      </c>
    </row>
    <row r="491" spans="1:9" x14ac:dyDescent="0.3">
      <c r="A491" s="13">
        <v>41687.375</v>
      </c>
      <c r="B491" s="3" t="s">
        <v>35</v>
      </c>
      <c r="C491" s="3">
        <v>130020</v>
      </c>
      <c r="D491" s="4">
        <v>41684.860868055599</v>
      </c>
      <c r="E491" s="5">
        <v>44121</v>
      </c>
      <c r="F491" s="3">
        <v>1</v>
      </c>
      <c r="G491" s="3">
        <v>4.07</v>
      </c>
      <c r="H491" s="3" t="s">
        <v>7</v>
      </c>
      <c r="I491" s="3">
        <v>4.38</v>
      </c>
    </row>
    <row r="492" spans="1:9" x14ac:dyDescent="0.3">
      <c r="A492" s="13">
        <v>41687.375</v>
      </c>
      <c r="B492" s="3" t="s">
        <v>36</v>
      </c>
      <c r="C492" s="3">
        <v>130011</v>
      </c>
      <c r="D492" s="4">
        <v>41684.861273148097</v>
      </c>
      <c r="E492" s="5">
        <v>45069</v>
      </c>
      <c r="F492" s="3">
        <v>2</v>
      </c>
      <c r="G492" s="3">
        <v>3.38</v>
      </c>
      <c r="H492" s="3" t="s">
        <v>10</v>
      </c>
      <c r="I492" s="3">
        <v>4.54</v>
      </c>
    </row>
    <row r="493" spans="1:9" x14ac:dyDescent="0.3">
      <c r="A493" s="13">
        <v>41687.375</v>
      </c>
      <c r="B493" s="3" t="s">
        <v>37</v>
      </c>
      <c r="C493" s="3">
        <v>130019</v>
      </c>
      <c r="D493" s="4">
        <v>41684.860868055599</v>
      </c>
      <c r="E493" s="5">
        <v>52490</v>
      </c>
      <c r="F493" s="3">
        <v>2</v>
      </c>
      <c r="G493" s="3">
        <v>4.76</v>
      </c>
      <c r="H493" s="3" t="s">
        <v>38</v>
      </c>
      <c r="I493" s="3">
        <v>5.46</v>
      </c>
    </row>
    <row r="494" spans="1:9" x14ac:dyDescent="0.3">
      <c r="A494" s="13">
        <v>41687.875</v>
      </c>
      <c r="B494" s="3" t="s">
        <v>32</v>
      </c>
      <c r="C494" s="3">
        <v>130022</v>
      </c>
      <c r="D494" s="4">
        <v>41687.870717592603</v>
      </c>
      <c r="E494" s="5">
        <v>41943</v>
      </c>
      <c r="F494" s="3">
        <v>1</v>
      </c>
      <c r="G494" s="3">
        <v>4.01</v>
      </c>
      <c r="H494" s="3" t="s">
        <v>1</v>
      </c>
      <c r="I494" s="3">
        <v>3.29</v>
      </c>
    </row>
    <row r="495" spans="1:9" x14ac:dyDescent="0.3">
      <c r="A495" s="13">
        <v>41687.875</v>
      </c>
      <c r="B495" s="3" t="s">
        <v>33</v>
      </c>
      <c r="C495" s="3">
        <v>130004</v>
      </c>
      <c r="D495" s="4">
        <v>41687.8621180556</v>
      </c>
      <c r="E495" s="5">
        <v>42400</v>
      </c>
      <c r="F495" s="3">
        <v>1</v>
      </c>
      <c r="G495" s="3">
        <v>3.1</v>
      </c>
      <c r="H495" s="3" t="s">
        <v>3</v>
      </c>
      <c r="I495" s="3">
        <v>3.92</v>
      </c>
    </row>
    <row r="496" spans="1:9" x14ac:dyDescent="0.3">
      <c r="A496" s="13">
        <v>41687.875</v>
      </c>
      <c r="B496" s="3" t="s">
        <v>34</v>
      </c>
      <c r="C496" s="3">
        <v>130023</v>
      </c>
      <c r="D496" s="4">
        <v>41687.870914351799</v>
      </c>
      <c r="E496" s="5">
        <v>43411</v>
      </c>
      <c r="F496" s="3">
        <v>1</v>
      </c>
      <c r="G496" s="3">
        <v>4.13</v>
      </c>
      <c r="H496" s="3" t="s">
        <v>5</v>
      </c>
      <c r="I496" s="3">
        <v>4.17</v>
      </c>
    </row>
    <row r="497" spans="1:9" x14ac:dyDescent="0.3">
      <c r="A497" s="13">
        <v>41687.875</v>
      </c>
      <c r="B497" s="3" t="s">
        <v>35</v>
      </c>
      <c r="C497" s="3">
        <v>130020</v>
      </c>
      <c r="D497" s="4">
        <v>41687.870613425897</v>
      </c>
      <c r="E497" s="5">
        <v>44121</v>
      </c>
      <c r="F497" s="3">
        <v>1</v>
      </c>
      <c r="G497" s="3">
        <v>4.07</v>
      </c>
      <c r="H497" s="3" t="s">
        <v>7</v>
      </c>
      <c r="I497" s="3">
        <v>4.41</v>
      </c>
    </row>
    <row r="498" spans="1:9" x14ac:dyDescent="0.3">
      <c r="A498" s="13">
        <v>41687.875</v>
      </c>
      <c r="B498" s="3" t="s">
        <v>36</v>
      </c>
      <c r="C498" s="3">
        <v>130011</v>
      </c>
      <c r="D498" s="4">
        <v>41687.862222222197</v>
      </c>
      <c r="E498" s="5">
        <v>45069</v>
      </c>
      <c r="F498" s="3">
        <v>2</v>
      </c>
      <c r="G498" s="3">
        <v>3.38</v>
      </c>
      <c r="H498" s="3" t="s">
        <v>10</v>
      </c>
      <c r="I498" s="3">
        <v>4.55</v>
      </c>
    </row>
    <row r="499" spans="1:9" x14ac:dyDescent="0.3">
      <c r="A499" s="13">
        <v>41687.875</v>
      </c>
      <c r="B499" s="3" t="s">
        <v>37</v>
      </c>
      <c r="C499" s="3">
        <v>130019</v>
      </c>
      <c r="D499" s="4">
        <v>41687.870451388902</v>
      </c>
      <c r="E499" s="5">
        <v>52490</v>
      </c>
      <c r="F499" s="3">
        <v>2</v>
      </c>
      <c r="G499" s="3">
        <v>4.76</v>
      </c>
      <c r="H499" s="3" t="s">
        <v>38</v>
      </c>
      <c r="I499" s="3">
        <v>5.5</v>
      </c>
    </row>
    <row r="500" spans="1:9" x14ac:dyDescent="0.3">
      <c r="A500" s="13">
        <v>41688.375</v>
      </c>
      <c r="B500" s="3" t="s">
        <v>32</v>
      </c>
      <c r="C500" s="3">
        <v>130022</v>
      </c>
      <c r="D500" s="4">
        <v>41688.334259259304</v>
      </c>
      <c r="E500" s="5">
        <v>41943</v>
      </c>
      <c r="F500" s="3">
        <v>1</v>
      </c>
      <c r="G500" s="3">
        <v>4.01</v>
      </c>
      <c r="H500" s="3" t="s">
        <v>1</v>
      </c>
      <c r="I500" s="3">
        <v>3.29</v>
      </c>
    </row>
    <row r="501" spans="1:9" x14ac:dyDescent="0.3">
      <c r="A501" s="13">
        <v>41688.375</v>
      </c>
      <c r="B501" s="3" t="s">
        <v>33</v>
      </c>
      <c r="C501" s="3">
        <v>130004</v>
      </c>
      <c r="D501" s="4">
        <v>41688.333726851903</v>
      </c>
      <c r="E501" s="5">
        <v>42400</v>
      </c>
      <c r="F501" s="3">
        <v>1</v>
      </c>
      <c r="G501" s="3">
        <v>3.1</v>
      </c>
      <c r="H501" s="3" t="s">
        <v>3</v>
      </c>
      <c r="I501" s="3">
        <v>3.92</v>
      </c>
    </row>
    <row r="502" spans="1:9" x14ac:dyDescent="0.3">
      <c r="A502" s="13">
        <v>41688.375</v>
      </c>
      <c r="B502" s="3" t="s">
        <v>34</v>
      </c>
      <c r="C502" s="3">
        <v>130023</v>
      </c>
      <c r="D502" s="4">
        <v>41688.334259259304</v>
      </c>
      <c r="E502" s="5">
        <v>43411</v>
      </c>
      <c r="F502" s="3">
        <v>1</v>
      </c>
      <c r="G502" s="3">
        <v>4.13</v>
      </c>
      <c r="H502" s="3" t="s">
        <v>5</v>
      </c>
      <c r="I502" s="3">
        <v>4.17</v>
      </c>
    </row>
    <row r="503" spans="1:9" x14ac:dyDescent="0.3">
      <c r="A503" s="13">
        <v>41688.375</v>
      </c>
      <c r="B503" s="3" t="s">
        <v>35</v>
      </c>
      <c r="C503" s="3">
        <v>130020</v>
      </c>
      <c r="D503" s="4">
        <v>41688.334259259304</v>
      </c>
      <c r="E503" s="5">
        <v>44121</v>
      </c>
      <c r="F503" s="3">
        <v>1</v>
      </c>
      <c r="G503" s="3">
        <v>4.07</v>
      </c>
      <c r="H503" s="3" t="s">
        <v>7</v>
      </c>
      <c r="I503" s="3">
        <v>4.41</v>
      </c>
    </row>
    <row r="504" spans="1:9" x14ac:dyDescent="0.3">
      <c r="A504" s="13">
        <v>41688.375</v>
      </c>
      <c r="B504" s="3" t="s">
        <v>36</v>
      </c>
      <c r="C504" s="3">
        <v>130011</v>
      </c>
      <c r="D504" s="4">
        <v>41688.334166666697</v>
      </c>
      <c r="E504" s="5">
        <v>45069</v>
      </c>
      <c r="F504" s="3">
        <v>2</v>
      </c>
      <c r="G504" s="3">
        <v>3.38</v>
      </c>
      <c r="H504" s="3" t="s">
        <v>10</v>
      </c>
      <c r="I504" s="3">
        <v>4.55</v>
      </c>
    </row>
    <row r="505" spans="1:9" x14ac:dyDescent="0.3">
      <c r="A505" s="13">
        <v>41688.375</v>
      </c>
      <c r="B505" s="3" t="s">
        <v>37</v>
      </c>
      <c r="C505" s="3">
        <v>130019</v>
      </c>
      <c r="D505" s="4">
        <v>41688.334259259304</v>
      </c>
      <c r="E505" s="5">
        <v>52490</v>
      </c>
      <c r="F505" s="3">
        <v>2</v>
      </c>
      <c r="G505" s="3">
        <v>4.76</v>
      </c>
      <c r="H505" s="3" t="s">
        <v>38</v>
      </c>
      <c r="I505" s="3">
        <v>5.5</v>
      </c>
    </row>
    <row r="506" spans="1:9" x14ac:dyDescent="0.3">
      <c r="A506" s="13">
        <v>41688.875</v>
      </c>
      <c r="B506" s="3" t="s">
        <v>32</v>
      </c>
      <c r="C506" s="3">
        <v>130022</v>
      </c>
      <c r="D506" s="4">
        <v>41688.815057870401</v>
      </c>
      <c r="E506" s="5">
        <v>41943</v>
      </c>
      <c r="F506" s="3">
        <v>1</v>
      </c>
      <c r="G506" s="3">
        <v>4.01</v>
      </c>
      <c r="H506" s="3" t="s">
        <v>1</v>
      </c>
      <c r="I506" s="3">
        <v>3.41</v>
      </c>
    </row>
    <row r="507" spans="1:9" x14ac:dyDescent="0.3">
      <c r="A507" s="13">
        <v>41688.875</v>
      </c>
      <c r="B507" s="3" t="s">
        <v>33</v>
      </c>
      <c r="C507" s="3">
        <v>130004</v>
      </c>
      <c r="D507" s="4">
        <v>41688.805706018502</v>
      </c>
      <c r="E507" s="5">
        <v>42400</v>
      </c>
      <c r="F507" s="3">
        <v>1</v>
      </c>
      <c r="G507" s="3">
        <v>3.1</v>
      </c>
      <c r="H507" s="3" t="s">
        <v>3</v>
      </c>
      <c r="I507" s="3">
        <v>4.07</v>
      </c>
    </row>
    <row r="508" spans="1:9" x14ac:dyDescent="0.3">
      <c r="A508" s="13">
        <v>41688.875</v>
      </c>
      <c r="B508" s="3" t="s">
        <v>34</v>
      </c>
      <c r="C508" s="3">
        <v>130023</v>
      </c>
      <c r="D508" s="4">
        <v>41688.8151967593</v>
      </c>
      <c r="E508" s="5">
        <v>43411</v>
      </c>
      <c r="F508" s="3">
        <v>1</v>
      </c>
      <c r="G508" s="3">
        <v>4.13</v>
      </c>
      <c r="H508" s="3" t="s">
        <v>5</v>
      </c>
      <c r="I508" s="3">
        <v>4.25</v>
      </c>
    </row>
    <row r="509" spans="1:9" x14ac:dyDescent="0.3">
      <c r="A509" s="13">
        <v>41688.875</v>
      </c>
      <c r="B509" s="3" t="s">
        <v>35</v>
      </c>
      <c r="C509" s="3">
        <v>130020</v>
      </c>
      <c r="D509" s="4">
        <v>41688.815011574101</v>
      </c>
      <c r="E509" s="5">
        <v>44121</v>
      </c>
      <c r="F509" s="3">
        <v>1</v>
      </c>
      <c r="G509" s="3">
        <v>4.07</v>
      </c>
      <c r="H509" s="3" t="s">
        <v>7</v>
      </c>
      <c r="I509" s="3">
        <v>4.42</v>
      </c>
    </row>
    <row r="510" spans="1:9" x14ac:dyDescent="0.3">
      <c r="A510" s="13">
        <v>41688.875</v>
      </c>
      <c r="B510" s="3" t="s">
        <v>36</v>
      </c>
      <c r="C510" s="3">
        <v>130011</v>
      </c>
      <c r="D510" s="4">
        <v>41688.805706018502</v>
      </c>
      <c r="E510" s="5">
        <v>45069</v>
      </c>
      <c r="F510" s="3">
        <v>2</v>
      </c>
      <c r="G510" s="3">
        <v>3.38</v>
      </c>
      <c r="H510" s="3" t="s">
        <v>10</v>
      </c>
      <c r="I510" s="3">
        <v>4.5599999999999996</v>
      </c>
    </row>
    <row r="511" spans="1:9" x14ac:dyDescent="0.3">
      <c r="A511" s="13">
        <v>41688.875</v>
      </c>
      <c r="B511" s="3" t="s">
        <v>37</v>
      </c>
      <c r="C511" s="3">
        <v>130019</v>
      </c>
      <c r="D511" s="4">
        <v>41688.814872685201</v>
      </c>
      <c r="E511" s="5">
        <v>52490</v>
      </c>
      <c r="F511" s="3">
        <v>2</v>
      </c>
      <c r="G511" s="3">
        <v>4.76</v>
      </c>
      <c r="H511" s="3" t="s">
        <v>38</v>
      </c>
      <c r="I511" s="3">
        <v>5.5</v>
      </c>
    </row>
    <row r="512" spans="1:9" x14ac:dyDescent="0.3">
      <c r="A512" s="13">
        <v>41689.375</v>
      </c>
      <c r="B512" s="3" t="s">
        <v>32</v>
      </c>
      <c r="C512" s="3">
        <v>130022</v>
      </c>
      <c r="D512" s="4">
        <v>41689.333726851903</v>
      </c>
      <c r="E512" s="5">
        <v>41943</v>
      </c>
      <c r="F512" s="3">
        <v>1</v>
      </c>
      <c r="G512" s="3">
        <v>4.01</v>
      </c>
      <c r="H512" s="3" t="s">
        <v>1</v>
      </c>
      <c r="I512" s="3">
        <v>3.41</v>
      </c>
    </row>
    <row r="513" spans="1:9" x14ac:dyDescent="0.3">
      <c r="A513" s="13">
        <v>41689.375</v>
      </c>
      <c r="B513" s="3" t="s">
        <v>33</v>
      </c>
      <c r="C513" s="3">
        <v>130004</v>
      </c>
      <c r="D513" s="4">
        <v>41689.333680555603</v>
      </c>
      <c r="E513" s="5">
        <v>42400</v>
      </c>
      <c r="F513" s="3">
        <v>1</v>
      </c>
      <c r="G513" s="3">
        <v>3.1</v>
      </c>
      <c r="H513" s="3" t="s">
        <v>3</v>
      </c>
      <c r="I513" s="3">
        <v>4.07</v>
      </c>
    </row>
    <row r="514" spans="1:9" x14ac:dyDescent="0.3">
      <c r="A514" s="13">
        <v>41689.375</v>
      </c>
      <c r="B514" s="3" t="s">
        <v>34</v>
      </c>
      <c r="C514" s="3">
        <v>130023</v>
      </c>
      <c r="D514" s="4">
        <v>41689.333726851903</v>
      </c>
      <c r="E514" s="5">
        <v>43411</v>
      </c>
      <c r="F514" s="3">
        <v>1</v>
      </c>
      <c r="G514" s="3">
        <v>4.13</v>
      </c>
      <c r="H514" s="3" t="s">
        <v>5</v>
      </c>
      <c r="I514" s="3">
        <v>4.25</v>
      </c>
    </row>
    <row r="515" spans="1:9" x14ac:dyDescent="0.3">
      <c r="A515" s="13">
        <v>41689.375</v>
      </c>
      <c r="B515" s="3" t="s">
        <v>35</v>
      </c>
      <c r="C515" s="3">
        <v>130020</v>
      </c>
      <c r="D515" s="4">
        <v>41689.333726851903</v>
      </c>
      <c r="E515" s="5">
        <v>44121</v>
      </c>
      <c r="F515" s="3">
        <v>1</v>
      </c>
      <c r="G515" s="3">
        <v>4.07</v>
      </c>
      <c r="H515" s="3" t="s">
        <v>7</v>
      </c>
      <c r="I515" s="3">
        <v>4.42</v>
      </c>
    </row>
    <row r="516" spans="1:9" x14ac:dyDescent="0.3">
      <c r="A516" s="13">
        <v>41689.375</v>
      </c>
      <c r="B516" s="3" t="s">
        <v>36</v>
      </c>
      <c r="C516" s="3">
        <v>130011</v>
      </c>
      <c r="D516" s="4">
        <v>41689.3336921296</v>
      </c>
      <c r="E516" s="5">
        <v>45069</v>
      </c>
      <c r="F516" s="3">
        <v>2</v>
      </c>
      <c r="G516" s="3">
        <v>3.38</v>
      </c>
      <c r="H516" s="3" t="s">
        <v>10</v>
      </c>
      <c r="I516" s="3">
        <v>4.5599999999999996</v>
      </c>
    </row>
    <row r="517" spans="1:9" x14ac:dyDescent="0.3">
      <c r="A517" s="13">
        <v>41689.375</v>
      </c>
      <c r="B517" s="3" t="s">
        <v>37</v>
      </c>
      <c r="C517" s="3">
        <v>130019</v>
      </c>
      <c r="D517" s="4">
        <v>41689.333726851903</v>
      </c>
      <c r="E517" s="5">
        <v>52490</v>
      </c>
      <c r="F517" s="3">
        <v>2</v>
      </c>
      <c r="G517" s="3">
        <v>4.76</v>
      </c>
      <c r="H517" s="3" t="s">
        <v>38</v>
      </c>
      <c r="I517" s="3">
        <v>5.5</v>
      </c>
    </row>
    <row r="518" spans="1:9" x14ac:dyDescent="0.3">
      <c r="A518" s="13">
        <v>41689.875</v>
      </c>
      <c r="B518" s="3" t="s">
        <v>32</v>
      </c>
      <c r="C518" s="3">
        <v>130022</v>
      </c>
      <c r="D518" s="4">
        <v>41689.852002314801</v>
      </c>
      <c r="E518" s="5">
        <v>41943</v>
      </c>
      <c r="F518" s="3">
        <v>1</v>
      </c>
      <c r="G518" s="3">
        <v>4.01</v>
      </c>
      <c r="H518" s="3" t="s">
        <v>1</v>
      </c>
      <c r="I518" s="3">
        <v>3.11</v>
      </c>
    </row>
    <row r="519" spans="1:9" x14ac:dyDescent="0.3">
      <c r="A519" s="13">
        <v>41689.875</v>
      </c>
      <c r="B519" s="3" t="s">
        <v>33</v>
      </c>
      <c r="C519" s="3">
        <v>130004</v>
      </c>
      <c r="D519" s="4">
        <v>41689.840787036999</v>
      </c>
      <c r="E519" s="5">
        <v>42400</v>
      </c>
      <c r="F519" s="3">
        <v>1</v>
      </c>
      <c r="G519" s="3">
        <v>3.1</v>
      </c>
      <c r="H519" s="3" t="s">
        <v>3</v>
      </c>
      <c r="I519" s="3">
        <v>3.7</v>
      </c>
    </row>
    <row r="520" spans="1:9" x14ac:dyDescent="0.3">
      <c r="A520" s="13">
        <v>41689.875</v>
      </c>
      <c r="B520" s="3" t="s">
        <v>34</v>
      </c>
      <c r="C520" s="3">
        <v>130023</v>
      </c>
      <c r="D520" s="4">
        <v>41689.852141203701</v>
      </c>
      <c r="E520" s="5">
        <v>43411</v>
      </c>
      <c r="F520" s="3">
        <v>1</v>
      </c>
      <c r="G520" s="3">
        <v>4.13</v>
      </c>
      <c r="H520" s="3" t="s">
        <v>5</v>
      </c>
      <c r="I520" s="3">
        <v>4.21</v>
      </c>
    </row>
    <row r="521" spans="1:9" x14ac:dyDescent="0.3">
      <c r="A521" s="13">
        <v>41689.875</v>
      </c>
      <c r="B521" s="3" t="s">
        <v>35</v>
      </c>
      <c r="C521" s="3">
        <v>130020</v>
      </c>
      <c r="D521" s="4">
        <v>41689.851944444403</v>
      </c>
      <c r="E521" s="5">
        <v>44121</v>
      </c>
      <c r="F521" s="3">
        <v>1</v>
      </c>
      <c r="G521" s="3">
        <v>4.07</v>
      </c>
      <c r="H521" s="3" t="s">
        <v>7</v>
      </c>
      <c r="I521" s="3">
        <v>4.4400000000000004</v>
      </c>
    </row>
    <row r="522" spans="1:9" x14ac:dyDescent="0.3">
      <c r="A522" s="13">
        <v>41689.875</v>
      </c>
      <c r="B522" s="3" t="s">
        <v>36</v>
      </c>
      <c r="C522" s="3">
        <v>130011</v>
      </c>
      <c r="D522" s="4">
        <v>41689.840787036999</v>
      </c>
      <c r="E522" s="5">
        <v>45069</v>
      </c>
      <c r="F522" s="3">
        <v>2</v>
      </c>
      <c r="G522" s="3">
        <v>3.38</v>
      </c>
      <c r="H522" s="3" t="s">
        <v>10</v>
      </c>
      <c r="I522" s="3">
        <v>4.6100000000000003</v>
      </c>
    </row>
    <row r="523" spans="1:9" x14ac:dyDescent="0.3">
      <c r="A523" s="13">
        <v>41689.875</v>
      </c>
      <c r="B523" s="3" t="s">
        <v>37</v>
      </c>
      <c r="C523" s="3">
        <v>130019</v>
      </c>
      <c r="D523" s="4">
        <v>41689.8516550926</v>
      </c>
      <c r="E523" s="5">
        <v>52490</v>
      </c>
      <c r="F523" s="3">
        <v>2</v>
      </c>
      <c r="G523" s="3">
        <v>4.76</v>
      </c>
      <c r="H523" s="3" t="s">
        <v>38</v>
      </c>
      <c r="I523" s="3">
        <v>5.56</v>
      </c>
    </row>
    <row r="524" spans="1:9" x14ac:dyDescent="0.3">
      <c r="A524" s="13">
        <v>41690.375</v>
      </c>
      <c r="B524" s="3" t="s">
        <v>32</v>
      </c>
      <c r="C524" s="3">
        <v>130022</v>
      </c>
      <c r="D524" s="4">
        <v>41690.3336921296</v>
      </c>
      <c r="E524" s="5">
        <v>41943</v>
      </c>
      <c r="F524" s="3">
        <v>1</v>
      </c>
      <c r="G524" s="3">
        <v>4.01</v>
      </c>
      <c r="H524" s="3" t="s">
        <v>1</v>
      </c>
      <c r="I524" s="3">
        <v>3.11</v>
      </c>
    </row>
    <row r="525" spans="1:9" x14ac:dyDescent="0.3">
      <c r="A525" s="13">
        <v>41690.375</v>
      </c>
      <c r="B525" s="3" t="s">
        <v>33</v>
      </c>
      <c r="C525" s="3">
        <v>130004</v>
      </c>
      <c r="D525" s="4">
        <v>41690.3336921296</v>
      </c>
      <c r="E525" s="5">
        <v>42400</v>
      </c>
      <c r="F525" s="3">
        <v>1</v>
      </c>
      <c r="G525" s="3">
        <v>3.1</v>
      </c>
      <c r="H525" s="3" t="s">
        <v>3</v>
      </c>
      <c r="I525" s="3">
        <v>3.7</v>
      </c>
    </row>
    <row r="526" spans="1:9" x14ac:dyDescent="0.3">
      <c r="A526" s="13">
        <v>41690.375</v>
      </c>
      <c r="B526" s="3" t="s">
        <v>34</v>
      </c>
      <c r="C526" s="3">
        <v>130023</v>
      </c>
      <c r="D526" s="4">
        <v>41690.3336921296</v>
      </c>
      <c r="E526" s="5">
        <v>43411</v>
      </c>
      <c r="F526" s="3">
        <v>1</v>
      </c>
      <c r="G526" s="3">
        <v>4.13</v>
      </c>
      <c r="H526" s="3" t="s">
        <v>5</v>
      </c>
      <c r="I526" s="3">
        <v>4.21</v>
      </c>
    </row>
    <row r="527" spans="1:9" x14ac:dyDescent="0.3">
      <c r="A527" s="13">
        <v>41690.375</v>
      </c>
      <c r="B527" s="3" t="s">
        <v>35</v>
      </c>
      <c r="C527" s="3">
        <v>130020</v>
      </c>
      <c r="D527" s="4">
        <v>41690.3336921296</v>
      </c>
      <c r="E527" s="5">
        <v>44121</v>
      </c>
      <c r="F527" s="3">
        <v>1</v>
      </c>
      <c r="G527" s="3">
        <v>4.07</v>
      </c>
      <c r="H527" s="3" t="s">
        <v>7</v>
      </c>
      <c r="I527" s="3">
        <v>4.4400000000000004</v>
      </c>
    </row>
    <row r="528" spans="1:9" x14ac:dyDescent="0.3">
      <c r="A528" s="13">
        <v>41690.375</v>
      </c>
      <c r="B528" s="3" t="s">
        <v>36</v>
      </c>
      <c r="C528" s="3">
        <v>130011</v>
      </c>
      <c r="D528" s="4">
        <v>41690.3336921296</v>
      </c>
      <c r="E528" s="5">
        <v>45069</v>
      </c>
      <c r="F528" s="3">
        <v>2</v>
      </c>
      <c r="G528" s="3">
        <v>3.38</v>
      </c>
      <c r="H528" s="3" t="s">
        <v>10</v>
      </c>
      <c r="I528" s="3">
        <v>4.6100000000000003</v>
      </c>
    </row>
    <row r="529" spans="1:9" x14ac:dyDescent="0.3">
      <c r="A529" s="13">
        <v>41690.375</v>
      </c>
      <c r="B529" s="3" t="s">
        <v>37</v>
      </c>
      <c r="C529" s="3">
        <v>130019</v>
      </c>
      <c r="D529" s="4">
        <v>41690.3336921296</v>
      </c>
      <c r="E529" s="5">
        <v>52490</v>
      </c>
      <c r="F529" s="3">
        <v>2</v>
      </c>
      <c r="G529" s="3">
        <v>4.76</v>
      </c>
      <c r="H529" s="3" t="s">
        <v>38</v>
      </c>
      <c r="I529" s="3">
        <v>5.56</v>
      </c>
    </row>
    <row r="530" spans="1:9" x14ac:dyDescent="0.3">
      <c r="A530" s="13">
        <v>41690.875</v>
      </c>
      <c r="B530" s="3" t="s">
        <v>32</v>
      </c>
      <c r="C530" s="3">
        <v>130022</v>
      </c>
      <c r="D530" s="4">
        <v>41690.846909722197</v>
      </c>
      <c r="E530" s="5">
        <v>41943</v>
      </c>
      <c r="F530" s="3">
        <v>1</v>
      </c>
      <c r="G530" s="3">
        <v>4.01</v>
      </c>
      <c r="H530" s="3" t="s">
        <v>1</v>
      </c>
      <c r="I530" s="3">
        <v>3.14</v>
      </c>
    </row>
    <row r="531" spans="1:9" x14ac:dyDescent="0.3">
      <c r="A531" s="13">
        <v>41690.875</v>
      </c>
      <c r="B531" s="3" t="s">
        <v>33</v>
      </c>
      <c r="C531" s="3">
        <v>130004</v>
      </c>
      <c r="D531" s="4">
        <v>41690.840601851902</v>
      </c>
      <c r="E531" s="5">
        <v>42400</v>
      </c>
      <c r="F531" s="3">
        <v>1</v>
      </c>
      <c r="G531" s="3">
        <v>3.1</v>
      </c>
      <c r="H531" s="3" t="s">
        <v>3</v>
      </c>
      <c r="I531" s="3">
        <v>3.66</v>
      </c>
    </row>
    <row r="532" spans="1:9" x14ac:dyDescent="0.3">
      <c r="A532" s="13">
        <v>41690.875</v>
      </c>
      <c r="B532" s="3" t="s">
        <v>34</v>
      </c>
      <c r="C532" s="3">
        <v>130023</v>
      </c>
      <c r="D532" s="4">
        <v>41690.847013888902</v>
      </c>
      <c r="E532" s="5">
        <v>43411</v>
      </c>
      <c r="F532" s="3">
        <v>1</v>
      </c>
      <c r="G532" s="3">
        <v>4.13</v>
      </c>
      <c r="H532" s="3" t="s">
        <v>5</v>
      </c>
      <c r="I532" s="3">
        <v>4.22</v>
      </c>
    </row>
    <row r="533" spans="1:9" x14ac:dyDescent="0.3">
      <c r="A533" s="13">
        <v>41690.875</v>
      </c>
      <c r="B533" s="3" t="s">
        <v>35</v>
      </c>
      <c r="C533" s="3">
        <v>130020</v>
      </c>
      <c r="D533" s="4">
        <v>41690.846828703703</v>
      </c>
      <c r="E533" s="5">
        <v>44121</v>
      </c>
      <c r="F533" s="3">
        <v>1</v>
      </c>
      <c r="G533" s="3">
        <v>4.07</v>
      </c>
      <c r="H533" s="3" t="s">
        <v>7</v>
      </c>
      <c r="I533" s="3">
        <v>4.4400000000000004</v>
      </c>
    </row>
    <row r="534" spans="1:9" x14ac:dyDescent="0.3">
      <c r="A534" s="13">
        <v>41690.875</v>
      </c>
      <c r="B534" s="3" t="s">
        <v>36</v>
      </c>
      <c r="C534" s="3">
        <v>130011</v>
      </c>
      <c r="D534" s="4">
        <v>41690.840601851902</v>
      </c>
      <c r="E534" s="5">
        <v>45069</v>
      </c>
      <c r="F534" s="3">
        <v>2</v>
      </c>
      <c r="G534" s="3">
        <v>3.38</v>
      </c>
      <c r="H534" s="3" t="s">
        <v>10</v>
      </c>
      <c r="I534" s="3">
        <v>4.6399999999999997</v>
      </c>
    </row>
    <row r="535" spans="1:9" x14ac:dyDescent="0.3">
      <c r="A535" s="13">
        <v>41690.875</v>
      </c>
      <c r="B535" s="3" t="s">
        <v>37</v>
      </c>
      <c r="C535" s="3">
        <v>130019</v>
      </c>
      <c r="D535" s="4">
        <v>41690.846712963001</v>
      </c>
      <c r="E535" s="5">
        <v>52490</v>
      </c>
      <c r="F535" s="3">
        <v>2</v>
      </c>
      <c r="G535" s="3">
        <v>4.76</v>
      </c>
      <c r="H535" s="3" t="s">
        <v>38</v>
      </c>
      <c r="I535" s="3">
        <v>5.54</v>
      </c>
    </row>
    <row r="536" spans="1:9" x14ac:dyDescent="0.3">
      <c r="A536" s="13">
        <v>41691.375</v>
      </c>
      <c r="B536" s="3" t="s">
        <v>32</v>
      </c>
      <c r="C536" s="3">
        <v>130022</v>
      </c>
      <c r="D536" s="4">
        <v>41691.334074074097</v>
      </c>
      <c r="E536" s="5">
        <v>41943</v>
      </c>
      <c r="F536" s="3">
        <v>1</v>
      </c>
      <c r="G536" s="3">
        <v>4.01</v>
      </c>
      <c r="H536" s="3" t="s">
        <v>1</v>
      </c>
      <c r="I536" s="3">
        <v>3.14</v>
      </c>
    </row>
    <row r="537" spans="1:9" x14ac:dyDescent="0.3">
      <c r="A537" s="13">
        <v>41691.375</v>
      </c>
      <c r="B537" s="3" t="s">
        <v>33</v>
      </c>
      <c r="C537" s="3">
        <v>130004</v>
      </c>
      <c r="D537" s="4">
        <v>41691.3339583333</v>
      </c>
      <c r="E537" s="5">
        <v>42400</v>
      </c>
      <c r="F537" s="3">
        <v>1</v>
      </c>
      <c r="G537" s="3">
        <v>3.1</v>
      </c>
      <c r="H537" s="3" t="s">
        <v>3</v>
      </c>
      <c r="I537" s="3">
        <v>3.66</v>
      </c>
    </row>
    <row r="538" spans="1:9" x14ac:dyDescent="0.3">
      <c r="A538" s="13">
        <v>41691.375</v>
      </c>
      <c r="B538" s="3" t="s">
        <v>34</v>
      </c>
      <c r="C538" s="3">
        <v>130023</v>
      </c>
      <c r="D538" s="4">
        <v>41691.334074074097</v>
      </c>
      <c r="E538" s="5">
        <v>43411</v>
      </c>
      <c r="F538" s="3">
        <v>1</v>
      </c>
      <c r="G538" s="3">
        <v>4.13</v>
      </c>
      <c r="H538" s="3" t="s">
        <v>5</v>
      </c>
      <c r="I538" s="3">
        <v>4.22</v>
      </c>
    </row>
    <row r="539" spans="1:9" x14ac:dyDescent="0.3">
      <c r="A539" s="13">
        <v>41691.375</v>
      </c>
      <c r="B539" s="3" t="s">
        <v>35</v>
      </c>
      <c r="C539" s="3">
        <v>130020</v>
      </c>
      <c r="D539" s="4">
        <v>41691.334074074097</v>
      </c>
      <c r="E539" s="5">
        <v>44121</v>
      </c>
      <c r="F539" s="3">
        <v>1</v>
      </c>
      <c r="G539" s="3">
        <v>4.07</v>
      </c>
      <c r="H539" s="3" t="s">
        <v>7</v>
      </c>
      <c r="I539" s="3">
        <v>4.4400000000000004</v>
      </c>
    </row>
    <row r="540" spans="1:9" x14ac:dyDescent="0.3">
      <c r="A540" s="13">
        <v>41691.375</v>
      </c>
      <c r="B540" s="3" t="s">
        <v>36</v>
      </c>
      <c r="C540" s="3">
        <v>130011</v>
      </c>
      <c r="D540" s="4">
        <v>41691.3340046296</v>
      </c>
      <c r="E540" s="5">
        <v>45069</v>
      </c>
      <c r="F540" s="3">
        <v>2</v>
      </c>
      <c r="G540" s="3">
        <v>3.38</v>
      </c>
      <c r="H540" s="3" t="s">
        <v>10</v>
      </c>
      <c r="I540" s="3">
        <v>4.6399999999999997</v>
      </c>
    </row>
    <row r="541" spans="1:9" x14ac:dyDescent="0.3">
      <c r="A541" s="13">
        <v>41691.375</v>
      </c>
      <c r="B541" s="3" t="s">
        <v>37</v>
      </c>
      <c r="C541" s="3">
        <v>130019</v>
      </c>
      <c r="D541" s="4">
        <v>41691.334074074097</v>
      </c>
      <c r="E541" s="5">
        <v>52490</v>
      </c>
      <c r="F541" s="3">
        <v>2</v>
      </c>
      <c r="G541" s="3">
        <v>4.76</v>
      </c>
      <c r="H541" s="3" t="s">
        <v>38</v>
      </c>
      <c r="I541" s="3">
        <v>5.54</v>
      </c>
    </row>
    <row r="542" spans="1:9" x14ac:dyDescent="0.3">
      <c r="A542" s="13">
        <v>41691.875</v>
      </c>
      <c r="B542" s="3" t="s">
        <v>32</v>
      </c>
      <c r="C542" s="3">
        <v>130022</v>
      </c>
      <c r="D542" s="4">
        <v>41691.830520833297</v>
      </c>
      <c r="E542" s="5">
        <v>41943</v>
      </c>
      <c r="F542" s="3">
        <v>1</v>
      </c>
      <c r="G542" s="3">
        <v>4.01</v>
      </c>
      <c r="H542" s="3" t="s">
        <v>1</v>
      </c>
      <c r="I542" s="3">
        <v>3.12</v>
      </c>
    </row>
    <row r="543" spans="1:9" x14ac:dyDescent="0.3">
      <c r="A543" s="13">
        <v>41691.875</v>
      </c>
      <c r="B543" s="3" t="s">
        <v>33</v>
      </c>
      <c r="C543" s="3">
        <v>130004</v>
      </c>
      <c r="D543" s="4">
        <v>41691.825243055602</v>
      </c>
      <c r="E543" s="5">
        <v>42400</v>
      </c>
      <c r="F543" s="3">
        <v>1</v>
      </c>
      <c r="G543" s="3">
        <v>3.1</v>
      </c>
      <c r="H543" s="3" t="s">
        <v>3</v>
      </c>
      <c r="I543" s="3">
        <v>3.83</v>
      </c>
    </row>
    <row r="544" spans="1:9" x14ac:dyDescent="0.3">
      <c r="A544" s="13">
        <v>41691.875</v>
      </c>
      <c r="B544" s="3" t="s">
        <v>34</v>
      </c>
      <c r="C544" s="3">
        <v>130023</v>
      </c>
      <c r="D544" s="4">
        <v>41691.830613425896</v>
      </c>
      <c r="E544" s="5">
        <v>43411</v>
      </c>
      <c r="F544" s="3">
        <v>1</v>
      </c>
      <c r="G544" s="3">
        <v>4.13</v>
      </c>
      <c r="H544" s="3" t="s">
        <v>5</v>
      </c>
      <c r="I544" s="3">
        <v>4.2</v>
      </c>
    </row>
    <row r="545" spans="1:9" x14ac:dyDescent="0.3">
      <c r="A545" s="13">
        <v>41691.875</v>
      </c>
      <c r="B545" s="3" t="s">
        <v>35</v>
      </c>
      <c r="C545" s="3">
        <v>130020</v>
      </c>
      <c r="D545" s="4">
        <v>41691.830462963</v>
      </c>
      <c r="E545" s="5">
        <v>44121</v>
      </c>
      <c r="F545" s="3">
        <v>1</v>
      </c>
      <c r="G545" s="3">
        <v>4.07</v>
      </c>
      <c r="H545" s="3" t="s">
        <v>7</v>
      </c>
      <c r="I545" s="3">
        <v>4.4000000000000004</v>
      </c>
    </row>
    <row r="546" spans="1:9" x14ac:dyDescent="0.3">
      <c r="A546" s="13">
        <v>41691.875</v>
      </c>
      <c r="B546" s="3" t="s">
        <v>36</v>
      </c>
      <c r="C546" s="3">
        <v>130011</v>
      </c>
      <c r="D546" s="4">
        <v>41691.825243055602</v>
      </c>
      <c r="E546" s="5">
        <v>45069</v>
      </c>
      <c r="F546" s="3">
        <v>2</v>
      </c>
      <c r="G546" s="3">
        <v>3.38</v>
      </c>
      <c r="H546" s="3" t="s">
        <v>10</v>
      </c>
      <c r="I546" s="3">
        <v>4.58</v>
      </c>
    </row>
    <row r="547" spans="1:9" x14ac:dyDescent="0.3">
      <c r="A547" s="13">
        <v>41691.875</v>
      </c>
      <c r="B547" s="3" t="s">
        <v>37</v>
      </c>
      <c r="C547" s="3">
        <v>130019</v>
      </c>
      <c r="D547" s="4">
        <v>41691.830335648097</v>
      </c>
      <c r="E547" s="5">
        <v>52490</v>
      </c>
      <c r="F547" s="3">
        <v>2</v>
      </c>
      <c r="G547" s="3">
        <v>4.76</v>
      </c>
      <c r="H547" s="3" t="s">
        <v>38</v>
      </c>
      <c r="I547" s="3">
        <v>5.53</v>
      </c>
    </row>
    <row r="548" spans="1:9" x14ac:dyDescent="0.3">
      <c r="A548" s="13">
        <v>41694.375</v>
      </c>
      <c r="B548" s="3" t="s">
        <v>32</v>
      </c>
      <c r="C548" s="3">
        <v>130022</v>
      </c>
      <c r="D548" s="4">
        <v>41691.830520833297</v>
      </c>
      <c r="E548" s="5">
        <v>41943</v>
      </c>
      <c r="F548" s="3">
        <v>1</v>
      </c>
      <c r="G548" s="3">
        <v>4.01</v>
      </c>
      <c r="H548" s="3" t="s">
        <v>1</v>
      </c>
      <c r="I548" s="3">
        <v>3.12</v>
      </c>
    </row>
    <row r="549" spans="1:9" x14ac:dyDescent="0.3">
      <c r="A549" s="13">
        <v>41694.375</v>
      </c>
      <c r="B549" s="3" t="s">
        <v>33</v>
      </c>
      <c r="C549" s="3">
        <v>130004</v>
      </c>
      <c r="D549" s="4">
        <v>41691.825243055602</v>
      </c>
      <c r="E549" s="5">
        <v>42400</v>
      </c>
      <c r="F549" s="3">
        <v>1</v>
      </c>
      <c r="G549" s="3">
        <v>3.1</v>
      </c>
      <c r="H549" s="3" t="s">
        <v>3</v>
      </c>
      <c r="I549" s="3">
        <v>3.83</v>
      </c>
    </row>
    <row r="550" spans="1:9" x14ac:dyDescent="0.3">
      <c r="A550" s="13">
        <v>41694.375</v>
      </c>
      <c r="B550" s="3" t="s">
        <v>34</v>
      </c>
      <c r="C550" s="3">
        <v>130023</v>
      </c>
      <c r="D550" s="4">
        <v>41691.830613425896</v>
      </c>
      <c r="E550" s="5">
        <v>43411</v>
      </c>
      <c r="F550" s="3">
        <v>1</v>
      </c>
      <c r="G550" s="3">
        <v>4.13</v>
      </c>
      <c r="H550" s="3" t="s">
        <v>5</v>
      </c>
      <c r="I550" s="3">
        <v>4.2</v>
      </c>
    </row>
    <row r="551" spans="1:9" x14ac:dyDescent="0.3">
      <c r="A551" s="13">
        <v>41694.375</v>
      </c>
      <c r="B551" s="3" t="s">
        <v>35</v>
      </c>
      <c r="C551" s="3">
        <v>130020</v>
      </c>
      <c r="D551" s="4">
        <v>41691.830462963</v>
      </c>
      <c r="E551" s="5">
        <v>44121</v>
      </c>
      <c r="F551" s="3">
        <v>1</v>
      </c>
      <c r="G551" s="3">
        <v>4.07</v>
      </c>
      <c r="H551" s="3" t="s">
        <v>7</v>
      </c>
      <c r="I551" s="3">
        <v>4.4000000000000004</v>
      </c>
    </row>
    <row r="552" spans="1:9" x14ac:dyDescent="0.3">
      <c r="A552" s="13">
        <v>41694.375</v>
      </c>
      <c r="B552" s="3" t="s">
        <v>36</v>
      </c>
      <c r="C552" s="3">
        <v>130011</v>
      </c>
      <c r="D552" s="4">
        <v>41691.825243055602</v>
      </c>
      <c r="E552" s="5">
        <v>45069</v>
      </c>
      <c r="F552" s="3">
        <v>2</v>
      </c>
      <c r="G552" s="3">
        <v>3.38</v>
      </c>
      <c r="H552" s="3" t="s">
        <v>10</v>
      </c>
      <c r="I552" s="3">
        <v>4.58</v>
      </c>
    </row>
    <row r="553" spans="1:9" x14ac:dyDescent="0.3">
      <c r="A553" s="13">
        <v>41694.375</v>
      </c>
      <c r="B553" s="3" t="s">
        <v>37</v>
      </c>
      <c r="C553" s="3">
        <v>130019</v>
      </c>
      <c r="D553" s="4">
        <v>41691.830335648097</v>
      </c>
      <c r="E553" s="5">
        <v>52490</v>
      </c>
      <c r="F553" s="3">
        <v>2</v>
      </c>
      <c r="G553" s="3">
        <v>4.76</v>
      </c>
      <c r="H553" s="3" t="s">
        <v>38</v>
      </c>
      <c r="I553" s="3">
        <v>5.53</v>
      </c>
    </row>
    <row r="554" spans="1:9" x14ac:dyDescent="0.3">
      <c r="A554" s="13">
        <v>41694.875</v>
      </c>
      <c r="B554" s="3" t="s">
        <v>32</v>
      </c>
      <c r="C554" s="3">
        <v>130022</v>
      </c>
      <c r="D554" s="4">
        <v>41691.830520833297</v>
      </c>
      <c r="E554" s="5">
        <v>41943</v>
      </c>
      <c r="F554" s="3">
        <v>1</v>
      </c>
      <c r="G554" s="3">
        <v>4.01</v>
      </c>
      <c r="H554" s="3" t="s">
        <v>1</v>
      </c>
      <c r="I554" s="3">
        <v>3.12</v>
      </c>
    </row>
    <row r="555" spans="1:9" x14ac:dyDescent="0.3">
      <c r="A555" s="13">
        <v>41694.875</v>
      </c>
      <c r="B555" s="3" t="s">
        <v>33</v>
      </c>
      <c r="C555" s="3">
        <v>130004</v>
      </c>
      <c r="D555" s="4">
        <v>41691.825243055602</v>
      </c>
      <c r="E555" s="5">
        <v>42400</v>
      </c>
      <c r="F555" s="3">
        <v>1</v>
      </c>
      <c r="G555" s="3">
        <v>3.1</v>
      </c>
      <c r="H555" s="3" t="s">
        <v>3</v>
      </c>
      <c r="I555" s="3">
        <v>3.83</v>
      </c>
    </row>
    <row r="556" spans="1:9" x14ac:dyDescent="0.3">
      <c r="A556" s="13">
        <v>41694.875</v>
      </c>
      <c r="B556" s="3" t="s">
        <v>34</v>
      </c>
      <c r="C556" s="3">
        <v>130023</v>
      </c>
      <c r="D556" s="4">
        <v>41691.830613425896</v>
      </c>
      <c r="E556" s="5">
        <v>43411</v>
      </c>
      <c r="F556" s="3">
        <v>1</v>
      </c>
      <c r="G556" s="3">
        <v>4.13</v>
      </c>
      <c r="H556" s="3" t="s">
        <v>5</v>
      </c>
      <c r="I556" s="3">
        <v>4.2</v>
      </c>
    </row>
    <row r="557" spans="1:9" x14ac:dyDescent="0.3">
      <c r="A557" s="13">
        <v>41694.875</v>
      </c>
      <c r="B557" s="3" t="s">
        <v>35</v>
      </c>
      <c r="C557" s="3">
        <v>130020</v>
      </c>
      <c r="D557" s="4">
        <v>41691.830462963</v>
      </c>
      <c r="E557" s="5">
        <v>44121</v>
      </c>
      <c r="F557" s="3">
        <v>1</v>
      </c>
      <c r="G557" s="3">
        <v>4.07</v>
      </c>
      <c r="H557" s="3" t="s">
        <v>7</v>
      </c>
      <c r="I557" s="3">
        <v>4.4000000000000004</v>
      </c>
    </row>
    <row r="558" spans="1:9" x14ac:dyDescent="0.3">
      <c r="A558" s="13">
        <v>41694.875</v>
      </c>
      <c r="B558" s="3" t="s">
        <v>36</v>
      </c>
      <c r="C558" s="3">
        <v>130011</v>
      </c>
      <c r="D558" s="4">
        <v>41691.825243055602</v>
      </c>
      <c r="E558" s="5">
        <v>45069</v>
      </c>
      <c r="F558" s="3">
        <v>2</v>
      </c>
      <c r="G558" s="3">
        <v>3.38</v>
      </c>
      <c r="H558" s="3" t="s">
        <v>10</v>
      </c>
      <c r="I558" s="3">
        <v>4.58</v>
      </c>
    </row>
    <row r="559" spans="1:9" x14ac:dyDescent="0.3">
      <c r="A559" s="13">
        <v>41694.875</v>
      </c>
      <c r="B559" s="3" t="s">
        <v>37</v>
      </c>
      <c r="C559" s="3">
        <v>130019</v>
      </c>
      <c r="D559" s="4">
        <v>41691.830335648097</v>
      </c>
      <c r="E559" s="5">
        <v>52490</v>
      </c>
      <c r="F559" s="3">
        <v>2</v>
      </c>
      <c r="G559" s="3">
        <v>4.76</v>
      </c>
      <c r="H559" s="3" t="s">
        <v>38</v>
      </c>
      <c r="I559" s="3">
        <v>5.53</v>
      </c>
    </row>
    <row r="560" spans="1:9" x14ac:dyDescent="0.3">
      <c r="A560" s="13">
        <v>41695.375</v>
      </c>
      <c r="B560" s="3" t="s">
        <v>32</v>
      </c>
      <c r="C560" s="3">
        <v>130022</v>
      </c>
      <c r="D560" s="4">
        <v>41691.830520833297</v>
      </c>
      <c r="E560" s="5">
        <v>41943</v>
      </c>
      <c r="F560" s="3">
        <v>1</v>
      </c>
      <c r="G560" s="3">
        <v>4.01</v>
      </c>
      <c r="H560" s="3" t="s">
        <v>1</v>
      </c>
      <c r="I560" s="3">
        <v>3.12</v>
      </c>
    </row>
    <row r="561" spans="1:9" x14ac:dyDescent="0.3">
      <c r="A561" s="13">
        <v>41695.375</v>
      </c>
      <c r="B561" s="3" t="s">
        <v>33</v>
      </c>
      <c r="C561" s="3">
        <v>130004</v>
      </c>
      <c r="D561" s="4">
        <v>41691.825243055602</v>
      </c>
      <c r="E561" s="5">
        <v>42400</v>
      </c>
      <c r="F561" s="3">
        <v>1</v>
      </c>
      <c r="G561" s="3">
        <v>3.1</v>
      </c>
      <c r="H561" s="3" t="s">
        <v>3</v>
      </c>
      <c r="I561" s="3">
        <v>3.83</v>
      </c>
    </row>
    <row r="562" spans="1:9" x14ac:dyDescent="0.3">
      <c r="A562" s="13">
        <v>41695.375</v>
      </c>
      <c r="B562" s="3" t="s">
        <v>34</v>
      </c>
      <c r="C562" s="3">
        <v>130023</v>
      </c>
      <c r="D562" s="4">
        <v>41691.830613425896</v>
      </c>
      <c r="E562" s="5">
        <v>43411</v>
      </c>
      <c r="F562" s="3">
        <v>1</v>
      </c>
      <c r="G562" s="3">
        <v>4.13</v>
      </c>
      <c r="H562" s="3" t="s">
        <v>5</v>
      </c>
      <c r="I562" s="3">
        <v>4.2</v>
      </c>
    </row>
    <row r="563" spans="1:9" x14ac:dyDescent="0.3">
      <c r="A563" s="13">
        <v>41695.375</v>
      </c>
      <c r="B563" s="3" t="s">
        <v>35</v>
      </c>
      <c r="C563" s="3">
        <v>130020</v>
      </c>
      <c r="D563" s="4">
        <v>41691.830462963</v>
      </c>
      <c r="E563" s="5">
        <v>44121</v>
      </c>
      <c r="F563" s="3">
        <v>1</v>
      </c>
      <c r="G563" s="3">
        <v>4.07</v>
      </c>
      <c r="H563" s="3" t="s">
        <v>7</v>
      </c>
      <c r="I563" s="3">
        <v>4.4000000000000004</v>
      </c>
    </row>
    <row r="564" spans="1:9" x14ac:dyDescent="0.3">
      <c r="A564" s="13">
        <v>41695.375</v>
      </c>
      <c r="B564" s="3" t="s">
        <v>36</v>
      </c>
      <c r="C564" s="3">
        <v>130011</v>
      </c>
      <c r="D564" s="4">
        <v>41691.825243055602</v>
      </c>
      <c r="E564" s="5">
        <v>45069</v>
      </c>
      <c r="F564" s="3">
        <v>2</v>
      </c>
      <c r="G564" s="3">
        <v>3.38</v>
      </c>
      <c r="H564" s="3" t="s">
        <v>10</v>
      </c>
      <c r="I564" s="3">
        <v>4.58</v>
      </c>
    </row>
    <row r="565" spans="1:9" x14ac:dyDescent="0.3">
      <c r="A565" s="13">
        <v>41695.375</v>
      </c>
      <c r="B565" s="3" t="s">
        <v>37</v>
      </c>
      <c r="C565" s="3">
        <v>130019</v>
      </c>
      <c r="D565" s="4">
        <v>41691.830335648097</v>
      </c>
      <c r="E565" s="5">
        <v>52490</v>
      </c>
      <c r="F565" s="3">
        <v>2</v>
      </c>
      <c r="G565" s="3">
        <v>4.76</v>
      </c>
      <c r="H565" s="3" t="s">
        <v>38</v>
      </c>
      <c r="I565" s="3">
        <v>5.53</v>
      </c>
    </row>
    <row r="566" spans="1:9" x14ac:dyDescent="0.3">
      <c r="A566" s="13">
        <v>41695.875</v>
      </c>
      <c r="B566" s="3" t="s">
        <v>32</v>
      </c>
      <c r="C566" s="3">
        <v>130022</v>
      </c>
      <c r="D566" s="4">
        <v>41691.830520833297</v>
      </c>
      <c r="E566" s="5">
        <v>41943</v>
      </c>
      <c r="F566" s="3">
        <v>1</v>
      </c>
      <c r="G566" s="3">
        <v>4.01</v>
      </c>
      <c r="H566" s="3" t="s">
        <v>1</v>
      </c>
      <c r="I566" s="3">
        <v>3.12</v>
      </c>
    </row>
    <row r="567" spans="1:9" x14ac:dyDescent="0.3">
      <c r="A567" s="13">
        <v>41695.875</v>
      </c>
      <c r="B567" s="3" t="s">
        <v>33</v>
      </c>
      <c r="C567" s="3">
        <v>130004</v>
      </c>
      <c r="D567" s="4">
        <v>41691.825243055602</v>
      </c>
      <c r="E567" s="5">
        <v>42400</v>
      </c>
      <c r="F567" s="3">
        <v>1</v>
      </c>
      <c r="G567" s="3">
        <v>3.1</v>
      </c>
      <c r="H567" s="3" t="s">
        <v>3</v>
      </c>
      <c r="I567" s="3">
        <v>3.83</v>
      </c>
    </row>
    <row r="568" spans="1:9" x14ac:dyDescent="0.3">
      <c r="A568" s="13">
        <v>41695.875</v>
      </c>
      <c r="B568" s="3" t="s">
        <v>34</v>
      </c>
      <c r="C568" s="3">
        <v>130023</v>
      </c>
      <c r="D568" s="4">
        <v>41691.830613425896</v>
      </c>
      <c r="E568" s="5">
        <v>43411</v>
      </c>
      <c r="F568" s="3">
        <v>1</v>
      </c>
      <c r="G568" s="3">
        <v>4.13</v>
      </c>
      <c r="H568" s="3" t="s">
        <v>5</v>
      </c>
      <c r="I568" s="3">
        <v>4.2</v>
      </c>
    </row>
    <row r="569" spans="1:9" x14ac:dyDescent="0.3">
      <c r="A569" s="13">
        <v>41695.875</v>
      </c>
      <c r="B569" s="3" t="s">
        <v>35</v>
      </c>
      <c r="C569" s="3">
        <v>130020</v>
      </c>
      <c r="D569" s="4">
        <v>41691.830462963</v>
      </c>
      <c r="E569" s="5">
        <v>44121</v>
      </c>
      <c r="F569" s="3">
        <v>1</v>
      </c>
      <c r="G569" s="3">
        <v>4.07</v>
      </c>
      <c r="H569" s="3" t="s">
        <v>7</v>
      </c>
      <c r="I569" s="3">
        <v>4.4000000000000004</v>
      </c>
    </row>
    <row r="570" spans="1:9" x14ac:dyDescent="0.3">
      <c r="A570" s="13">
        <v>41695.875</v>
      </c>
      <c r="B570" s="3" t="s">
        <v>36</v>
      </c>
      <c r="C570" s="3">
        <v>130011</v>
      </c>
      <c r="D570" s="4">
        <v>41691.825243055602</v>
      </c>
      <c r="E570" s="5">
        <v>45069</v>
      </c>
      <c r="F570" s="3">
        <v>2</v>
      </c>
      <c r="G570" s="3">
        <v>3.38</v>
      </c>
      <c r="H570" s="3" t="s">
        <v>10</v>
      </c>
      <c r="I570" s="3">
        <v>4.58</v>
      </c>
    </row>
    <row r="571" spans="1:9" x14ac:dyDescent="0.3">
      <c r="A571" s="13">
        <v>41695.875</v>
      </c>
      <c r="B571" s="3" t="s">
        <v>37</v>
      </c>
      <c r="C571" s="3">
        <v>130019</v>
      </c>
      <c r="D571" s="4">
        <v>41691.830335648097</v>
      </c>
      <c r="E571" s="5">
        <v>52490</v>
      </c>
      <c r="F571" s="3">
        <v>2</v>
      </c>
      <c r="G571" s="3">
        <v>4.76</v>
      </c>
      <c r="H571" s="3" t="s">
        <v>38</v>
      </c>
      <c r="I571" s="3">
        <v>5.53</v>
      </c>
    </row>
    <row r="572" spans="1:9" x14ac:dyDescent="0.3">
      <c r="A572" s="13">
        <v>41696.375</v>
      </c>
      <c r="B572" s="3" t="s">
        <v>32</v>
      </c>
      <c r="C572" s="3">
        <v>130022</v>
      </c>
      <c r="D572" s="4">
        <v>41691.830520833297</v>
      </c>
      <c r="E572" s="5">
        <v>41943</v>
      </c>
      <c r="F572" s="3">
        <v>1</v>
      </c>
      <c r="G572" s="3">
        <v>4.01</v>
      </c>
      <c r="H572" s="3" t="s">
        <v>1</v>
      </c>
      <c r="I572" s="3">
        <v>3.12</v>
      </c>
    </row>
    <row r="573" spans="1:9" x14ac:dyDescent="0.3">
      <c r="A573" s="13">
        <v>41696.375</v>
      </c>
      <c r="B573" s="3" t="s">
        <v>33</v>
      </c>
      <c r="C573" s="3">
        <v>130004</v>
      </c>
      <c r="D573" s="4">
        <v>41691.825243055602</v>
      </c>
      <c r="E573" s="5">
        <v>42400</v>
      </c>
      <c r="F573" s="3">
        <v>1</v>
      </c>
      <c r="G573" s="3">
        <v>3.1</v>
      </c>
      <c r="H573" s="3" t="s">
        <v>3</v>
      </c>
      <c r="I573" s="3">
        <v>3.83</v>
      </c>
    </row>
    <row r="574" spans="1:9" x14ac:dyDescent="0.3">
      <c r="A574" s="13">
        <v>41696.375</v>
      </c>
      <c r="B574" s="3" t="s">
        <v>34</v>
      </c>
      <c r="C574" s="3">
        <v>130023</v>
      </c>
      <c r="D574" s="4">
        <v>41691.830613425896</v>
      </c>
      <c r="E574" s="5">
        <v>43411</v>
      </c>
      <c r="F574" s="3">
        <v>1</v>
      </c>
      <c r="G574" s="3">
        <v>4.13</v>
      </c>
      <c r="H574" s="3" t="s">
        <v>5</v>
      </c>
      <c r="I574" s="3">
        <v>4.2</v>
      </c>
    </row>
    <row r="575" spans="1:9" x14ac:dyDescent="0.3">
      <c r="A575" s="13">
        <v>41696.375</v>
      </c>
      <c r="B575" s="3" t="s">
        <v>35</v>
      </c>
      <c r="C575" s="3">
        <v>130020</v>
      </c>
      <c r="D575" s="4">
        <v>41691.830462963</v>
      </c>
      <c r="E575" s="5">
        <v>44121</v>
      </c>
      <c r="F575" s="3">
        <v>1</v>
      </c>
      <c r="G575" s="3">
        <v>4.07</v>
      </c>
      <c r="H575" s="3" t="s">
        <v>7</v>
      </c>
      <c r="I575" s="3">
        <v>4.4000000000000004</v>
      </c>
    </row>
    <row r="576" spans="1:9" x14ac:dyDescent="0.3">
      <c r="A576" s="13">
        <v>41696.375</v>
      </c>
      <c r="B576" s="3" t="s">
        <v>36</v>
      </c>
      <c r="C576" s="3">
        <v>130011</v>
      </c>
      <c r="D576" s="4">
        <v>41691.825243055602</v>
      </c>
      <c r="E576" s="5">
        <v>45069</v>
      </c>
      <c r="F576" s="3">
        <v>2</v>
      </c>
      <c r="G576" s="3">
        <v>3.38</v>
      </c>
      <c r="H576" s="3" t="s">
        <v>10</v>
      </c>
      <c r="I576" s="3">
        <v>4.58</v>
      </c>
    </row>
    <row r="577" spans="1:9" x14ac:dyDescent="0.3">
      <c r="A577" s="13">
        <v>41696.375</v>
      </c>
      <c r="B577" s="3" t="s">
        <v>37</v>
      </c>
      <c r="C577" s="3">
        <v>130019</v>
      </c>
      <c r="D577" s="4">
        <v>41691.830335648097</v>
      </c>
      <c r="E577" s="5">
        <v>52490</v>
      </c>
      <c r="F577" s="3">
        <v>2</v>
      </c>
      <c r="G577" s="3">
        <v>4.76</v>
      </c>
      <c r="H577" s="3" t="s">
        <v>38</v>
      </c>
      <c r="I577" s="3">
        <v>5.53</v>
      </c>
    </row>
    <row r="578" spans="1:9" x14ac:dyDescent="0.3">
      <c r="A578" s="13">
        <v>41696.875</v>
      </c>
      <c r="B578" s="3" t="s">
        <v>32</v>
      </c>
      <c r="C578" s="3">
        <v>130022</v>
      </c>
      <c r="D578" s="4">
        <v>41696.864247685196</v>
      </c>
      <c r="E578" s="5">
        <v>41943</v>
      </c>
      <c r="F578" s="3">
        <v>1</v>
      </c>
      <c r="G578" s="3">
        <v>4.01</v>
      </c>
      <c r="H578" s="3" t="s">
        <v>1</v>
      </c>
      <c r="I578" s="3">
        <v>3.36</v>
      </c>
    </row>
    <row r="579" spans="1:9" x14ac:dyDescent="0.3">
      <c r="A579" s="13">
        <v>41696.875</v>
      </c>
      <c r="B579" s="3" t="s">
        <v>33</v>
      </c>
      <c r="C579" s="3">
        <v>130004</v>
      </c>
      <c r="D579" s="4">
        <v>41696.856296296297</v>
      </c>
      <c r="E579" s="5">
        <v>42400</v>
      </c>
      <c r="F579" s="3">
        <v>1</v>
      </c>
      <c r="G579" s="3">
        <v>3.1</v>
      </c>
      <c r="H579" s="3" t="s">
        <v>3</v>
      </c>
      <c r="I579" s="3">
        <v>3.95</v>
      </c>
    </row>
    <row r="580" spans="1:9" x14ac:dyDescent="0.3">
      <c r="A580" s="13">
        <v>41696.875</v>
      </c>
      <c r="B580" s="3" t="s">
        <v>34</v>
      </c>
      <c r="C580" s="3">
        <v>130023</v>
      </c>
      <c r="D580" s="4">
        <v>41696.864386574103</v>
      </c>
      <c r="E580" s="5">
        <v>43411</v>
      </c>
      <c r="F580" s="3">
        <v>1</v>
      </c>
      <c r="G580" s="3">
        <v>4.13</v>
      </c>
      <c r="H580" s="3" t="s">
        <v>5</v>
      </c>
      <c r="I580" s="3">
        <v>4.29</v>
      </c>
    </row>
    <row r="581" spans="1:9" x14ac:dyDescent="0.3">
      <c r="A581" s="13">
        <v>41696.875</v>
      </c>
      <c r="B581" s="3" t="s">
        <v>35</v>
      </c>
      <c r="C581" s="3">
        <v>130020</v>
      </c>
      <c r="D581" s="4">
        <v>41696.864247685196</v>
      </c>
      <c r="E581" s="5">
        <v>44121</v>
      </c>
      <c r="F581" s="3">
        <v>1</v>
      </c>
      <c r="G581" s="3">
        <v>4.07</v>
      </c>
      <c r="H581" s="3" t="s">
        <v>7</v>
      </c>
      <c r="I581" s="3">
        <v>4.33</v>
      </c>
    </row>
    <row r="582" spans="1:9" x14ac:dyDescent="0.3">
      <c r="A582" s="13">
        <v>41696.875</v>
      </c>
      <c r="B582" s="3" t="s">
        <v>36</v>
      </c>
      <c r="C582" s="3">
        <v>130011</v>
      </c>
      <c r="D582" s="4">
        <v>41696.856296296297</v>
      </c>
      <c r="E582" s="5">
        <v>45069</v>
      </c>
      <c r="F582" s="3">
        <v>2</v>
      </c>
      <c r="G582" s="3">
        <v>3.38</v>
      </c>
      <c r="H582" s="3" t="s">
        <v>10</v>
      </c>
      <c r="I582" s="3">
        <v>4.53</v>
      </c>
    </row>
    <row r="583" spans="1:9" x14ac:dyDescent="0.3">
      <c r="A583" s="13">
        <v>41696.875</v>
      </c>
      <c r="B583" s="3" t="s">
        <v>37</v>
      </c>
      <c r="C583" s="3">
        <v>130019</v>
      </c>
      <c r="D583" s="4">
        <v>41696.864074074103</v>
      </c>
      <c r="E583" s="5">
        <v>52490</v>
      </c>
      <c r="F583" s="3">
        <v>2</v>
      </c>
      <c r="G583" s="3">
        <v>4.76</v>
      </c>
      <c r="H583" s="3" t="s">
        <v>38</v>
      </c>
      <c r="I583" s="3">
        <v>5.45</v>
      </c>
    </row>
    <row r="584" spans="1:9" x14ac:dyDescent="0.3">
      <c r="A584" s="13">
        <v>41697.375</v>
      </c>
      <c r="B584" s="3" t="s">
        <v>32</v>
      </c>
      <c r="C584" s="3">
        <v>130022</v>
      </c>
      <c r="D584" s="4">
        <v>41697.333414351902</v>
      </c>
      <c r="E584" s="5">
        <v>41943</v>
      </c>
      <c r="F584" s="3">
        <v>1</v>
      </c>
      <c r="G584" s="3">
        <v>4.01</v>
      </c>
      <c r="H584" s="3" t="s">
        <v>1</v>
      </c>
      <c r="I584" s="3">
        <v>3.36</v>
      </c>
    </row>
    <row r="585" spans="1:9" x14ac:dyDescent="0.3">
      <c r="A585" s="13">
        <v>41697.375</v>
      </c>
      <c r="B585" s="3" t="s">
        <v>33</v>
      </c>
      <c r="C585" s="3">
        <v>130004</v>
      </c>
      <c r="D585" s="4">
        <v>41697.333391203698</v>
      </c>
      <c r="E585" s="5">
        <v>42400</v>
      </c>
      <c r="F585" s="3">
        <v>1</v>
      </c>
      <c r="G585" s="3">
        <v>3.1</v>
      </c>
      <c r="H585" s="3" t="s">
        <v>3</v>
      </c>
      <c r="I585" s="3">
        <v>3.95</v>
      </c>
    </row>
    <row r="586" spans="1:9" x14ac:dyDescent="0.3">
      <c r="A586" s="13">
        <v>41697.375</v>
      </c>
      <c r="B586" s="3" t="s">
        <v>34</v>
      </c>
      <c r="C586" s="3">
        <v>130023</v>
      </c>
      <c r="D586" s="4">
        <v>41697.333414351902</v>
      </c>
      <c r="E586" s="5">
        <v>43411</v>
      </c>
      <c r="F586" s="3">
        <v>1</v>
      </c>
      <c r="G586" s="3">
        <v>4.13</v>
      </c>
      <c r="H586" s="3" t="s">
        <v>5</v>
      </c>
      <c r="I586" s="3">
        <v>4.29</v>
      </c>
    </row>
    <row r="587" spans="1:9" x14ac:dyDescent="0.3">
      <c r="A587" s="13">
        <v>41697.375</v>
      </c>
      <c r="B587" s="3" t="s">
        <v>35</v>
      </c>
      <c r="C587" s="3">
        <v>130020</v>
      </c>
      <c r="D587" s="4">
        <v>41697.333414351902</v>
      </c>
      <c r="E587" s="5">
        <v>44121</v>
      </c>
      <c r="F587" s="3">
        <v>1</v>
      </c>
      <c r="G587" s="3">
        <v>4.07</v>
      </c>
      <c r="H587" s="3" t="s">
        <v>7</v>
      </c>
      <c r="I587" s="3">
        <v>4.33</v>
      </c>
    </row>
    <row r="588" spans="1:9" x14ac:dyDescent="0.3">
      <c r="A588" s="13">
        <v>41697.375</v>
      </c>
      <c r="B588" s="3" t="s">
        <v>36</v>
      </c>
      <c r="C588" s="3">
        <v>130011</v>
      </c>
      <c r="D588" s="4">
        <v>41697.333414351902</v>
      </c>
      <c r="E588" s="5">
        <v>45069</v>
      </c>
      <c r="F588" s="3">
        <v>2</v>
      </c>
      <c r="G588" s="3">
        <v>3.38</v>
      </c>
      <c r="H588" s="3" t="s">
        <v>10</v>
      </c>
      <c r="I588" s="3">
        <v>4.53</v>
      </c>
    </row>
    <row r="589" spans="1:9" x14ac:dyDescent="0.3">
      <c r="A589" s="13">
        <v>41697.375</v>
      </c>
      <c r="B589" s="3" t="s">
        <v>37</v>
      </c>
      <c r="C589" s="3">
        <v>130019</v>
      </c>
      <c r="D589" s="4">
        <v>41697.333414351902</v>
      </c>
      <c r="E589" s="5">
        <v>52490</v>
      </c>
      <c r="F589" s="3">
        <v>2</v>
      </c>
      <c r="G589" s="3">
        <v>4.76</v>
      </c>
      <c r="H589" s="3" t="s">
        <v>38</v>
      </c>
      <c r="I589" s="3">
        <v>5.45</v>
      </c>
    </row>
    <row r="590" spans="1:9" x14ac:dyDescent="0.3">
      <c r="A590" s="13">
        <v>41697.875</v>
      </c>
      <c r="B590" s="3" t="s">
        <v>32</v>
      </c>
      <c r="C590" s="3">
        <v>130022</v>
      </c>
      <c r="D590" s="4">
        <v>41697.871655092596</v>
      </c>
      <c r="E590" s="5">
        <v>41943</v>
      </c>
      <c r="F590" s="3">
        <v>1</v>
      </c>
      <c r="G590" s="3">
        <v>4.01</v>
      </c>
      <c r="H590" s="3" t="s">
        <v>1</v>
      </c>
      <c r="I590" s="3">
        <v>3.49</v>
      </c>
    </row>
    <row r="591" spans="1:9" x14ac:dyDescent="0.3">
      <c r="A591" s="13">
        <v>41697.875</v>
      </c>
      <c r="B591" s="3" t="s">
        <v>33</v>
      </c>
      <c r="C591" s="3">
        <v>130004</v>
      </c>
      <c r="D591" s="4">
        <v>41697.872974537</v>
      </c>
      <c r="E591" s="5">
        <v>42400</v>
      </c>
      <c r="F591" s="3">
        <v>1</v>
      </c>
      <c r="G591" s="3">
        <v>3.1</v>
      </c>
      <c r="H591" s="3" t="s">
        <v>3</v>
      </c>
      <c r="I591" s="3">
        <v>3.95</v>
      </c>
    </row>
    <row r="592" spans="1:9" x14ac:dyDescent="0.3">
      <c r="A592" s="13">
        <v>41697.875</v>
      </c>
      <c r="B592" s="3" t="s">
        <v>34</v>
      </c>
      <c r="C592" s="3">
        <v>130023</v>
      </c>
      <c r="D592" s="4">
        <v>41697.871400463002</v>
      </c>
      <c r="E592" s="5">
        <v>43411</v>
      </c>
      <c r="F592" s="3">
        <v>1</v>
      </c>
      <c r="G592" s="3">
        <v>4.13</v>
      </c>
      <c r="H592" s="3" t="s">
        <v>5</v>
      </c>
      <c r="I592" s="3">
        <v>4.2300000000000004</v>
      </c>
    </row>
    <row r="593" spans="1:9" x14ac:dyDescent="0.3">
      <c r="A593" s="13">
        <v>41697.875</v>
      </c>
      <c r="B593" s="3" t="s">
        <v>35</v>
      </c>
      <c r="C593" s="3">
        <v>130020</v>
      </c>
      <c r="D593" s="4">
        <v>41697.871064814797</v>
      </c>
      <c r="E593" s="5">
        <v>44121</v>
      </c>
      <c r="F593" s="3">
        <v>1</v>
      </c>
      <c r="G593" s="3">
        <v>4.07</v>
      </c>
      <c r="H593" s="3" t="s">
        <v>7</v>
      </c>
      <c r="I593" s="3">
        <v>4.2699999999999996</v>
      </c>
    </row>
    <row r="594" spans="1:9" x14ac:dyDescent="0.3">
      <c r="A594" s="13">
        <v>41697.875</v>
      </c>
      <c r="B594" s="3" t="s">
        <v>36</v>
      </c>
      <c r="C594" s="3">
        <v>130011</v>
      </c>
      <c r="D594" s="4">
        <v>41697.872974537</v>
      </c>
      <c r="E594" s="5">
        <v>45069</v>
      </c>
      <c r="F594" s="3">
        <v>2</v>
      </c>
      <c r="G594" s="3">
        <v>3.38</v>
      </c>
      <c r="H594" s="3" t="s">
        <v>10</v>
      </c>
      <c r="I594" s="3">
        <v>4.4400000000000004</v>
      </c>
    </row>
    <row r="595" spans="1:9" x14ac:dyDescent="0.3">
      <c r="A595" s="13">
        <v>41697.875</v>
      </c>
      <c r="B595" s="3" t="s">
        <v>37</v>
      </c>
      <c r="C595" s="3">
        <v>130019</v>
      </c>
      <c r="D595" s="4">
        <v>41697.871296296304</v>
      </c>
      <c r="E595" s="5">
        <v>52490</v>
      </c>
      <c r="F595" s="3">
        <v>2</v>
      </c>
      <c r="G595" s="3">
        <v>4.76</v>
      </c>
      <c r="H595" s="3" t="s">
        <v>38</v>
      </c>
      <c r="I595" s="3">
        <v>5.33</v>
      </c>
    </row>
    <row r="596" spans="1:9" x14ac:dyDescent="0.3">
      <c r="A596" s="13">
        <v>41698.375</v>
      </c>
      <c r="B596" s="3" t="s">
        <v>32</v>
      </c>
      <c r="C596" s="3">
        <v>130022</v>
      </c>
      <c r="D596" s="4">
        <v>41698.333472222199</v>
      </c>
      <c r="E596" s="5">
        <v>41943</v>
      </c>
      <c r="F596" s="3">
        <v>1</v>
      </c>
      <c r="G596" s="3">
        <v>4.01</v>
      </c>
      <c r="H596" s="3" t="s">
        <v>1</v>
      </c>
      <c r="I596" s="3">
        <v>3.49</v>
      </c>
    </row>
    <row r="597" spans="1:9" x14ac:dyDescent="0.3">
      <c r="A597" s="13">
        <v>41698.375</v>
      </c>
      <c r="B597" s="3" t="s">
        <v>33</v>
      </c>
      <c r="C597" s="3">
        <v>130004</v>
      </c>
      <c r="D597" s="4">
        <v>41698.333460648202</v>
      </c>
      <c r="E597" s="5">
        <v>42400</v>
      </c>
      <c r="F597" s="3">
        <v>1</v>
      </c>
      <c r="G597" s="3">
        <v>3.1</v>
      </c>
      <c r="H597" s="3" t="s">
        <v>3</v>
      </c>
      <c r="I597" s="3">
        <v>3.95</v>
      </c>
    </row>
    <row r="598" spans="1:9" x14ac:dyDescent="0.3">
      <c r="A598" s="13">
        <v>41698.375</v>
      </c>
      <c r="B598" s="3" t="s">
        <v>34</v>
      </c>
      <c r="C598" s="3">
        <v>130023</v>
      </c>
      <c r="D598" s="4">
        <v>41698.333472222199</v>
      </c>
      <c r="E598" s="5">
        <v>43411</v>
      </c>
      <c r="F598" s="3">
        <v>1</v>
      </c>
      <c r="G598" s="3">
        <v>4.13</v>
      </c>
      <c r="H598" s="3" t="s">
        <v>5</v>
      </c>
      <c r="I598" s="3">
        <v>4.2300000000000004</v>
      </c>
    </row>
    <row r="599" spans="1:9" x14ac:dyDescent="0.3">
      <c r="A599" s="13">
        <v>41698.375</v>
      </c>
      <c r="B599" s="3" t="s">
        <v>35</v>
      </c>
      <c r="C599" s="3">
        <v>130020</v>
      </c>
      <c r="D599" s="4">
        <v>41698.333472222199</v>
      </c>
      <c r="E599" s="5">
        <v>44121</v>
      </c>
      <c r="F599" s="3">
        <v>1</v>
      </c>
      <c r="G599" s="3">
        <v>4.07</v>
      </c>
      <c r="H599" s="3" t="s">
        <v>7</v>
      </c>
      <c r="I599" s="3">
        <v>4.2699999999999996</v>
      </c>
    </row>
    <row r="600" spans="1:9" x14ac:dyDescent="0.3">
      <c r="A600" s="13">
        <v>41698.375</v>
      </c>
      <c r="B600" s="3" t="s">
        <v>36</v>
      </c>
      <c r="C600" s="3">
        <v>130011</v>
      </c>
      <c r="D600" s="4">
        <v>41698.333460648202</v>
      </c>
      <c r="E600" s="5">
        <v>45069</v>
      </c>
      <c r="F600" s="3">
        <v>2</v>
      </c>
      <c r="G600" s="3">
        <v>3.38</v>
      </c>
      <c r="H600" s="3" t="s">
        <v>10</v>
      </c>
      <c r="I600" s="3">
        <v>4.4400000000000004</v>
      </c>
    </row>
    <row r="601" spans="1:9" x14ac:dyDescent="0.3">
      <c r="A601" s="13">
        <v>41698.375</v>
      </c>
      <c r="B601" s="3" t="s">
        <v>37</v>
      </c>
      <c r="C601" s="3">
        <v>130019</v>
      </c>
      <c r="D601" s="4">
        <v>41698.333472222199</v>
      </c>
      <c r="E601" s="5">
        <v>52490</v>
      </c>
      <c r="F601" s="3">
        <v>2</v>
      </c>
      <c r="G601" s="3">
        <v>4.76</v>
      </c>
      <c r="H601" s="3" t="s">
        <v>38</v>
      </c>
      <c r="I601" s="3">
        <v>5.33</v>
      </c>
    </row>
    <row r="602" spans="1:9" x14ac:dyDescent="0.3">
      <c r="A602" s="13">
        <v>41698.875</v>
      </c>
      <c r="B602" s="3" t="s">
        <v>32</v>
      </c>
      <c r="C602" s="3">
        <v>130022</v>
      </c>
      <c r="D602" s="4">
        <v>41698.858622685198</v>
      </c>
      <c r="E602" s="5">
        <v>41943</v>
      </c>
      <c r="F602" s="3">
        <v>1</v>
      </c>
      <c r="G602" s="3">
        <v>4.01</v>
      </c>
      <c r="H602" s="3" t="s">
        <v>1</v>
      </c>
      <c r="I602" s="3">
        <v>3.45</v>
      </c>
    </row>
    <row r="603" spans="1:9" x14ac:dyDescent="0.3">
      <c r="A603" s="13">
        <v>41698.875</v>
      </c>
      <c r="B603" s="3" t="s">
        <v>33</v>
      </c>
      <c r="C603" s="3">
        <v>130004</v>
      </c>
      <c r="D603" s="4">
        <v>41698.855057870402</v>
      </c>
      <c r="E603" s="5">
        <v>42400</v>
      </c>
      <c r="F603" s="3">
        <v>1</v>
      </c>
      <c r="G603" s="3">
        <v>3.1</v>
      </c>
      <c r="H603" s="3" t="s">
        <v>3</v>
      </c>
      <c r="I603" s="3">
        <v>3.96</v>
      </c>
    </row>
    <row r="604" spans="1:9" x14ac:dyDescent="0.3">
      <c r="A604" s="13">
        <v>41698.875</v>
      </c>
      <c r="B604" s="3" t="s">
        <v>34</v>
      </c>
      <c r="C604" s="3">
        <v>130023</v>
      </c>
      <c r="D604" s="4">
        <v>41698.8587037037</v>
      </c>
      <c r="E604" s="5">
        <v>43411</v>
      </c>
      <c r="F604" s="3">
        <v>1</v>
      </c>
      <c r="G604" s="3">
        <v>4.13</v>
      </c>
      <c r="H604" s="3" t="s">
        <v>5</v>
      </c>
      <c r="I604" s="3">
        <v>4.18</v>
      </c>
    </row>
    <row r="605" spans="1:9" x14ac:dyDescent="0.3">
      <c r="A605" s="13">
        <v>41698.875</v>
      </c>
      <c r="B605" s="3" t="s">
        <v>35</v>
      </c>
      <c r="C605" s="3">
        <v>130020</v>
      </c>
      <c r="D605" s="4">
        <v>41698.858668981498</v>
      </c>
      <c r="E605" s="5">
        <v>44121</v>
      </c>
      <c r="F605" s="3">
        <v>1</v>
      </c>
      <c r="G605" s="3">
        <v>4.07</v>
      </c>
      <c r="H605" s="3" t="s">
        <v>7</v>
      </c>
      <c r="I605" s="3">
        <v>4.25</v>
      </c>
    </row>
    <row r="606" spans="1:9" x14ac:dyDescent="0.3">
      <c r="A606" s="13">
        <v>41698.875</v>
      </c>
      <c r="B606" s="3" t="s">
        <v>36</v>
      </c>
      <c r="C606" s="3">
        <v>130011</v>
      </c>
      <c r="D606" s="4">
        <v>41698.855046296303</v>
      </c>
      <c r="E606" s="5">
        <v>45069</v>
      </c>
      <c r="F606" s="3">
        <v>2</v>
      </c>
      <c r="G606" s="3">
        <v>3.38</v>
      </c>
      <c r="H606" s="3" t="s">
        <v>10</v>
      </c>
      <c r="I606" s="3">
        <v>4.43</v>
      </c>
    </row>
    <row r="607" spans="1:9" x14ac:dyDescent="0.3">
      <c r="A607" s="13">
        <v>41698.875</v>
      </c>
      <c r="B607" s="3" t="s">
        <v>37</v>
      </c>
      <c r="C607" s="3">
        <v>130019</v>
      </c>
      <c r="D607" s="4">
        <v>41698.858576388899</v>
      </c>
      <c r="E607" s="5">
        <v>52490</v>
      </c>
      <c r="F607" s="3">
        <v>2</v>
      </c>
      <c r="G607" s="3">
        <v>4.76</v>
      </c>
      <c r="H607" s="3" t="s">
        <v>38</v>
      </c>
      <c r="I607" s="3">
        <v>5.38</v>
      </c>
    </row>
    <row r="608" spans="1:9" x14ac:dyDescent="0.3">
      <c r="A608" s="13">
        <v>41701.375</v>
      </c>
      <c r="B608" s="3" t="s">
        <v>32</v>
      </c>
      <c r="C608" s="3">
        <v>130022</v>
      </c>
      <c r="D608" s="4">
        <v>41698.858622685198</v>
      </c>
      <c r="E608" s="5">
        <v>41943</v>
      </c>
      <c r="F608" s="3">
        <v>1</v>
      </c>
      <c r="G608" s="3">
        <v>4.01</v>
      </c>
      <c r="H608" s="3" t="s">
        <v>1</v>
      </c>
      <c r="I608" s="3">
        <v>3.45</v>
      </c>
    </row>
    <row r="609" spans="1:9" x14ac:dyDescent="0.3">
      <c r="A609" s="13">
        <v>41701.375</v>
      </c>
      <c r="B609" s="3" t="s">
        <v>33</v>
      </c>
      <c r="C609" s="3">
        <v>130004</v>
      </c>
      <c r="D609" s="4">
        <v>41698.855057870402</v>
      </c>
      <c r="E609" s="5">
        <v>42400</v>
      </c>
      <c r="F609" s="3">
        <v>1</v>
      </c>
      <c r="G609" s="3">
        <v>3.1</v>
      </c>
      <c r="H609" s="3" t="s">
        <v>3</v>
      </c>
      <c r="I609" s="3">
        <v>3.96</v>
      </c>
    </row>
    <row r="610" spans="1:9" x14ac:dyDescent="0.3">
      <c r="A610" s="13">
        <v>41701.375</v>
      </c>
      <c r="B610" s="3" t="s">
        <v>34</v>
      </c>
      <c r="C610" s="3">
        <v>130023</v>
      </c>
      <c r="D610" s="4">
        <v>41698.8587037037</v>
      </c>
      <c r="E610" s="5">
        <v>43411</v>
      </c>
      <c r="F610" s="3">
        <v>1</v>
      </c>
      <c r="G610" s="3">
        <v>4.13</v>
      </c>
      <c r="H610" s="3" t="s">
        <v>5</v>
      </c>
      <c r="I610" s="3">
        <v>4.18</v>
      </c>
    </row>
    <row r="611" spans="1:9" x14ac:dyDescent="0.3">
      <c r="A611" s="13">
        <v>41701.375</v>
      </c>
      <c r="B611" s="3" t="s">
        <v>35</v>
      </c>
      <c r="C611" s="3">
        <v>130020</v>
      </c>
      <c r="D611" s="4">
        <v>41698.858668981498</v>
      </c>
      <c r="E611" s="5">
        <v>44121</v>
      </c>
      <c r="F611" s="3">
        <v>1</v>
      </c>
      <c r="G611" s="3">
        <v>4.07</v>
      </c>
      <c r="H611" s="3" t="s">
        <v>7</v>
      </c>
      <c r="I611" s="3">
        <v>4.25</v>
      </c>
    </row>
    <row r="612" spans="1:9" x14ac:dyDescent="0.3">
      <c r="A612" s="13">
        <v>41701.375</v>
      </c>
      <c r="B612" s="3" t="s">
        <v>36</v>
      </c>
      <c r="C612" s="3">
        <v>130011</v>
      </c>
      <c r="D612" s="4">
        <v>41698.855046296303</v>
      </c>
      <c r="E612" s="5">
        <v>45069</v>
      </c>
      <c r="F612" s="3">
        <v>2</v>
      </c>
      <c r="G612" s="3">
        <v>3.38</v>
      </c>
      <c r="H612" s="3" t="s">
        <v>10</v>
      </c>
      <c r="I612" s="3">
        <v>4.43</v>
      </c>
    </row>
    <row r="613" spans="1:9" x14ac:dyDescent="0.3">
      <c r="A613" s="13">
        <v>41701.375</v>
      </c>
      <c r="B613" s="3" t="s">
        <v>37</v>
      </c>
      <c r="C613" s="3">
        <v>130019</v>
      </c>
      <c r="D613" s="4">
        <v>41698.858576388899</v>
      </c>
      <c r="E613" s="5">
        <v>52490</v>
      </c>
      <c r="F613" s="3">
        <v>2</v>
      </c>
      <c r="G613" s="3">
        <v>4.76</v>
      </c>
      <c r="H613" s="3" t="s">
        <v>38</v>
      </c>
      <c r="I613" s="3">
        <v>5.38</v>
      </c>
    </row>
    <row r="614" spans="1:9" x14ac:dyDescent="0.3">
      <c r="A614" s="13">
        <v>41701.875</v>
      </c>
      <c r="B614" s="3" t="s">
        <v>32</v>
      </c>
      <c r="C614" s="3">
        <v>130022</v>
      </c>
      <c r="D614" s="4">
        <v>41701.827025462997</v>
      </c>
      <c r="E614" s="5">
        <v>41943</v>
      </c>
      <c r="F614" s="3">
        <v>1</v>
      </c>
      <c r="G614" s="3">
        <v>4.01</v>
      </c>
      <c r="H614" s="3" t="s">
        <v>1</v>
      </c>
      <c r="I614" s="3">
        <v>3.34</v>
      </c>
    </row>
    <row r="615" spans="1:9" x14ac:dyDescent="0.3">
      <c r="A615" s="13">
        <v>41701.875</v>
      </c>
      <c r="B615" s="3" t="s">
        <v>33</v>
      </c>
      <c r="C615" s="3">
        <v>130004</v>
      </c>
      <c r="D615" s="4">
        <v>41701.823715277802</v>
      </c>
      <c r="E615" s="5">
        <v>42400</v>
      </c>
      <c r="F615" s="3">
        <v>1</v>
      </c>
      <c r="G615" s="3">
        <v>3.1</v>
      </c>
      <c r="H615" s="3" t="s">
        <v>3</v>
      </c>
      <c r="I615" s="3">
        <v>3.95</v>
      </c>
    </row>
    <row r="616" spans="1:9" x14ac:dyDescent="0.3">
      <c r="A616" s="13">
        <v>41701.875</v>
      </c>
      <c r="B616" s="3" t="s">
        <v>34</v>
      </c>
      <c r="C616" s="3">
        <v>130023</v>
      </c>
      <c r="D616" s="4">
        <v>41701.827037037001</v>
      </c>
      <c r="E616" s="5">
        <v>43411</v>
      </c>
      <c r="F616" s="3">
        <v>1</v>
      </c>
      <c r="G616" s="3">
        <v>4.13</v>
      </c>
      <c r="H616" s="3" t="s">
        <v>5</v>
      </c>
      <c r="I616" s="3">
        <v>4.29</v>
      </c>
    </row>
    <row r="617" spans="1:9" x14ac:dyDescent="0.3">
      <c r="A617" s="13">
        <v>41701.875</v>
      </c>
      <c r="B617" s="3" t="s">
        <v>35</v>
      </c>
      <c r="C617" s="3">
        <v>130020</v>
      </c>
      <c r="D617" s="4">
        <v>41701.827025462997</v>
      </c>
      <c r="E617" s="5">
        <v>44121</v>
      </c>
      <c r="F617" s="3">
        <v>1</v>
      </c>
      <c r="G617" s="3">
        <v>4.07</v>
      </c>
      <c r="H617" s="3" t="s">
        <v>7</v>
      </c>
      <c r="I617" s="3">
        <v>4.34</v>
      </c>
    </row>
    <row r="618" spans="1:9" x14ac:dyDescent="0.3">
      <c r="A618" s="13">
        <v>41701.875</v>
      </c>
      <c r="B618" s="3" t="s">
        <v>36</v>
      </c>
      <c r="C618" s="3">
        <v>130011</v>
      </c>
      <c r="D618" s="4">
        <v>41701.823750000003</v>
      </c>
      <c r="E618" s="5">
        <v>45069</v>
      </c>
      <c r="F618" s="3">
        <v>2</v>
      </c>
      <c r="G618" s="3">
        <v>3.38</v>
      </c>
      <c r="H618" s="3" t="s">
        <v>10</v>
      </c>
      <c r="I618" s="3">
        <v>4.47</v>
      </c>
    </row>
    <row r="619" spans="1:9" x14ac:dyDescent="0.3">
      <c r="A619" s="13">
        <v>41701.875</v>
      </c>
      <c r="B619" s="3" t="s">
        <v>37</v>
      </c>
      <c r="C619" s="3">
        <v>130019</v>
      </c>
      <c r="D619" s="4">
        <v>41701.8270023148</v>
      </c>
      <c r="E619" s="5">
        <v>52490</v>
      </c>
      <c r="F619" s="3">
        <v>2</v>
      </c>
      <c r="G619" s="3">
        <v>4.76</v>
      </c>
      <c r="H619" s="3" t="s">
        <v>38</v>
      </c>
      <c r="I619" s="3">
        <v>5.29</v>
      </c>
    </row>
    <row r="620" spans="1:9" x14ac:dyDescent="0.3">
      <c r="A620" s="13">
        <v>41702.375</v>
      </c>
      <c r="B620" s="3" t="s">
        <v>32</v>
      </c>
      <c r="C620" s="3">
        <v>130022</v>
      </c>
      <c r="D620" s="4">
        <v>41702.333206018498</v>
      </c>
      <c r="E620" s="5">
        <v>41943</v>
      </c>
      <c r="F620" s="3">
        <v>1</v>
      </c>
      <c r="G620" s="3">
        <v>4.01</v>
      </c>
      <c r="H620" s="3" t="s">
        <v>1</v>
      </c>
      <c r="I620" s="3">
        <v>3.34</v>
      </c>
    </row>
    <row r="621" spans="1:9" x14ac:dyDescent="0.3">
      <c r="A621" s="13">
        <v>41702.375</v>
      </c>
      <c r="B621" s="3" t="s">
        <v>33</v>
      </c>
      <c r="C621" s="3">
        <v>130004</v>
      </c>
      <c r="D621" s="4">
        <v>41702.333171296297</v>
      </c>
      <c r="E621" s="5">
        <v>42400</v>
      </c>
      <c r="F621" s="3">
        <v>1</v>
      </c>
      <c r="G621" s="3">
        <v>3.1</v>
      </c>
      <c r="H621" s="3" t="s">
        <v>3</v>
      </c>
      <c r="I621" s="3">
        <v>3.95</v>
      </c>
    </row>
    <row r="622" spans="1:9" x14ac:dyDescent="0.3">
      <c r="A622" s="13">
        <v>41702.375</v>
      </c>
      <c r="B622" s="3" t="s">
        <v>34</v>
      </c>
      <c r="C622" s="3">
        <v>130023</v>
      </c>
      <c r="D622" s="4">
        <v>41702.333206018498</v>
      </c>
      <c r="E622" s="5">
        <v>43411</v>
      </c>
      <c r="F622" s="3">
        <v>1</v>
      </c>
      <c r="G622" s="3">
        <v>4.13</v>
      </c>
      <c r="H622" s="3" t="s">
        <v>5</v>
      </c>
      <c r="I622" s="3">
        <v>4.29</v>
      </c>
    </row>
    <row r="623" spans="1:9" x14ac:dyDescent="0.3">
      <c r="A623" s="13">
        <v>41702.375</v>
      </c>
      <c r="B623" s="3" t="s">
        <v>35</v>
      </c>
      <c r="C623" s="3">
        <v>130020</v>
      </c>
      <c r="D623" s="4">
        <v>41702.333206018498</v>
      </c>
      <c r="E623" s="5">
        <v>44121</v>
      </c>
      <c r="F623" s="3">
        <v>1</v>
      </c>
      <c r="G623" s="3">
        <v>4.07</v>
      </c>
      <c r="H623" s="3" t="s">
        <v>7</v>
      </c>
      <c r="I623" s="3">
        <v>4.34</v>
      </c>
    </row>
    <row r="624" spans="1:9" x14ac:dyDescent="0.3">
      <c r="A624" s="13">
        <v>41702.375</v>
      </c>
      <c r="B624" s="3" t="s">
        <v>36</v>
      </c>
      <c r="C624" s="3">
        <v>130011</v>
      </c>
      <c r="D624" s="4">
        <v>41702.333171296297</v>
      </c>
      <c r="E624" s="5">
        <v>45069</v>
      </c>
      <c r="F624" s="3">
        <v>2</v>
      </c>
      <c r="G624" s="3">
        <v>3.38</v>
      </c>
      <c r="H624" s="3" t="s">
        <v>10</v>
      </c>
      <c r="I624" s="3">
        <v>4.47</v>
      </c>
    </row>
    <row r="625" spans="1:9" x14ac:dyDescent="0.3">
      <c r="A625" s="13">
        <v>41702.375</v>
      </c>
      <c r="B625" s="3" t="s">
        <v>37</v>
      </c>
      <c r="C625" s="3">
        <v>130019</v>
      </c>
      <c r="D625" s="4">
        <v>41702.333206018498</v>
      </c>
      <c r="E625" s="5">
        <v>52490</v>
      </c>
      <c r="F625" s="3">
        <v>2</v>
      </c>
      <c r="G625" s="3">
        <v>4.76</v>
      </c>
      <c r="H625" s="3" t="s">
        <v>38</v>
      </c>
      <c r="I625" s="3">
        <v>5.29</v>
      </c>
    </row>
    <row r="626" spans="1:9" x14ac:dyDescent="0.3">
      <c r="A626" s="13">
        <v>41702.875</v>
      </c>
      <c r="B626" s="3" t="s">
        <v>32</v>
      </c>
      <c r="C626" s="3">
        <v>130022</v>
      </c>
      <c r="D626" s="4">
        <v>41702.848483796297</v>
      </c>
      <c r="E626" s="5">
        <v>41943</v>
      </c>
      <c r="F626" s="3">
        <v>1</v>
      </c>
      <c r="G626" s="3">
        <v>4.01</v>
      </c>
      <c r="H626" s="3" t="s">
        <v>1</v>
      </c>
      <c r="I626" s="3">
        <v>3.45</v>
      </c>
    </row>
    <row r="627" spans="1:9" x14ac:dyDescent="0.3">
      <c r="A627" s="13">
        <v>41702.875</v>
      </c>
      <c r="B627" s="3" t="s">
        <v>33</v>
      </c>
      <c r="C627" s="3">
        <v>130004</v>
      </c>
      <c r="D627" s="4">
        <v>41702.843425925901</v>
      </c>
      <c r="E627" s="5">
        <v>42400</v>
      </c>
      <c r="F627" s="3">
        <v>1</v>
      </c>
      <c r="G627" s="3">
        <v>3.1</v>
      </c>
      <c r="H627" s="3" t="s">
        <v>3</v>
      </c>
      <c r="I627" s="3">
        <v>4.05</v>
      </c>
    </row>
    <row r="628" spans="1:9" x14ac:dyDescent="0.3">
      <c r="A628" s="13">
        <v>41702.875</v>
      </c>
      <c r="B628" s="3" t="s">
        <v>34</v>
      </c>
      <c r="C628" s="3">
        <v>130023</v>
      </c>
      <c r="D628" s="4">
        <v>41702.848576388897</v>
      </c>
      <c r="E628" s="5">
        <v>43411</v>
      </c>
      <c r="F628" s="3">
        <v>1</v>
      </c>
      <c r="G628" s="3">
        <v>4.13</v>
      </c>
      <c r="H628" s="3" t="s">
        <v>5</v>
      </c>
      <c r="I628" s="3">
        <v>4.3899999999999997</v>
      </c>
    </row>
    <row r="629" spans="1:9" x14ac:dyDescent="0.3">
      <c r="A629" s="13">
        <v>41702.875</v>
      </c>
      <c r="B629" s="3" t="s">
        <v>35</v>
      </c>
      <c r="C629" s="3">
        <v>130020</v>
      </c>
      <c r="D629" s="4">
        <v>41702.848483796297</v>
      </c>
      <c r="E629" s="5">
        <v>44121</v>
      </c>
      <c r="F629" s="3">
        <v>1</v>
      </c>
      <c r="G629" s="3">
        <v>4.07</v>
      </c>
      <c r="H629" s="3" t="s">
        <v>7</v>
      </c>
      <c r="I629" s="3">
        <v>4.41</v>
      </c>
    </row>
    <row r="630" spans="1:9" x14ac:dyDescent="0.3">
      <c r="A630" s="13">
        <v>41702.875</v>
      </c>
      <c r="B630" s="3" t="s">
        <v>36</v>
      </c>
      <c r="C630" s="3">
        <v>130011</v>
      </c>
      <c r="D630" s="4">
        <v>41702.843425925901</v>
      </c>
      <c r="E630" s="5">
        <v>45069</v>
      </c>
      <c r="F630" s="3">
        <v>2</v>
      </c>
      <c r="G630" s="3">
        <v>3.38</v>
      </c>
      <c r="H630" s="3" t="s">
        <v>10</v>
      </c>
      <c r="I630" s="3">
        <v>4.5199999999999996</v>
      </c>
    </row>
    <row r="631" spans="1:9" x14ac:dyDescent="0.3">
      <c r="A631" s="13">
        <v>41702.875</v>
      </c>
      <c r="B631" s="3" t="s">
        <v>37</v>
      </c>
      <c r="C631" s="3">
        <v>130019</v>
      </c>
      <c r="D631" s="4">
        <v>41702.848252314798</v>
      </c>
      <c r="E631" s="5">
        <v>52490</v>
      </c>
      <c r="F631" s="3">
        <v>2</v>
      </c>
      <c r="G631" s="3">
        <v>4.76</v>
      </c>
      <c r="H631" s="3" t="s">
        <v>38</v>
      </c>
      <c r="I631" s="3">
        <v>5.25</v>
      </c>
    </row>
    <row r="632" spans="1:9" x14ac:dyDescent="0.3">
      <c r="A632" s="13">
        <v>41703.375</v>
      </c>
      <c r="B632" s="3" t="s">
        <v>32</v>
      </c>
      <c r="C632" s="3">
        <v>130022</v>
      </c>
      <c r="D632" s="4">
        <v>41703.333310185197</v>
      </c>
      <c r="E632" s="5">
        <v>41943</v>
      </c>
      <c r="F632" s="3">
        <v>1</v>
      </c>
      <c r="G632" s="3">
        <v>4.01</v>
      </c>
      <c r="H632" s="3" t="s">
        <v>1</v>
      </c>
      <c r="I632" s="3">
        <v>3.45</v>
      </c>
    </row>
    <row r="633" spans="1:9" x14ac:dyDescent="0.3">
      <c r="A633" s="13">
        <v>41703.375</v>
      </c>
      <c r="B633" s="3" t="s">
        <v>33</v>
      </c>
      <c r="C633" s="3">
        <v>130004</v>
      </c>
      <c r="D633" s="4">
        <v>41703.333275463003</v>
      </c>
      <c r="E633" s="5">
        <v>42400</v>
      </c>
      <c r="F633" s="3">
        <v>1</v>
      </c>
      <c r="G633" s="3">
        <v>3.1</v>
      </c>
      <c r="H633" s="3" t="s">
        <v>3</v>
      </c>
      <c r="I633" s="3">
        <v>4.05</v>
      </c>
    </row>
    <row r="634" spans="1:9" x14ac:dyDescent="0.3">
      <c r="A634" s="13">
        <v>41703.375</v>
      </c>
      <c r="B634" s="3" t="s">
        <v>34</v>
      </c>
      <c r="C634" s="3">
        <v>130023</v>
      </c>
      <c r="D634" s="4">
        <v>41703.333310185197</v>
      </c>
      <c r="E634" s="5">
        <v>43411</v>
      </c>
      <c r="F634" s="3">
        <v>1</v>
      </c>
      <c r="G634" s="3">
        <v>4.13</v>
      </c>
      <c r="H634" s="3" t="s">
        <v>5</v>
      </c>
      <c r="I634" s="3">
        <v>4.3899999999999997</v>
      </c>
    </row>
    <row r="635" spans="1:9" x14ac:dyDescent="0.3">
      <c r="A635" s="13">
        <v>41703.375</v>
      </c>
      <c r="B635" s="3" t="s">
        <v>35</v>
      </c>
      <c r="C635" s="3">
        <v>130020</v>
      </c>
      <c r="D635" s="4">
        <v>41703.333310185197</v>
      </c>
      <c r="E635" s="5">
        <v>44121</v>
      </c>
      <c r="F635" s="3">
        <v>1</v>
      </c>
      <c r="G635" s="3">
        <v>4.07</v>
      </c>
      <c r="H635" s="3" t="s">
        <v>7</v>
      </c>
      <c r="I635" s="3">
        <v>4.41</v>
      </c>
    </row>
    <row r="636" spans="1:9" x14ac:dyDescent="0.3">
      <c r="A636" s="13">
        <v>41703.375</v>
      </c>
      <c r="B636" s="3" t="s">
        <v>36</v>
      </c>
      <c r="C636" s="3">
        <v>130011</v>
      </c>
      <c r="D636" s="4">
        <v>41703.333275463003</v>
      </c>
      <c r="E636" s="5">
        <v>45069</v>
      </c>
      <c r="F636" s="3">
        <v>2</v>
      </c>
      <c r="G636" s="3">
        <v>3.38</v>
      </c>
      <c r="H636" s="3" t="s">
        <v>10</v>
      </c>
      <c r="I636" s="3">
        <v>4.5199999999999996</v>
      </c>
    </row>
    <row r="637" spans="1:9" x14ac:dyDescent="0.3">
      <c r="A637" s="13">
        <v>41703.375</v>
      </c>
      <c r="B637" s="3" t="s">
        <v>37</v>
      </c>
      <c r="C637" s="3">
        <v>130019</v>
      </c>
      <c r="D637" s="4">
        <v>41703.333310185197</v>
      </c>
      <c r="E637" s="5">
        <v>52490</v>
      </c>
      <c r="F637" s="3">
        <v>2</v>
      </c>
      <c r="G637" s="3">
        <v>4.76</v>
      </c>
      <c r="H637" s="3" t="s">
        <v>38</v>
      </c>
      <c r="I637" s="3">
        <v>5.25</v>
      </c>
    </row>
    <row r="638" spans="1:9" x14ac:dyDescent="0.3">
      <c r="A638" s="13">
        <v>41703.875</v>
      </c>
      <c r="B638" s="3" t="s">
        <v>32</v>
      </c>
      <c r="C638" s="3">
        <v>130022</v>
      </c>
      <c r="D638" s="4">
        <v>41703.333310185197</v>
      </c>
      <c r="E638" s="5">
        <v>41943</v>
      </c>
      <c r="F638" s="3">
        <v>1</v>
      </c>
      <c r="G638" s="3">
        <v>4.01</v>
      </c>
      <c r="H638" s="3" t="s">
        <v>1</v>
      </c>
      <c r="I638" s="3">
        <v>3.45</v>
      </c>
    </row>
    <row r="639" spans="1:9" x14ac:dyDescent="0.3">
      <c r="A639" s="13">
        <v>41703.875</v>
      </c>
      <c r="B639" s="3" t="s">
        <v>33</v>
      </c>
      <c r="C639" s="3">
        <v>130004</v>
      </c>
      <c r="D639" s="4">
        <v>41703.333275463003</v>
      </c>
      <c r="E639" s="5">
        <v>42400</v>
      </c>
      <c r="F639" s="3">
        <v>1</v>
      </c>
      <c r="G639" s="3">
        <v>3.1</v>
      </c>
      <c r="H639" s="3" t="s">
        <v>3</v>
      </c>
      <c r="I639" s="3">
        <v>4.05</v>
      </c>
    </row>
    <row r="640" spans="1:9" x14ac:dyDescent="0.3">
      <c r="A640" s="13">
        <v>41703.875</v>
      </c>
      <c r="B640" s="3" t="s">
        <v>34</v>
      </c>
      <c r="C640" s="3">
        <v>130023</v>
      </c>
      <c r="D640" s="4">
        <v>41703.333310185197</v>
      </c>
      <c r="E640" s="5">
        <v>43411</v>
      </c>
      <c r="F640" s="3">
        <v>1</v>
      </c>
      <c r="G640" s="3">
        <v>4.13</v>
      </c>
      <c r="H640" s="3" t="s">
        <v>5</v>
      </c>
      <c r="I640" s="3">
        <v>4.3899999999999997</v>
      </c>
    </row>
    <row r="641" spans="1:9" x14ac:dyDescent="0.3">
      <c r="A641" s="13">
        <v>41703.875</v>
      </c>
      <c r="B641" s="3" t="s">
        <v>35</v>
      </c>
      <c r="C641" s="3">
        <v>130020</v>
      </c>
      <c r="D641" s="4">
        <v>41703.333310185197</v>
      </c>
      <c r="E641" s="5">
        <v>44121</v>
      </c>
      <c r="F641" s="3">
        <v>1</v>
      </c>
      <c r="G641" s="3">
        <v>4.07</v>
      </c>
      <c r="H641" s="3" t="s">
        <v>7</v>
      </c>
      <c r="I641" s="3">
        <v>4.41</v>
      </c>
    </row>
    <row r="642" spans="1:9" x14ac:dyDescent="0.3">
      <c r="A642" s="13">
        <v>41703.875</v>
      </c>
      <c r="B642" s="3" t="s">
        <v>36</v>
      </c>
      <c r="C642" s="3">
        <v>130011</v>
      </c>
      <c r="D642" s="4">
        <v>41703.333275463003</v>
      </c>
      <c r="E642" s="5">
        <v>45069</v>
      </c>
      <c r="F642" s="3">
        <v>2</v>
      </c>
      <c r="G642" s="3">
        <v>3.38</v>
      </c>
      <c r="H642" s="3" t="s">
        <v>10</v>
      </c>
      <c r="I642" s="3">
        <v>4.5199999999999996</v>
      </c>
    </row>
    <row r="643" spans="1:9" x14ac:dyDescent="0.3">
      <c r="A643" s="13">
        <v>41703.875</v>
      </c>
      <c r="B643" s="3" t="s">
        <v>37</v>
      </c>
      <c r="C643" s="3">
        <v>130019</v>
      </c>
      <c r="D643" s="4">
        <v>41703.333310185197</v>
      </c>
      <c r="E643" s="5">
        <v>52490</v>
      </c>
      <c r="F643" s="3">
        <v>2</v>
      </c>
      <c r="G643" s="3">
        <v>4.76</v>
      </c>
      <c r="H643" s="3" t="s">
        <v>38</v>
      </c>
      <c r="I643" s="3">
        <v>5.25</v>
      </c>
    </row>
    <row r="644" spans="1:9" x14ac:dyDescent="0.3">
      <c r="A644" s="13">
        <v>41704.375</v>
      </c>
      <c r="B644" s="3" t="s">
        <v>32</v>
      </c>
      <c r="C644" s="3">
        <v>130022</v>
      </c>
      <c r="D644" s="4">
        <v>41703.333310185197</v>
      </c>
      <c r="E644" s="5">
        <v>41943</v>
      </c>
      <c r="F644" s="3">
        <v>1</v>
      </c>
      <c r="G644" s="3">
        <v>4.01</v>
      </c>
      <c r="H644" s="3" t="s">
        <v>1</v>
      </c>
      <c r="I644" s="3">
        <v>3.45</v>
      </c>
    </row>
    <row r="645" spans="1:9" x14ac:dyDescent="0.3">
      <c r="A645" s="13">
        <v>41704.375</v>
      </c>
      <c r="B645" s="3" t="s">
        <v>33</v>
      </c>
      <c r="C645" s="3">
        <v>130004</v>
      </c>
      <c r="D645" s="4">
        <v>41703.333275463003</v>
      </c>
      <c r="E645" s="5">
        <v>42400</v>
      </c>
      <c r="F645" s="3">
        <v>1</v>
      </c>
      <c r="G645" s="3">
        <v>3.1</v>
      </c>
      <c r="H645" s="3" t="s">
        <v>3</v>
      </c>
      <c r="I645" s="3">
        <v>4.05</v>
      </c>
    </row>
    <row r="646" spans="1:9" x14ac:dyDescent="0.3">
      <c r="A646" s="13">
        <v>41704.375</v>
      </c>
      <c r="B646" s="3" t="s">
        <v>34</v>
      </c>
      <c r="C646" s="3">
        <v>130023</v>
      </c>
      <c r="D646" s="4">
        <v>41703.333310185197</v>
      </c>
      <c r="E646" s="5">
        <v>43411</v>
      </c>
      <c r="F646" s="3">
        <v>1</v>
      </c>
      <c r="G646" s="3">
        <v>4.13</v>
      </c>
      <c r="H646" s="3" t="s">
        <v>5</v>
      </c>
      <c r="I646" s="3">
        <v>4.3899999999999997</v>
      </c>
    </row>
    <row r="647" spans="1:9" x14ac:dyDescent="0.3">
      <c r="A647" s="13">
        <v>41704.375</v>
      </c>
      <c r="B647" s="3" t="s">
        <v>35</v>
      </c>
      <c r="C647" s="3">
        <v>130020</v>
      </c>
      <c r="D647" s="4">
        <v>41703.333310185197</v>
      </c>
      <c r="E647" s="5">
        <v>44121</v>
      </c>
      <c r="F647" s="3">
        <v>1</v>
      </c>
      <c r="G647" s="3">
        <v>4.07</v>
      </c>
      <c r="H647" s="3" t="s">
        <v>7</v>
      </c>
      <c r="I647" s="3">
        <v>4.41</v>
      </c>
    </row>
    <row r="648" spans="1:9" x14ac:dyDescent="0.3">
      <c r="A648" s="13">
        <v>41704.375</v>
      </c>
      <c r="B648" s="3" t="s">
        <v>36</v>
      </c>
      <c r="C648" s="3">
        <v>130011</v>
      </c>
      <c r="D648" s="4">
        <v>41703.333275463003</v>
      </c>
      <c r="E648" s="5">
        <v>45069</v>
      </c>
      <c r="F648" s="3">
        <v>2</v>
      </c>
      <c r="G648" s="3">
        <v>3.38</v>
      </c>
      <c r="H648" s="3" t="s">
        <v>10</v>
      </c>
      <c r="I648" s="3">
        <v>4.5199999999999996</v>
      </c>
    </row>
    <row r="649" spans="1:9" x14ac:dyDescent="0.3">
      <c r="A649" s="13">
        <v>41704.375</v>
      </c>
      <c r="B649" s="3" t="s">
        <v>37</v>
      </c>
      <c r="C649" s="3">
        <v>130019</v>
      </c>
      <c r="D649" s="4">
        <v>41703.333310185197</v>
      </c>
      <c r="E649" s="5">
        <v>52490</v>
      </c>
      <c r="F649" s="3">
        <v>2</v>
      </c>
      <c r="G649" s="3">
        <v>4.76</v>
      </c>
      <c r="H649" s="3" t="s">
        <v>38</v>
      </c>
      <c r="I649" s="3">
        <v>5.25</v>
      </c>
    </row>
    <row r="650" spans="1:9" x14ac:dyDescent="0.3">
      <c r="A650" s="13">
        <v>41704.875</v>
      </c>
      <c r="B650" s="3" t="s">
        <v>32</v>
      </c>
      <c r="C650" s="3">
        <v>130022</v>
      </c>
      <c r="D650" s="4">
        <v>41704.870069444398</v>
      </c>
      <c r="E650" s="5">
        <v>41943</v>
      </c>
      <c r="F650" s="3">
        <v>1</v>
      </c>
      <c r="G650" s="3">
        <v>4.01</v>
      </c>
      <c r="H650" s="3" t="s">
        <v>1</v>
      </c>
      <c r="I650" s="3">
        <v>3.5</v>
      </c>
    </row>
    <row r="651" spans="1:9" x14ac:dyDescent="0.3">
      <c r="A651" s="13">
        <v>41704.875</v>
      </c>
      <c r="B651" s="3" t="s">
        <v>33</v>
      </c>
      <c r="C651" s="3">
        <v>130004</v>
      </c>
      <c r="D651" s="4">
        <v>41704.866238425901</v>
      </c>
      <c r="E651" s="5">
        <v>42400</v>
      </c>
      <c r="F651" s="3">
        <v>1</v>
      </c>
      <c r="G651" s="3">
        <v>3.1</v>
      </c>
      <c r="H651" s="3" t="s">
        <v>3</v>
      </c>
      <c r="I651" s="3">
        <v>4.1900000000000004</v>
      </c>
    </row>
    <row r="652" spans="1:9" x14ac:dyDescent="0.3">
      <c r="A652" s="13">
        <v>41704.875</v>
      </c>
      <c r="B652" s="3" t="s">
        <v>34</v>
      </c>
      <c r="C652" s="3">
        <v>130023</v>
      </c>
      <c r="D652" s="4">
        <v>41704.870081018496</v>
      </c>
      <c r="E652" s="5">
        <v>43411</v>
      </c>
      <c r="F652" s="3">
        <v>1</v>
      </c>
      <c r="G652" s="3">
        <v>4.13</v>
      </c>
      <c r="H652" s="3" t="s">
        <v>5</v>
      </c>
      <c r="I652" s="3">
        <v>4.49</v>
      </c>
    </row>
    <row r="653" spans="1:9" x14ac:dyDescent="0.3">
      <c r="A653" s="13">
        <v>41704.875</v>
      </c>
      <c r="B653" s="3" t="s">
        <v>35</v>
      </c>
      <c r="C653" s="3">
        <v>130020</v>
      </c>
      <c r="D653" s="4">
        <v>41704.870069444398</v>
      </c>
      <c r="E653" s="5">
        <v>44121</v>
      </c>
      <c r="F653" s="3">
        <v>1</v>
      </c>
      <c r="G653" s="3">
        <v>4.07</v>
      </c>
      <c r="H653" s="3" t="s">
        <v>7</v>
      </c>
      <c r="I653" s="3">
        <v>4.4400000000000004</v>
      </c>
    </row>
    <row r="654" spans="1:9" x14ac:dyDescent="0.3">
      <c r="A654" s="13">
        <v>41704.875</v>
      </c>
      <c r="B654" s="3" t="s">
        <v>36</v>
      </c>
      <c r="C654" s="3">
        <v>130011</v>
      </c>
      <c r="D654" s="4">
        <v>41704.8662847222</v>
      </c>
      <c r="E654" s="5">
        <v>45069</v>
      </c>
      <c r="F654" s="3">
        <v>2</v>
      </c>
      <c r="G654" s="3">
        <v>3.38</v>
      </c>
      <c r="H654" s="3" t="s">
        <v>10</v>
      </c>
      <c r="I654" s="3">
        <v>4.5</v>
      </c>
    </row>
    <row r="655" spans="1:9" x14ac:dyDescent="0.3">
      <c r="A655" s="13">
        <v>41704.875</v>
      </c>
      <c r="B655" s="3" t="s">
        <v>37</v>
      </c>
      <c r="C655" s="3">
        <v>130019</v>
      </c>
      <c r="D655" s="4">
        <v>41704.870011574101</v>
      </c>
      <c r="E655" s="5">
        <v>52490</v>
      </c>
      <c r="F655" s="3">
        <v>2</v>
      </c>
      <c r="G655" s="3">
        <v>4.76</v>
      </c>
      <c r="H655" s="3" t="s">
        <v>38</v>
      </c>
      <c r="I655" s="3">
        <v>5.28</v>
      </c>
    </row>
    <row r="656" spans="1:9" x14ac:dyDescent="0.3">
      <c r="A656" s="13">
        <v>41705.375</v>
      </c>
      <c r="B656" s="3" t="s">
        <v>32</v>
      </c>
      <c r="C656" s="3">
        <v>130022</v>
      </c>
      <c r="D656" s="4">
        <v>41705.333541666703</v>
      </c>
      <c r="E656" s="5">
        <v>41943</v>
      </c>
      <c r="F656" s="3">
        <v>1</v>
      </c>
      <c r="G656" s="3">
        <v>4.01</v>
      </c>
      <c r="H656" s="3" t="s">
        <v>1</v>
      </c>
      <c r="I656" s="3">
        <v>3.5</v>
      </c>
    </row>
    <row r="657" spans="1:9" x14ac:dyDescent="0.3">
      <c r="A657" s="13">
        <v>41705.375</v>
      </c>
      <c r="B657" s="3" t="s">
        <v>33</v>
      </c>
      <c r="C657" s="3">
        <v>130004</v>
      </c>
      <c r="D657" s="4">
        <v>41705.333541666703</v>
      </c>
      <c r="E657" s="5">
        <v>42400</v>
      </c>
      <c r="F657" s="3">
        <v>1</v>
      </c>
      <c r="G657" s="3">
        <v>3.1</v>
      </c>
      <c r="H657" s="3" t="s">
        <v>3</v>
      </c>
      <c r="I657" s="3">
        <v>4.1900000000000004</v>
      </c>
    </row>
    <row r="658" spans="1:9" x14ac:dyDescent="0.3">
      <c r="A658" s="13">
        <v>41705.375</v>
      </c>
      <c r="B658" s="3" t="s">
        <v>34</v>
      </c>
      <c r="C658" s="3">
        <v>130023</v>
      </c>
      <c r="D658" s="4">
        <v>41705.333541666703</v>
      </c>
      <c r="E658" s="5">
        <v>43411</v>
      </c>
      <c r="F658" s="3">
        <v>1</v>
      </c>
      <c r="G658" s="3">
        <v>4.13</v>
      </c>
      <c r="H658" s="3" t="s">
        <v>5</v>
      </c>
      <c r="I658" s="3">
        <v>4.49</v>
      </c>
    </row>
    <row r="659" spans="1:9" x14ac:dyDescent="0.3">
      <c r="A659" s="13">
        <v>41705.375</v>
      </c>
      <c r="B659" s="3" t="s">
        <v>35</v>
      </c>
      <c r="C659" s="3">
        <v>130020</v>
      </c>
      <c r="D659" s="4">
        <v>41705.333541666703</v>
      </c>
      <c r="E659" s="5">
        <v>44121</v>
      </c>
      <c r="F659" s="3">
        <v>1</v>
      </c>
      <c r="G659" s="3">
        <v>4.07</v>
      </c>
      <c r="H659" s="3" t="s">
        <v>7</v>
      </c>
      <c r="I659" s="3">
        <v>4.4400000000000004</v>
      </c>
    </row>
    <row r="660" spans="1:9" x14ac:dyDescent="0.3">
      <c r="A660" s="13">
        <v>41705.375</v>
      </c>
      <c r="B660" s="3" t="s">
        <v>36</v>
      </c>
      <c r="C660" s="3">
        <v>130011</v>
      </c>
      <c r="D660" s="4">
        <v>41705.333541666703</v>
      </c>
      <c r="E660" s="5">
        <v>45069</v>
      </c>
      <c r="F660" s="3">
        <v>2</v>
      </c>
      <c r="G660" s="3">
        <v>3.38</v>
      </c>
      <c r="H660" s="3" t="s">
        <v>10</v>
      </c>
      <c r="I660" s="3">
        <v>4.5</v>
      </c>
    </row>
    <row r="661" spans="1:9" x14ac:dyDescent="0.3">
      <c r="A661" s="13">
        <v>41705.375</v>
      </c>
      <c r="B661" s="3" t="s">
        <v>37</v>
      </c>
      <c r="C661" s="3">
        <v>130019</v>
      </c>
      <c r="D661" s="4">
        <v>41705.333541666703</v>
      </c>
      <c r="E661" s="5">
        <v>52490</v>
      </c>
      <c r="F661" s="3">
        <v>2</v>
      </c>
      <c r="G661" s="3">
        <v>4.76</v>
      </c>
      <c r="H661" s="3" t="s">
        <v>38</v>
      </c>
      <c r="I661" s="3">
        <v>5.28</v>
      </c>
    </row>
    <row r="662" spans="1:9" x14ac:dyDescent="0.3">
      <c r="A662" s="13">
        <v>41705.875</v>
      </c>
      <c r="B662" s="3" t="s">
        <v>32</v>
      </c>
      <c r="C662" s="3">
        <v>130022</v>
      </c>
      <c r="D662" s="4">
        <v>41705.787418981497</v>
      </c>
      <c r="E662" s="5">
        <v>41943</v>
      </c>
      <c r="F662" s="3">
        <v>1</v>
      </c>
      <c r="G662" s="3">
        <v>4.01</v>
      </c>
      <c r="H662" s="3" t="s">
        <v>1</v>
      </c>
      <c r="I662" s="3">
        <v>3.04</v>
      </c>
    </row>
    <row r="663" spans="1:9" x14ac:dyDescent="0.3">
      <c r="A663" s="13">
        <v>41705.875</v>
      </c>
      <c r="B663" s="3" t="s">
        <v>33</v>
      </c>
      <c r="C663" s="3">
        <v>130004</v>
      </c>
      <c r="D663" s="4">
        <v>41705.783622685201</v>
      </c>
      <c r="E663" s="5">
        <v>42400</v>
      </c>
      <c r="F663" s="3">
        <v>1</v>
      </c>
      <c r="G663" s="3">
        <v>3.1</v>
      </c>
      <c r="H663" s="3" t="s">
        <v>3</v>
      </c>
      <c r="I663" s="3">
        <v>3.8</v>
      </c>
    </row>
    <row r="664" spans="1:9" x14ac:dyDescent="0.3">
      <c r="A664" s="13">
        <v>41705.875</v>
      </c>
      <c r="B664" s="3" t="s">
        <v>34</v>
      </c>
      <c r="C664" s="3">
        <v>130023</v>
      </c>
      <c r="D664" s="4">
        <v>41705.7874421296</v>
      </c>
      <c r="E664" s="5">
        <v>43411</v>
      </c>
      <c r="F664" s="3">
        <v>1</v>
      </c>
      <c r="G664" s="3">
        <v>4.13</v>
      </c>
      <c r="H664" s="3" t="s">
        <v>5</v>
      </c>
      <c r="I664" s="3">
        <v>4.34</v>
      </c>
    </row>
    <row r="665" spans="1:9" x14ac:dyDescent="0.3">
      <c r="A665" s="13">
        <v>41705.875</v>
      </c>
      <c r="B665" s="3" t="s">
        <v>35</v>
      </c>
      <c r="C665" s="3">
        <v>130020</v>
      </c>
      <c r="D665" s="4">
        <v>41705.787418981497</v>
      </c>
      <c r="E665" s="5">
        <v>44121</v>
      </c>
      <c r="F665" s="3">
        <v>1</v>
      </c>
      <c r="G665" s="3">
        <v>4.07</v>
      </c>
      <c r="H665" s="3" t="s">
        <v>7</v>
      </c>
      <c r="I665" s="3">
        <v>4.3899999999999997</v>
      </c>
    </row>
    <row r="666" spans="1:9" x14ac:dyDescent="0.3">
      <c r="A666" s="13">
        <v>41705.875</v>
      </c>
      <c r="B666" s="3" t="s">
        <v>36</v>
      </c>
      <c r="C666" s="3">
        <v>130011</v>
      </c>
      <c r="D666" s="4">
        <v>41705.783622685201</v>
      </c>
      <c r="E666" s="5">
        <v>45069</v>
      </c>
      <c r="F666" s="3">
        <v>2</v>
      </c>
      <c r="G666" s="3">
        <v>3.38</v>
      </c>
      <c r="H666" s="3" t="s">
        <v>10</v>
      </c>
      <c r="I666" s="3">
        <v>4.46</v>
      </c>
    </row>
    <row r="667" spans="1:9" x14ac:dyDescent="0.3">
      <c r="A667" s="13">
        <v>41705.875</v>
      </c>
      <c r="B667" s="3" t="s">
        <v>37</v>
      </c>
      <c r="C667" s="3">
        <v>130019</v>
      </c>
      <c r="D667" s="4">
        <v>41705.7873958333</v>
      </c>
      <c r="E667" s="5">
        <v>52490</v>
      </c>
      <c r="F667" s="3">
        <v>2</v>
      </c>
      <c r="G667" s="3">
        <v>4.76</v>
      </c>
      <c r="H667" s="3" t="s">
        <v>38</v>
      </c>
      <c r="I667" s="3">
        <v>5.23</v>
      </c>
    </row>
    <row r="668" spans="1:9" x14ac:dyDescent="0.3">
      <c r="A668" s="13">
        <v>41708.375</v>
      </c>
      <c r="B668" s="3" t="s">
        <v>32</v>
      </c>
      <c r="C668" s="3">
        <v>130022</v>
      </c>
      <c r="D668" s="4">
        <v>41706.293912036999</v>
      </c>
      <c r="E668" s="5">
        <v>41943</v>
      </c>
      <c r="F668" s="3">
        <v>1</v>
      </c>
      <c r="G668" s="3">
        <v>4.01</v>
      </c>
      <c r="H668" s="3" t="s">
        <v>1</v>
      </c>
      <c r="I668" s="3">
        <v>3.04</v>
      </c>
    </row>
    <row r="669" spans="1:9" x14ac:dyDescent="0.3">
      <c r="A669" s="13">
        <v>41708.375</v>
      </c>
      <c r="B669" s="3" t="s">
        <v>33</v>
      </c>
      <c r="C669" s="3">
        <v>130004</v>
      </c>
      <c r="D669" s="4">
        <v>41706.293888888897</v>
      </c>
      <c r="E669" s="5">
        <v>42400</v>
      </c>
      <c r="F669" s="3">
        <v>1</v>
      </c>
      <c r="G669" s="3">
        <v>3.1</v>
      </c>
      <c r="H669" s="3" t="s">
        <v>3</v>
      </c>
      <c r="I669" s="3">
        <v>3.8</v>
      </c>
    </row>
    <row r="670" spans="1:9" x14ac:dyDescent="0.3">
      <c r="A670" s="13">
        <v>41708.375</v>
      </c>
      <c r="B670" s="3" t="s">
        <v>34</v>
      </c>
      <c r="C670" s="3">
        <v>130023</v>
      </c>
      <c r="D670" s="4">
        <v>41706.293703703697</v>
      </c>
      <c r="E670" s="5">
        <v>43411</v>
      </c>
      <c r="F670" s="3">
        <v>1</v>
      </c>
      <c r="G670" s="3">
        <v>4.13</v>
      </c>
      <c r="H670" s="3" t="s">
        <v>5</v>
      </c>
      <c r="I670" s="3">
        <v>4.34</v>
      </c>
    </row>
    <row r="671" spans="1:9" x14ac:dyDescent="0.3">
      <c r="A671" s="13">
        <v>41708.375</v>
      </c>
      <c r="B671" s="3" t="s">
        <v>35</v>
      </c>
      <c r="C671" s="3">
        <v>130020</v>
      </c>
      <c r="D671" s="4">
        <v>41706.294062499997</v>
      </c>
      <c r="E671" s="5">
        <v>44121</v>
      </c>
      <c r="F671" s="3">
        <v>1</v>
      </c>
      <c r="G671" s="3">
        <v>4.07</v>
      </c>
      <c r="H671" s="3" t="s">
        <v>7</v>
      </c>
      <c r="I671" s="3">
        <v>4.3899999999999997</v>
      </c>
    </row>
    <row r="672" spans="1:9" x14ac:dyDescent="0.3">
      <c r="A672" s="13">
        <v>41708.375</v>
      </c>
      <c r="B672" s="3" t="s">
        <v>36</v>
      </c>
      <c r="C672" s="3">
        <v>130011</v>
      </c>
      <c r="D672" s="4">
        <v>41706.294143518498</v>
      </c>
      <c r="E672" s="5">
        <v>45069</v>
      </c>
      <c r="F672" s="3">
        <v>2</v>
      </c>
      <c r="G672" s="3">
        <v>3.38</v>
      </c>
      <c r="H672" s="3" t="s">
        <v>10</v>
      </c>
      <c r="I672" s="3">
        <v>4.46</v>
      </c>
    </row>
    <row r="673" spans="1:9" x14ac:dyDescent="0.3">
      <c r="A673" s="13">
        <v>41708.375</v>
      </c>
      <c r="B673" s="3" t="s">
        <v>37</v>
      </c>
      <c r="C673" s="3">
        <v>130019</v>
      </c>
      <c r="D673" s="4">
        <v>41706.294016203698</v>
      </c>
      <c r="E673" s="5">
        <v>52490</v>
      </c>
      <c r="F673" s="3">
        <v>2</v>
      </c>
      <c r="G673" s="3">
        <v>4.76</v>
      </c>
      <c r="H673" s="3" t="s">
        <v>38</v>
      </c>
      <c r="I673" s="3">
        <v>5.23</v>
      </c>
    </row>
    <row r="674" spans="1:9" x14ac:dyDescent="0.3">
      <c r="A674" s="13">
        <v>41708.875</v>
      </c>
      <c r="B674" s="3" t="s">
        <v>32</v>
      </c>
      <c r="C674" s="3">
        <v>130022</v>
      </c>
      <c r="D674" s="4">
        <v>41708.860879629603</v>
      </c>
      <c r="E674" s="5">
        <v>41943</v>
      </c>
      <c r="F674" s="3">
        <v>1</v>
      </c>
      <c r="G674" s="3">
        <v>4.01</v>
      </c>
      <c r="H674" s="3" t="s">
        <v>1</v>
      </c>
      <c r="I674" s="3">
        <v>3.05</v>
      </c>
    </row>
    <row r="675" spans="1:9" x14ac:dyDescent="0.3">
      <c r="A675" s="13">
        <v>41708.875</v>
      </c>
      <c r="B675" s="3" t="s">
        <v>33</v>
      </c>
      <c r="C675" s="3">
        <v>130004</v>
      </c>
      <c r="D675" s="4">
        <v>41708.856261574103</v>
      </c>
      <c r="E675" s="5">
        <v>42400</v>
      </c>
      <c r="F675" s="3">
        <v>1</v>
      </c>
      <c r="G675" s="3">
        <v>3.1</v>
      </c>
      <c r="H675" s="3" t="s">
        <v>3</v>
      </c>
      <c r="I675" s="3">
        <v>3.65</v>
      </c>
    </row>
    <row r="676" spans="1:9" x14ac:dyDescent="0.3">
      <c r="A676" s="13">
        <v>41708.875</v>
      </c>
      <c r="B676" s="3" t="s">
        <v>34</v>
      </c>
      <c r="C676" s="3">
        <v>130023</v>
      </c>
      <c r="D676" s="4">
        <v>41708.860960648097</v>
      </c>
      <c r="E676" s="5">
        <v>43411</v>
      </c>
      <c r="F676" s="3">
        <v>1</v>
      </c>
      <c r="G676" s="3">
        <v>4.13</v>
      </c>
      <c r="H676" s="3" t="s">
        <v>5</v>
      </c>
      <c r="I676" s="3">
        <v>4.26</v>
      </c>
    </row>
    <row r="677" spans="1:9" x14ac:dyDescent="0.3">
      <c r="A677" s="13">
        <v>41708.875</v>
      </c>
      <c r="B677" s="3" t="s">
        <v>35</v>
      </c>
      <c r="C677" s="3">
        <v>130020</v>
      </c>
      <c r="D677" s="4">
        <v>41708.860833333303</v>
      </c>
      <c r="E677" s="5">
        <v>44121</v>
      </c>
      <c r="F677" s="3">
        <v>1</v>
      </c>
      <c r="G677" s="3">
        <v>4.07</v>
      </c>
      <c r="H677" s="3" t="s">
        <v>7</v>
      </c>
      <c r="I677" s="3">
        <v>4.34</v>
      </c>
    </row>
    <row r="678" spans="1:9" x14ac:dyDescent="0.3">
      <c r="A678" s="13">
        <v>41708.875</v>
      </c>
      <c r="B678" s="3" t="s">
        <v>36</v>
      </c>
      <c r="C678" s="3">
        <v>130011</v>
      </c>
      <c r="D678" s="4">
        <v>41708.856261574103</v>
      </c>
      <c r="E678" s="5">
        <v>45069</v>
      </c>
      <c r="F678" s="3">
        <v>2</v>
      </c>
      <c r="G678" s="3">
        <v>3.38</v>
      </c>
      <c r="H678" s="3" t="s">
        <v>10</v>
      </c>
      <c r="I678" s="3">
        <v>4.41</v>
      </c>
    </row>
    <row r="679" spans="1:9" x14ac:dyDescent="0.3">
      <c r="A679" s="13">
        <v>41708.875</v>
      </c>
      <c r="B679" s="3" t="s">
        <v>37</v>
      </c>
      <c r="C679" s="3">
        <v>130019</v>
      </c>
      <c r="D679" s="4">
        <v>41708.860729166699</v>
      </c>
      <c r="E679" s="5">
        <v>52490</v>
      </c>
      <c r="F679" s="3">
        <v>2</v>
      </c>
      <c r="G679" s="3">
        <v>4.76</v>
      </c>
      <c r="H679" s="3" t="s">
        <v>38</v>
      </c>
      <c r="I679" s="3">
        <v>5.12</v>
      </c>
    </row>
    <row r="680" spans="1:9" x14ac:dyDescent="0.3">
      <c r="A680" s="13">
        <v>41709.375</v>
      </c>
      <c r="B680" s="3" t="s">
        <v>32</v>
      </c>
      <c r="C680" s="3">
        <v>130022</v>
      </c>
      <c r="D680" s="4">
        <v>41709.333310185197</v>
      </c>
      <c r="E680" s="5">
        <v>41943</v>
      </c>
      <c r="F680" s="3">
        <v>1</v>
      </c>
      <c r="G680" s="3">
        <v>4.01</v>
      </c>
      <c r="H680" s="3" t="s">
        <v>1</v>
      </c>
      <c r="I680" s="3">
        <v>3.05</v>
      </c>
    </row>
    <row r="681" spans="1:9" x14ac:dyDescent="0.3">
      <c r="A681" s="13">
        <v>41709.375</v>
      </c>
      <c r="B681" s="3" t="s">
        <v>33</v>
      </c>
      <c r="C681" s="3">
        <v>130004</v>
      </c>
      <c r="D681" s="4">
        <v>41709.333287037</v>
      </c>
      <c r="E681" s="5">
        <v>42400</v>
      </c>
      <c r="F681" s="3">
        <v>1</v>
      </c>
      <c r="G681" s="3">
        <v>3.1</v>
      </c>
      <c r="H681" s="3" t="s">
        <v>3</v>
      </c>
      <c r="I681" s="3">
        <v>3.65</v>
      </c>
    </row>
    <row r="682" spans="1:9" x14ac:dyDescent="0.3">
      <c r="A682" s="13">
        <v>41709.375</v>
      </c>
      <c r="B682" s="3" t="s">
        <v>34</v>
      </c>
      <c r="C682" s="3">
        <v>130023</v>
      </c>
      <c r="D682" s="4">
        <v>41709.333310185197</v>
      </c>
      <c r="E682" s="5">
        <v>43411</v>
      </c>
      <c r="F682" s="3">
        <v>1</v>
      </c>
      <c r="G682" s="3">
        <v>4.13</v>
      </c>
      <c r="H682" s="3" t="s">
        <v>5</v>
      </c>
      <c r="I682" s="3">
        <v>4.26</v>
      </c>
    </row>
    <row r="683" spans="1:9" x14ac:dyDescent="0.3">
      <c r="A683" s="13">
        <v>41709.375</v>
      </c>
      <c r="B683" s="3" t="s">
        <v>35</v>
      </c>
      <c r="C683" s="3">
        <v>130020</v>
      </c>
      <c r="D683" s="4">
        <v>41709.333310185197</v>
      </c>
      <c r="E683" s="5">
        <v>44121</v>
      </c>
      <c r="F683" s="3">
        <v>1</v>
      </c>
      <c r="G683" s="3">
        <v>4.07</v>
      </c>
      <c r="H683" s="3" t="s">
        <v>7</v>
      </c>
      <c r="I683" s="3">
        <v>4.34</v>
      </c>
    </row>
    <row r="684" spans="1:9" x14ac:dyDescent="0.3">
      <c r="A684" s="13">
        <v>41709.375</v>
      </c>
      <c r="B684" s="3" t="s">
        <v>36</v>
      </c>
      <c r="C684" s="3">
        <v>130011</v>
      </c>
      <c r="D684" s="4">
        <v>41709.333287037</v>
      </c>
      <c r="E684" s="5">
        <v>45069</v>
      </c>
      <c r="F684" s="3">
        <v>2</v>
      </c>
      <c r="G684" s="3">
        <v>3.38</v>
      </c>
      <c r="H684" s="3" t="s">
        <v>10</v>
      </c>
      <c r="I684" s="3">
        <v>4.41</v>
      </c>
    </row>
    <row r="685" spans="1:9" x14ac:dyDescent="0.3">
      <c r="A685" s="13">
        <v>41709.375</v>
      </c>
      <c r="B685" s="3" t="s">
        <v>37</v>
      </c>
      <c r="C685" s="3">
        <v>130019</v>
      </c>
      <c r="D685" s="4">
        <v>41709.333310185197</v>
      </c>
      <c r="E685" s="5">
        <v>52490</v>
      </c>
      <c r="F685" s="3">
        <v>2</v>
      </c>
      <c r="G685" s="3">
        <v>4.76</v>
      </c>
      <c r="H685" s="3" t="s">
        <v>38</v>
      </c>
      <c r="I685" s="3">
        <v>5.12</v>
      </c>
    </row>
    <row r="686" spans="1:9" x14ac:dyDescent="0.3">
      <c r="A686" s="13">
        <v>41709.875</v>
      </c>
      <c r="B686" s="3" t="s">
        <v>32</v>
      </c>
      <c r="C686" s="3">
        <v>130022</v>
      </c>
      <c r="D686" s="4">
        <v>41709.333310185197</v>
      </c>
      <c r="E686" s="5">
        <v>41943</v>
      </c>
      <c r="F686" s="3">
        <v>1</v>
      </c>
      <c r="G686" s="3">
        <v>4.01</v>
      </c>
      <c r="H686" s="3" t="s">
        <v>1</v>
      </c>
      <c r="I686" s="3">
        <v>3.05</v>
      </c>
    </row>
    <row r="687" spans="1:9" x14ac:dyDescent="0.3">
      <c r="A687" s="13">
        <v>41709.875</v>
      </c>
      <c r="B687" s="3" t="s">
        <v>33</v>
      </c>
      <c r="C687" s="3">
        <v>130004</v>
      </c>
      <c r="D687" s="4">
        <v>41709.333287037</v>
      </c>
      <c r="E687" s="5">
        <v>42400</v>
      </c>
      <c r="F687" s="3">
        <v>1</v>
      </c>
      <c r="G687" s="3">
        <v>3.1</v>
      </c>
      <c r="H687" s="3" t="s">
        <v>3</v>
      </c>
      <c r="I687" s="3">
        <v>3.65</v>
      </c>
    </row>
    <row r="688" spans="1:9" x14ac:dyDescent="0.3">
      <c r="A688" s="13">
        <v>41709.875</v>
      </c>
      <c r="B688" s="3" t="s">
        <v>34</v>
      </c>
      <c r="C688" s="3">
        <v>130023</v>
      </c>
      <c r="D688" s="4">
        <v>41709.333310185197</v>
      </c>
      <c r="E688" s="5">
        <v>43411</v>
      </c>
      <c r="F688" s="3">
        <v>1</v>
      </c>
      <c r="G688" s="3">
        <v>4.13</v>
      </c>
      <c r="H688" s="3" t="s">
        <v>5</v>
      </c>
      <c r="I688" s="3">
        <v>4.26</v>
      </c>
    </row>
    <row r="689" spans="1:9" x14ac:dyDescent="0.3">
      <c r="A689" s="13">
        <v>41709.875</v>
      </c>
      <c r="B689" s="3" t="s">
        <v>35</v>
      </c>
      <c r="C689" s="3">
        <v>130020</v>
      </c>
      <c r="D689" s="4">
        <v>41709.333310185197</v>
      </c>
      <c r="E689" s="5">
        <v>44121</v>
      </c>
      <c r="F689" s="3">
        <v>1</v>
      </c>
      <c r="G689" s="3">
        <v>4.07</v>
      </c>
      <c r="H689" s="3" t="s">
        <v>7</v>
      </c>
      <c r="I689" s="3">
        <v>4.34</v>
      </c>
    </row>
    <row r="690" spans="1:9" x14ac:dyDescent="0.3">
      <c r="A690" s="13">
        <v>41709.875</v>
      </c>
      <c r="B690" s="3" t="s">
        <v>36</v>
      </c>
      <c r="C690" s="3">
        <v>130011</v>
      </c>
      <c r="D690" s="4">
        <v>41709.333287037</v>
      </c>
      <c r="E690" s="5">
        <v>45069</v>
      </c>
      <c r="F690" s="3">
        <v>2</v>
      </c>
      <c r="G690" s="3">
        <v>3.38</v>
      </c>
      <c r="H690" s="3" t="s">
        <v>10</v>
      </c>
      <c r="I690" s="3">
        <v>4.41</v>
      </c>
    </row>
    <row r="691" spans="1:9" x14ac:dyDescent="0.3">
      <c r="A691" s="13">
        <v>41709.875</v>
      </c>
      <c r="B691" s="3" t="s">
        <v>37</v>
      </c>
      <c r="C691" s="3">
        <v>130019</v>
      </c>
      <c r="D691" s="4">
        <v>41709.333310185197</v>
      </c>
      <c r="E691" s="5">
        <v>52490</v>
      </c>
      <c r="F691" s="3">
        <v>2</v>
      </c>
      <c r="G691" s="3">
        <v>4.76</v>
      </c>
      <c r="H691" s="3" t="s">
        <v>38</v>
      </c>
      <c r="I691" s="3">
        <v>5.12</v>
      </c>
    </row>
    <row r="692" spans="1:9" x14ac:dyDescent="0.3">
      <c r="A692" s="13">
        <v>41710.375</v>
      </c>
      <c r="B692" s="3" t="s">
        <v>32</v>
      </c>
      <c r="C692" s="3">
        <v>130022</v>
      </c>
      <c r="D692" s="4">
        <v>41710.333252314798</v>
      </c>
      <c r="E692" s="5">
        <v>41943</v>
      </c>
      <c r="F692" s="3">
        <v>1</v>
      </c>
      <c r="G692" s="3">
        <v>4.01</v>
      </c>
      <c r="H692" s="3" t="s">
        <v>1</v>
      </c>
      <c r="I692" s="3">
        <v>3.14</v>
      </c>
    </row>
    <row r="693" spans="1:9" x14ac:dyDescent="0.3">
      <c r="A693" s="13">
        <v>41710.375</v>
      </c>
      <c r="B693" s="3" t="s">
        <v>33</v>
      </c>
      <c r="C693" s="3">
        <v>130004</v>
      </c>
      <c r="D693" s="4">
        <v>41710.333460648202</v>
      </c>
      <c r="E693" s="5">
        <v>42400</v>
      </c>
      <c r="F693" s="3">
        <v>1</v>
      </c>
      <c r="G693" s="3">
        <v>3.1</v>
      </c>
      <c r="H693" s="3" t="s">
        <v>3</v>
      </c>
      <c r="I693" s="3">
        <v>3.64</v>
      </c>
    </row>
    <row r="694" spans="1:9" x14ac:dyDescent="0.3">
      <c r="A694" s="13">
        <v>41710.375</v>
      </c>
      <c r="B694" s="3" t="s">
        <v>34</v>
      </c>
      <c r="C694" s="3">
        <v>130023</v>
      </c>
      <c r="D694" s="4">
        <v>41710.333472222199</v>
      </c>
      <c r="E694" s="5">
        <v>43411</v>
      </c>
      <c r="F694" s="3">
        <v>1</v>
      </c>
      <c r="G694" s="3">
        <v>4.13</v>
      </c>
      <c r="H694" s="3" t="s">
        <v>5</v>
      </c>
      <c r="I694" s="3">
        <v>4.18</v>
      </c>
    </row>
    <row r="695" spans="1:9" x14ac:dyDescent="0.3">
      <c r="A695" s="13">
        <v>41710.375</v>
      </c>
      <c r="B695" s="3" t="s">
        <v>35</v>
      </c>
      <c r="C695" s="3">
        <v>130020</v>
      </c>
      <c r="D695" s="4">
        <v>41710.333472222199</v>
      </c>
      <c r="E695" s="5">
        <v>44121</v>
      </c>
      <c r="F695" s="3">
        <v>1</v>
      </c>
      <c r="G695" s="3">
        <v>4.07</v>
      </c>
      <c r="H695" s="3" t="s">
        <v>7</v>
      </c>
      <c r="I695" s="3">
        <v>4.38</v>
      </c>
    </row>
    <row r="696" spans="1:9" x14ac:dyDescent="0.3">
      <c r="A696" s="13">
        <v>41710.375</v>
      </c>
      <c r="B696" s="3" t="s">
        <v>36</v>
      </c>
      <c r="C696" s="3">
        <v>130011</v>
      </c>
      <c r="D696" s="4">
        <v>41710.333460648202</v>
      </c>
      <c r="E696" s="5">
        <v>45069</v>
      </c>
      <c r="F696" s="3">
        <v>2</v>
      </c>
      <c r="G696" s="3">
        <v>3.38</v>
      </c>
      <c r="H696" s="3" t="s">
        <v>10</v>
      </c>
      <c r="I696" s="3">
        <v>4.45</v>
      </c>
    </row>
    <row r="697" spans="1:9" x14ac:dyDescent="0.3">
      <c r="A697" s="13">
        <v>41710.375</v>
      </c>
      <c r="B697" s="3" t="s">
        <v>37</v>
      </c>
      <c r="C697" s="3">
        <v>130019</v>
      </c>
      <c r="D697" s="4">
        <v>41710.333252314798</v>
      </c>
      <c r="E697" s="5">
        <v>52490</v>
      </c>
      <c r="F697" s="3">
        <v>2</v>
      </c>
      <c r="G697" s="3">
        <v>4.76</v>
      </c>
      <c r="H697" s="3" t="s">
        <v>38</v>
      </c>
      <c r="I697" s="3">
        <v>5.18</v>
      </c>
    </row>
    <row r="698" spans="1:9" x14ac:dyDescent="0.3">
      <c r="A698" s="13">
        <v>41710.875</v>
      </c>
      <c r="B698" s="3" t="s">
        <v>32</v>
      </c>
      <c r="C698" s="3">
        <v>130022</v>
      </c>
      <c r="D698" s="4">
        <v>41710.7883912037</v>
      </c>
      <c r="E698" s="5">
        <v>41943</v>
      </c>
      <c r="F698" s="3">
        <v>1</v>
      </c>
      <c r="G698" s="3">
        <v>4.01</v>
      </c>
      <c r="H698" s="3" t="s">
        <v>1</v>
      </c>
      <c r="I698" s="3">
        <v>3.12</v>
      </c>
    </row>
    <row r="699" spans="1:9" x14ac:dyDescent="0.3">
      <c r="A699" s="13">
        <v>41710.875</v>
      </c>
      <c r="B699" s="3" t="s">
        <v>33</v>
      </c>
      <c r="C699" s="3">
        <v>130004</v>
      </c>
      <c r="D699" s="4">
        <v>41710.783599536997</v>
      </c>
      <c r="E699" s="5">
        <v>42400</v>
      </c>
      <c r="F699" s="3">
        <v>1</v>
      </c>
      <c r="G699" s="3">
        <v>3.1</v>
      </c>
      <c r="H699" s="3" t="s">
        <v>3</v>
      </c>
      <c r="I699" s="3">
        <v>3.67</v>
      </c>
    </row>
    <row r="700" spans="1:9" x14ac:dyDescent="0.3">
      <c r="A700" s="13">
        <v>41710.875</v>
      </c>
      <c r="B700" s="3" t="s">
        <v>34</v>
      </c>
      <c r="C700" s="3">
        <v>130023</v>
      </c>
      <c r="D700" s="4">
        <v>41710.788495370398</v>
      </c>
      <c r="E700" s="5">
        <v>43411</v>
      </c>
      <c r="F700" s="3">
        <v>1</v>
      </c>
      <c r="G700" s="3">
        <v>4.13</v>
      </c>
      <c r="H700" s="3" t="s">
        <v>5</v>
      </c>
      <c r="I700" s="3">
        <v>4.24</v>
      </c>
    </row>
    <row r="701" spans="1:9" x14ac:dyDescent="0.3">
      <c r="A701" s="13">
        <v>41710.875</v>
      </c>
      <c r="B701" s="3" t="s">
        <v>35</v>
      </c>
      <c r="C701" s="3">
        <v>130020</v>
      </c>
      <c r="D701" s="4">
        <v>41710.788333333301</v>
      </c>
      <c r="E701" s="5">
        <v>44121</v>
      </c>
      <c r="F701" s="3">
        <v>1</v>
      </c>
      <c r="G701" s="3">
        <v>4.07</v>
      </c>
      <c r="H701" s="3" t="s">
        <v>7</v>
      </c>
      <c r="I701" s="3">
        <v>4.41</v>
      </c>
    </row>
    <row r="702" spans="1:9" x14ac:dyDescent="0.3">
      <c r="A702" s="13">
        <v>41710.875</v>
      </c>
      <c r="B702" s="3" t="s">
        <v>36</v>
      </c>
      <c r="C702" s="3">
        <v>130011</v>
      </c>
      <c r="D702" s="4">
        <v>41710.783599536997</v>
      </c>
      <c r="E702" s="5">
        <v>45069</v>
      </c>
      <c r="F702" s="3">
        <v>2</v>
      </c>
      <c r="G702" s="3">
        <v>3.38</v>
      </c>
      <c r="H702" s="3" t="s">
        <v>10</v>
      </c>
      <c r="I702" s="3">
        <v>4.49</v>
      </c>
    </row>
    <row r="703" spans="1:9" x14ac:dyDescent="0.3">
      <c r="A703" s="13">
        <v>41710.875</v>
      </c>
      <c r="B703" s="3" t="s">
        <v>37</v>
      </c>
      <c r="C703" s="3">
        <v>130019</v>
      </c>
      <c r="D703" s="4">
        <v>41710.7882523148</v>
      </c>
      <c r="E703" s="5">
        <v>52490</v>
      </c>
      <c r="F703" s="3">
        <v>2</v>
      </c>
      <c r="G703" s="3">
        <v>4.76</v>
      </c>
      <c r="H703" s="3" t="s">
        <v>38</v>
      </c>
      <c r="I703" s="3">
        <v>5.21</v>
      </c>
    </row>
    <row r="704" spans="1:9" x14ac:dyDescent="0.3">
      <c r="A704" s="13">
        <v>41711.375</v>
      </c>
      <c r="B704" s="3" t="s">
        <v>32</v>
      </c>
      <c r="C704" s="3">
        <v>130022</v>
      </c>
      <c r="D704" s="4">
        <v>41711.333356481497</v>
      </c>
      <c r="E704" s="5">
        <v>41943</v>
      </c>
      <c r="F704" s="3">
        <v>1</v>
      </c>
      <c r="G704" s="3">
        <v>4.01</v>
      </c>
      <c r="H704" s="3" t="s">
        <v>1</v>
      </c>
      <c r="I704" s="3">
        <v>3.12</v>
      </c>
    </row>
    <row r="705" spans="1:9" x14ac:dyDescent="0.3">
      <c r="A705" s="13">
        <v>41711.375</v>
      </c>
      <c r="B705" s="3" t="s">
        <v>33</v>
      </c>
      <c r="C705" s="3">
        <v>130004</v>
      </c>
      <c r="D705" s="4">
        <v>41711.333344907398</v>
      </c>
      <c r="E705" s="5">
        <v>42400</v>
      </c>
      <c r="F705" s="3">
        <v>1</v>
      </c>
      <c r="G705" s="3">
        <v>3.1</v>
      </c>
      <c r="H705" s="3" t="s">
        <v>3</v>
      </c>
      <c r="I705" s="3">
        <v>3.67</v>
      </c>
    </row>
    <row r="706" spans="1:9" x14ac:dyDescent="0.3">
      <c r="A706" s="13">
        <v>41711.375</v>
      </c>
      <c r="B706" s="3" t="s">
        <v>34</v>
      </c>
      <c r="C706" s="3">
        <v>130023</v>
      </c>
      <c r="D706" s="4">
        <v>41711.333356481497</v>
      </c>
      <c r="E706" s="5">
        <v>43411</v>
      </c>
      <c r="F706" s="3">
        <v>1</v>
      </c>
      <c r="G706" s="3">
        <v>4.13</v>
      </c>
      <c r="H706" s="3" t="s">
        <v>5</v>
      </c>
      <c r="I706" s="3">
        <v>4.24</v>
      </c>
    </row>
    <row r="707" spans="1:9" x14ac:dyDescent="0.3">
      <c r="A707" s="13">
        <v>41711.375</v>
      </c>
      <c r="B707" s="3" t="s">
        <v>35</v>
      </c>
      <c r="C707" s="3">
        <v>130020</v>
      </c>
      <c r="D707" s="4">
        <v>41711.333356481497</v>
      </c>
      <c r="E707" s="5">
        <v>44121</v>
      </c>
      <c r="F707" s="3">
        <v>1</v>
      </c>
      <c r="G707" s="3">
        <v>4.07</v>
      </c>
      <c r="H707" s="3" t="s">
        <v>7</v>
      </c>
      <c r="I707" s="3">
        <v>4.41</v>
      </c>
    </row>
    <row r="708" spans="1:9" x14ac:dyDescent="0.3">
      <c r="A708" s="13">
        <v>41711.375</v>
      </c>
      <c r="B708" s="3" t="s">
        <v>36</v>
      </c>
      <c r="C708" s="3">
        <v>130011</v>
      </c>
      <c r="D708" s="4">
        <v>41711.333425925899</v>
      </c>
      <c r="E708" s="5">
        <v>45069</v>
      </c>
      <c r="F708" s="3">
        <v>2</v>
      </c>
      <c r="G708" s="3">
        <v>3.38</v>
      </c>
      <c r="H708" s="3" t="s">
        <v>10</v>
      </c>
      <c r="I708" s="3">
        <v>4.49</v>
      </c>
    </row>
    <row r="709" spans="1:9" x14ac:dyDescent="0.3">
      <c r="A709" s="13">
        <v>41711.375</v>
      </c>
      <c r="B709" s="3" t="s">
        <v>37</v>
      </c>
      <c r="C709" s="3">
        <v>130019</v>
      </c>
      <c r="D709" s="4">
        <v>41711.333564814799</v>
      </c>
      <c r="E709" s="5">
        <v>52490</v>
      </c>
      <c r="F709" s="3">
        <v>2</v>
      </c>
      <c r="G709" s="3">
        <v>4.76</v>
      </c>
      <c r="H709" s="3" t="s">
        <v>38</v>
      </c>
      <c r="I709" s="3">
        <v>5.21</v>
      </c>
    </row>
    <row r="710" spans="1:9" x14ac:dyDescent="0.3">
      <c r="A710" s="13">
        <v>41711.875</v>
      </c>
      <c r="B710" s="3" t="s">
        <v>32</v>
      </c>
      <c r="C710" s="3">
        <v>130022</v>
      </c>
      <c r="D710" s="4">
        <v>41711.333356481497</v>
      </c>
      <c r="E710" s="5">
        <v>41943</v>
      </c>
      <c r="F710" s="3">
        <v>1</v>
      </c>
      <c r="G710" s="3">
        <v>4.01</v>
      </c>
      <c r="H710" s="3" t="s">
        <v>1</v>
      </c>
      <c r="I710" s="3">
        <v>3.12</v>
      </c>
    </row>
    <row r="711" spans="1:9" x14ac:dyDescent="0.3">
      <c r="A711" s="13">
        <v>41711.875</v>
      </c>
      <c r="B711" s="3" t="s">
        <v>33</v>
      </c>
      <c r="C711" s="3">
        <v>130004</v>
      </c>
      <c r="D711" s="4">
        <v>41711.333344907398</v>
      </c>
      <c r="E711" s="5">
        <v>42400</v>
      </c>
      <c r="F711" s="3">
        <v>1</v>
      </c>
      <c r="G711" s="3">
        <v>3.1</v>
      </c>
      <c r="H711" s="3" t="s">
        <v>3</v>
      </c>
      <c r="I711" s="3">
        <v>3.67</v>
      </c>
    </row>
    <row r="712" spans="1:9" x14ac:dyDescent="0.3">
      <c r="A712" s="13">
        <v>41711.875</v>
      </c>
      <c r="B712" s="3" t="s">
        <v>34</v>
      </c>
      <c r="C712" s="3">
        <v>130023</v>
      </c>
      <c r="D712" s="4">
        <v>41711.333356481497</v>
      </c>
      <c r="E712" s="5">
        <v>43411</v>
      </c>
      <c r="F712" s="3">
        <v>1</v>
      </c>
      <c r="G712" s="3">
        <v>4.13</v>
      </c>
      <c r="H712" s="3" t="s">
        <v>5</v>
      </c>
      <c r="I712" s="3">
        <v>4.24</v>
      </c>
    </row>
    <row r="713" spans="1:9" x14ac:dyDescent="0.3">
      <c r="A713" s="13">
        <v>41711.875</v>
      </c>
      <c r="B713" s="3" t="s">
        <v>35</v>
      </c>
      <c r="C713" s="3">
        <v>130020</v>
      </c>
      <c r="D713" s="4">
        <v>41711.333356481497</v>
      </c>
      <c r="E713" s="5">
        <v>44121</v>
      </c>
      <c r="F713" s="3">
        <v>1</v>
      </c>
      <c r="G713" s="3">
        <v>4.07</v>
      </c>
      <c r="H713" s="3" t="s">
        <v>7</v>
      </c>
      <c r="I713" s="3">
        <v>4.41</v>
      </c>
    </row>
    <row r="714" spans="1:9" x14ac:dyDescent="0.3">
      <c r="A714" s="13">
        <v>41711.875</v>
      </c>
      <c r="B714" s="3" t="s">
        <v>36</v>
      </c>
      <c r="C714" s="3">
        <v>130011</v>
      </c>
      <c r="D714" s="4">
        <v>41711.333425925899</v>
      </c>
      <c r="E714" s="5">
        <v>45069</v>
      </c>
      <c r="F714" s="3">
        <v>2</v>
      </c>
      <c r="G714" s="3">
        <v>3.38</v>
      </c>
      <c r="H714" s="3" t="s">
        <v>10</v>
      </c>
      <c r="I714" s="3">
        <v>4.49</v>
      </c>
    </row>
    <row r="715" spans="1:9" x14ac:dyDescent="0.3">
      <c r="A715" s="13">
        <v>41711.875</v>
      </c>
      <c r="B715" s="3" t="s">
        <v>37</v>
      </c>
      <c r="C715" s="3">
        <v>130019</v>
      </c>
      <c r="D715" s="4">
        <v>41711.333564814799</v>
      </c>
      <c r="E715" s="5">
        <v>52490</v>
      </c>
      <c r="F715" s="3">
        <v>2</v>
      </c>
      <c r="G715" s="3">
        <v>4.76</v>
      </c>
      <c r="H715" s="3" t="s">
        <v>38</v>
      </c>
      <c r="I715" s="3">
        <v>5.21</v>
      </c>
    </row>
    <row r="716" spans="1:9" x14ac:dyDescent="0.3">
      <c r="A716" s="13">
        <v>41712.375</v>
      </c>
      <c r="B716" s="3" t="s">
        <v>32</v>
      </c>
      <c r="C716" s="3">
        <v>130022</v>
      </c>
      <c r="D716" s="4">
        <v>41712.333472222199</v>
      </c>
      <c r="E716" s="5">
        <v>41943</v>
      </c>
      <c r="F716" s="3">
        <v>1</v>
      </c>
      <c r="G716" s="3">
        <v>4.01</v>
      </c>
      <c r="H716" s="3" t="s">
        <v>1</v>
      </c>
      <c r="I716" s="3">
        <v>3.12</v>
      </c>
    </row>
    <row r="717" spans="1:9" x14ac:dyDescent="0.3">
      <c r="A717" s="13">
        <v>41712.375</v>
      </c>
      <c r="B717" s="3" t="s">
        <v>33</v>
      </c>
      <c r="C717" s="3">
        <v>130004</v>
      </c>
      <c r="D717" s="4">
        <v>41712.333460648202</v>
      </c>
      <c r="E717" s="5">
        <v>42400</v>
      </c>
      <c r="F717" s="3">
        <v>1</v>
      </c>
      <c r="G717" s="3">
        <v>3.1</v>
      </c>
      <c r="H717" s="3" t="s">
        <v>3</v>
      </c>
      <c r="I717" s="3">
        <v>3.66</v>
      </c>
    </row>
    <row r="718" spans="1:9" x14ac:dyDescent="0.3">
      <c r="A718" s="13">
        <v>41712.375</v>
      </c>
      <c r="B718" s="3" t="s">
        <v>34</v>
      </c>
      <c r="C718" s="3">
        <v>130023</v>
      </c>
      <c r="D718" s="4">
        <v>41712.333472222199</v>
      </c>
      <c r="E718" s="5">
        <v>43411</v>
      </c>
      <c r="F718" s="3">
        <v>1</v>
      </c>
      <c r="G718" s="3">
        <v>4.13</v>
      </c>
      <c r="H718" s="3" t="s">
        <v>5</v>
      </c>
      <c r="I718" s="3">
        <v>4.2</v>
      </c>
    </row>
    <row r="719" spans="1:9" x14ac:dyDescent="0.3">
      <c r="A719" s="13">
        <v>41712.375</v>
      </c>
      <c r="B719" s="3" t="s">
        <v>35</v>
      </c>
      <c r="C719" s="3">
        <v>130020</v>
      </c>
      <c r="D719" s="4">
        <v>41711.886956018498</v>
      </c>
      <c r="E719" s="5">
        <v>44121</v>
      </c>
      <c r="F719" s="3">
        <v>1</v>
      </c>
      <c r="G719" s="3">
        <v>4.07</v>
      </c>
      <c r="H719" s="3" t="s">
        <v>7</v>
      </c>
      <c r="I719" s="3">
        <v>4.34</v>
      </c>
    </row>
    <row r="720" spans="1:9" x14ac:dyDescent="0.3">
      <c r="A720" s="13">
        <v>41712.375</v>
      </c>
      <c r="B720" s="3" t="s">
        <v>36</v>
      </c>
      <c r="C720" s="3">
        <v>130011</v>
      </c>
      <c r="D720" s="4">
        <v>41712.333460648202</v>
      </c>
      <c r="E720" s="5">
        <v>45069</v>
      </c>
      <c r="F720" s="3">
        <v>2</v>
      </c>
      <c r="G720" s="3">
        <v>3.38</v>
      </c>
      <c r="H720" s="3" t="s">
        <v>10</v>
      </c>
      <c r="I720" s="3">
        <v>4.4800000000000004</v>
      </c>
    </row>
    <row r="721" spans="1:9" x14ac:dyDescent="0.3">
      <c r="A721" s="13">
        <v>41712.375</v>
      </c>
      <c r="B721" s="3" t="s">
        <v>37</v>
      </c>
      <c r="C721" s="3">
        <v>130019</v>
      </c>
      <c r="D721" s="4">
        <v>41712.333472222199</v>
      </c>
      <c r="E721" s="5">
        <v>52490</v>
      </c>
      <c r="F721" s="3">
        <v>2</v>
      </c>
      <c r="G721" s="3">
        <v>4.76</v>
      </c>
      <c r="H721" s="3" t="s">
        <v>38</v>
      </c>
      <c r="I721" s="3">
        <v>5</v>
      </c>
    </row>
    <row r="722" spans="1:9" x14ac:dyDescent="0.3">
      <c r="A722" s="13">
        <v>41712.875</v>
      </c>
      <c r="B722" s="3" t="s">
        <v>32</v>
      </c>
      <c r="C722" s="3">
        <v>130022</v>
      </c>
      <c r="D722" s="4">
        <v>41712.846608796302</v>
      </c>
      <c r="E722" s="5">
        <v>41943</v>
      </c>
      <c r="F722" s="3">
        <v>1</v>
      </c>
      <c r="G722" s="3">
        <v>4.01</v>
      </c>
      <c r="H722" s="3" t="s">
        <v>1</v>
      </c>
      <c r="I722" s="3">
        <v>2.78</v>
      </c>
    </row>
    <row r="723" spans="1:9" x14ac:dyDescent="0.3">
      <c r="A723" s="13">
        <v>41712.875</v>
      </c>
      <c r="B723" s="3" t="s">
        <v>33</v>
      </c>
      <c r="C723" s="3">
        <v>130004</v>
      </c>
      <c r="D723" s="4">
        <v>41712.842326388898</v>
      </c>
      <c r="E723" s="5">
        <v>42400</v>
      </c>
      <c r="F723" s="3">
        <v>1</v>
      </c>
      <c r="G723" s="3">
        <v>3.1</v>
      </c>
      <c r="H723" s="3" t="s">
        <v>3</v>
      </c>
      <c r="I723" s="3">
        <v>3.52</v>
      </c>
    </row>
    <row r="724" spans="1:9" x14ac:dyDescent="0.3">
      <c r="A724" s="13">
        <v>41712.875</v>
      </c>
      <c r="B724" s="3" t="s">
        <v>34</v>
      </c>
      <c r="C724" s="3">
        <v>130023</v>
      </c>
      <c r="D724" s="4">
        <v>41712.846701388902</v>
      </c>
      <c r="E724" s="5">
        <v>43411</v>
      </c>
      <c r="F724" s="3">
        <v>1</v>
      </c>
      <c r="G724" s="3">
        <v>4.13</v>
      </c>
      <c r="H724" s="3" t="s">
        <v>5</v>
      </c>
      <c r="I724" s="3">
        <v>4.12</v>
      </c>
    </row>
    <row r="725" spans="1:9" x14ac:dyDescent="0.3">
      <c r="A725" s="13">
        <v>41712.875</v>
      </c>
      <c r="B725" s="3" t="s">
        <v>35</v>
      </c>
      <c r="C725" s="3">
        <v>130020</v>
      </c>
      <c r="D725" s="4">
        <v>41712.846608796302</v>
      </c>
      <c r="E725" s="5">
        <v>44121</v>
      </c>
      <c r="F725" s="3">
        <v>1</v>
      </c>
      <c r="G725" s="3">
        <v>4.07</v>
      </c>
      <c r="H725" s="3" t="s">
        <v>7</v>
      </c>
      <c r="I725" s="3">
        <v>4.2699999999999996</v>
      </c>
    </row>
    <row r="726" spans="1:9" x14ac:dyDescent="0.3">
      <c r="A726" s="13">
        <v>41712.875</v>
      </c>
      <c r="B726" s="3" t="s">
        <v>36</v>
      </c>
      <c r="C726" s="3">
        <v>130011</v>
      </c>
      <c r="D726" s="4">
        <v>41712.842326388898</v>
      </c>
      <c r="E726" s="5">
        <v>45069</v>
      </c>
      <c r="F726" s="3">
        <v>2</v>
      </c>
      <c r="G726" s="3">
        <v>3.38</v>
      </c>
      <c r="H726" s="3" t="s">
        <v>10</v>
      </c>
      <c r="I726" s="3">
        <v>4.4400000000000004</v>
      </c>
    </row>
    <row r="727" spans="1:9" x14ac:dyDescent="0.3">
      <c r="A727" s="13">
        <v>41712.875</v>
      </c>
      <c r="B727" s="3" t="s">
        <v>37</v>
      </c>
      <c r="C727" s="3">
        <v>130019</v>
      </c>
      <c r="D727" s="4">
        <v>41712.8464930556</v>
      </c>
      <c r="E727" s="5">
        <v>52490</v>
      </c>
      <c r="F727" s="3">
        <v>2</v>
      </c>
      <c r="G727" s="3">
        <v>4.76</v>
      </c>
      <c r="H727" s="3" t="s">
        <v>38</v>
      </c>
      <c r="I727" s="3">
        <v>4.97</v>
      </c>
    </row>
    <row r="728" spans="1:9" x14ac:dyDescent="0.3">
      <c r="A728" s="13">
        <v>41715.375</v>
      </c>
      <c r="B728" s="3" t="s">
        <v>32</v>
      </c>
      <c r="C728" s="3">
        <v>130022</v>
      </c>
      <c r="D728" s="4">
        <v>41712.846608796302</v>
      </c>
      <c r="E728" s="5">
        <v>41943</v>
      </c>
      <c r="F728" s="3">
        <v>1</v>
      </c>
      <c r="G728" s="3">
        <v>4.01</v>
      </c>
      <c r="H728" s="3" t="s">
        <v>1</v>
      </c>
      <c r="I728" s="3">
        <v>2.78</v>
      </c>
    </row>
    <row r="729" spans="1:9" x14ac:dyDescent="0.3">
      <c r="A729" s="13">
        <v>41715.375</v>
      </c>
      <c r="B729" s="3" t="s">
        <v>33</v>
      </c>
      <c r="C729" s="3">
        <v>130004</v>
      </c>
      <c r="D729" s="4">
        <v>41712.842326388898</v>
      </c>
      <c r="E729" s="5">
        <v>42400</v>
      </c>
      <c r="F729" s="3">
        <v>1</v>
      </c>
      <c r="G729" s="3">
        <v>3.1</v>
      </c>
      <c r="H729" s="3" t="s">
        <v>3</v>
      </c>
      <c r="I729" s="3">
        <v>3.52</v>
      </c>
    </row>
    <row r="730" spans="1:9" x14ac:dyDescent="0.3">
      <c r="A730" s="13">
        <v>41715.375</v>
      </c>
      <c r="B730" s="3" t="s">
        <v>34</v>
      </c>
      <c r="C730" s="3">
        <v>130023</v>
      </c>
      <c r="D730" s="4">
        <v>41712.846701388902</v>
      </c>
      <c r="E730" s="5">
        <v>43411</v>
      </c>
      <c r="F730" s="3">
        <v>1</v>
      </c>
      <c r="G730" s="3">
        <v>4.13</v>
      </c>
      <c r="H730" s="3" t="s">
        <v>5</v>
      </c>
      <c r="I730" s="3">
        <v>4.12</v>
      </c>
    </row>
    <row r="731" spans="1:9" x14ac:dyDescent="0.3">
      <c r="A731" s="13">
        <v>41715.375</v>
      </c>
      <c r="B731" s="3" t="s">
        <v>35</v>
      </c>
      <c r="C731" s="3">
        <v>130020</v>
      </c>
      <c r="D731" s="4">
        <v>41712.846608796302</v>
      </c>
      <c r="E731" s="5">
        <v>44121</v>
      </c>
      <c r="F731" s="3">
        <v>1</v>
      </c>
      <c r="G731" s="3">
        <v>4.07</v>
      </c>
      <c r="H731" s="3" t="s">
        <v>7</v>
      </c>
      <c r="I731" s="3">
        <v>4.2699999999999996</v>
      </c>
    </row>
    <row r="732" spans="1:9" x14ac:dyDescent="0.3">
      <c r="A732" s="13">
        <v>41715.375</v>
      </c>
      <c r="B732" s="3" t="s">
        <v>36</v>
      </c>
      <c r="C732" s="3">
        <v>130011</v>
      </c>
      <c r="D732" s="4">
        <v>41712.842326388898</v>
      </c>
      <c r="E732" s="5">
        <v>45069</v>
      </c>
      <c r="F732" s="3">
        <v>2</v>
      </c>
      <c r="G732" s="3">
        <v>3.38</v>
      </c>
      <c r="H732" s="3" t="s">
        <v>10</v>
      </c>
      <c r="I732" s="3">
        <v>4.4400000000000004</v>
      </c>
    </row>
    <row r="733" spans="1:9" x14ac:dyDescent="0.3">
      <c r="A733" s="13">
        <v>41715.375</v>
      </c>
      <c r="B733" s="3" t="s">
        <v>37</v>
      </c>
      <c r="C733" s="3">
        <v>130019</v>
      </c>
      <c r="D733" s="4">
        <v>41712.8464930556</v>
      </c>
      <c r="E733" s="5">
        <v>52490</v>
      </c>
      <c r="F733" s="3">
        <v>2</v>
      </c>
      <c r="G733" s="3">
        <v>4.76</v>
      </c>
      <c r="H733" s="3" t="s">
        <v>38</v>
      </c>
      <c r="I733" s="3">
        <v>4.97</v>
      </c>
    </row>
    <row r="734" spans="1:9" x14ac:dyDescent="0.3">
      <c r="A734" s="13">
        <v>41715.875</v>
      </c>
      <c r="B734" s="3" t="s">
        <v>32</v>
      </c>
      <c r="C734" s="3">
        <v>130022</v>
      </c>
      <c r="D734" s="4">
        <v>41715.796458333301</v>
      </c>
      <c r="E734" s="5">
        <v>41943</v>
      </c>
      <c r="F734" s="3">
        <v>1</v>
      </c>
      <c r="G734" s="3">
        <v>4.01</v>
      </c>
      <c r="H734" s="3" t="s">
        <v>1</v>
      </c>
      <c r="I734" s="3">
        <v>2.85</v>
      </c>
    </row>
    <row r="735" spans="1:9" x14ac:dyDescent="0.3">
      <c r="A735" s="13">
        <v>41715.875</v>
      </c>
      <c r="B735" s="3" t="s">
        <v>33</v>
      </c>
      <c r="C735" s="3">
        <v>130004</v>
      </c>
      <c r="D735" s="4">
        <v>41715.7946296296</v>
      </c>
      <c r="E735" s="5">
        <v>42400</v>
      </c>
      <c r="F735" s="3">
        <v>1</v>
      </c>
      <c r="G735" s="3">
        <v>3.1</v>
      </c>
      <c r="H735" s="3" t="s">
        <v>3</v>
      </c>
      <c r="I735" s="3">
        <v>3.61</v>
      </c>
    </row>
    <row r="736" spans="1:9" x14ac:dyDescent="0.3">
      <c r="A736" s="13">
        <v>41715.875</v>
      </c>
      <c r="B736" s="3" t="s">
        <v>34</v>
      </c>
      <c r="C736" s="3">
        <v>130023</v>
      </c>
      <c r="D736" s="4">
        <v>41715.796550925901</v>
      </c>
      <c r="E736" s="5">
        <v>43411</v>
      </c>
      <c r="F736" s="3">
        <v>1</v>
      </c>
      <c r="G736" s="3">
        <v>4.13</v>
      </c>
      <c r="H736" s="3" t="s">
        <v>5</v>
      </c>
      <c r="I736" s="3">
        <v>4.1900000000000004</v>
      </c>
    </row>
    <row r="737" spans="1:9" x14ac:dyDescent="0.3">
      <c r="A737" s="13">
        <v>41715.875</v>
      </c>
      <c r="B737" s="3" t="s">
        <v>35</v>
      </c>
      <c r="C737" s="3">
        <v>130020</v>
      </c>
      <c r="D737" s="4">
        <v>41715.7964236111</v>
      </c>
      <c r="E737" s="5">
        <v>44121</v>
      </c>
      <c r="F737" s="3">
        <v>1</v>
      </c>
      <c r="G737" s="3">
        <v>4.07</v>
      </c>
      <c r="H737" s="3" t="s">
        <v>7</v>
      </c>
      <c r="I737" s="3">
        <v>4.33</v>
      </c>
    </row>
    <row r="738" spans="1:9" x14ac:dyDescent="0.3">
      <c r="A738" s="13">
        <v>41715.875</v>
      </c>
      <c r="B738" s="3" t="s">
        <v>36</v>
      </c>
      <c r="C738" s="3">
        <v>130011</v>
      </c>
      <c r="D738" s="4">
        <v>41715.794641203698</v>
      </c>
      <c r="E738" s="5">
        <v>45069</v>
      </c>
      <c r="F738" s="3">
        <v>2</v>
      </c>
      <c r="G738" s="3">
        <v>3.38</v>
      </c>
      <c r="H738" s="3" t="s">
        <v>10</v>
      </c>
      <c r="I738" s="3">
        <v>4.49</v>
      </c>
    </row>
    <row r="739" spans="1:9" x14ac:dyDescent="0.3">
      <c r="A739" s="13">
        <v>41715.875</v>
      </c>
      <c r="B739" s="3" t="s">
        <v>37</v>
      </c>
      <c r="C739" s="3">
        <v>130019</v>
      </c>
      <c r="D739" s="4">
        <v>41715.7963773148</v>
      </c>
      <c r="E739" s="5">
        <v>52490</v>
      </c>
      <c r="F739" s="3">
        <v>2</v>
      </c>
      <c r="G739" s="3">
        <v>4.76</v>
      </c>
      <c r="H739" s="3" t="s">
        <v>38</v>
      </c>
      <c r="I739" s="3">
        <v>5</v>
      </c>
    </row>
    <row r="740" spans="1:9" x14ac:dyDescent="0.3">
      <c r="A740" s="13">
        <v>41716.375</v>
      </c>
      <c r="B740" s="3" t="s">
        <v>32</v>
      </c>
      <c r="C740" s="3">
        <v>130022</v>
      </c>
      <c r="D740" s="4">
        <v>41716.333124999997</v>
      </c>
      <c r="E740" s="5">
        <v>41943</v>
      </c>
      <c r="F740" s="3">
        <v>1</v>
      </c>
      <c r="G740" s="3">
        <v>4.01</v>
      </c>
      <c r="H740" s="3" t="s">
        <v>1</v>
      </c>
      <c r="I740" s="3">
        <v>2.85</v>
      </c>
    </row>
    <row r="741" spans="1:9" x14ac:dyDescent="0.3">
      <c r="A741" s="13">
        <v>41716.375</v>
      </c>
      <c r="B741" s="3" t="s">
        <v>33</v>
      </c>
      <c r="C741" s="3">
        <v>130004</v>
      </c>
      <c r="D741" s="4">
        <v>41716.333124999997</v>
      </c>
      <c r="E741" s="5">
        <v>42400</v>
      </c>
      <c r="F741" s="3">
        <v>1</v>
      </c>
      <c r="G741" s="3">
        <v>3.1</v>
      </c>
      <c r="H741" s="3" t="s">
        <v>3</v>
      </c>
      <c r="I741" s="3">
        <v>3.61</v>
      </c>
    </row>
    <row r="742" spans="1:9" x14ac:dyDescent="0.3">
      <c r="A742" s="13">
        <v>41716.375</v>
      </c>
      <c r="B742" s="3" t="s">
        <v>34</v>
      </c>
      <c r="C742" s="3">
        <v>130023</v>
      </c>
      <c r="D742" s="4">
        <v>41716.333124999997</v>
      </c>
      <c r="E742" s="5">
        <v>43411</v>
      </c>
      <c r="F742" s="3">
        <v>1</v>
      </c>
      <c r="G742" s="3">
        <v>4.13</v>
      </c>
      <c r="H742" s="3" t="s">
        <v>5</v>
      </c>
      <c r="I742" s="3">
        <v>4.1900000000000004</v>
      </c>
    </row>
    <row r="743" spans="1:9" x14ac:dyDescent="0.3">
      <c r="A743" s="13">
        <v>41716.375</v>
      </c>
      <c r="B743" s="3" t="s">
        <v>35</v>
      </c>
      <c r="C743" s="3">
        <v>130020</v>
      </c>
      <c r="D743" s="4">
        <v>41716.333124999997</v>
      </c>
      <c r="E743" s="5">
        <v>44121</v>
      </c>
      <c r="F743" s="3">
        <v>1</v>
      </c>
      <c r="G743" s="3">
        <v>4.07</v>
      </c>
      <c r="H743" s="3" t="s">
        <v>7</v>
      </c>
      <c r="I743" s="3">
        <v>4.33</v>
      </c>
    </row>
    <row r="744" spans="1:9" x14ac:dyDescent="0.3">
      <c r="A744" s="13">
        <v>41716.375</v>
      </c>
      <c r="B744" s="3" t="s">
        <v>36</v>
      </c>
      <c r="C744" s="3">
        <v>130011</v>
      </c>
      <c r="D744" s="4">
        <v>41716.333124999997</v>
      </c>
      <c r="E744" s="5">
        <v>45069</v>
      </c>
      <c r="F744" s="3">
        <v>2</v>
      </c>
      <c r="G744" s="3">
        <v>3.38</v>
      </c>
      <c r="H744" s="3" t="s">
        <v>10</v>
      </c>
      <c r="I744" s="3">
        <v>4.49</v>
      </c>
    </row>
    <row r="745" spans="1:9" x14ac:dyDescent="0.3">
      <c r="A745" s="13">
        <v>41716.375</v>
      </c>
      <c r="B745" s="3" t="s">
        <v>37</v>
      </c>
      <c r="C745" s="3">
        <v>130019</v>
      </c>
      <c r="D745" s="4">
        <v>41716.333124999997</v>
      </c>
      <c r="E745" s="5">
        <v>52490</v>
      </c>
      <c r="F745" s="3">
        <v>2</v>
      </c>
      <c r="G745" s="3">
        <v>4.76</v>
      </c>
      <c r="H745" s="3" t="s">
        <v>38</v>
      </c>
      <c r="I745" s="3">
        <v>5</v>
      </c>
    </row>
    <row r="746" spans="1:9" x14ac:dyDescent="0.3">
      <c r="A746" s="13">
        <v>41716.875</v>
      </c>
      <c r="B746" s="3" t="s">
        <v>32</v>
      </c>
      <c r="C746" s="3">
        <v>130022</v>
      </c>
      <c r="D746" s="4">
        <v>41716.842499999999</v>
      </c>
      <c r="E746" s="5">
        <v>41943</v>
      </c>
      <c r="F746" s="3">
        <v>1</v>
      </c>
      <c r="G746" s="3">
        <v>4.01</v>
      </c>
      <c r="H746" s="3" t="s">
        <v>1</v>
      </c>
      <c r="I746" s="3">
        <v>2.94</v>
      </c>
    </row>
    <row r="747" spans="1:9" x14ac:dyDescent="0.3">
      <c r="A747" s="13">
        <v>41716.875</v>
      </c>
      <c r="B747" s="3" t="s">
        <v>33</v>
      </c>
      <c r="C747" s="3">
        <v>130004</v>
      </c>
      <c r="D747" s="4">
        <v>41716.8376041667</v>
      </c>
      <c r="E747" s="5">
        <v>42400</v>
      </c>
      <c r="F747" s="3">
        <v>1</v>
      </c>
      <c r="G747" s="3">
        <v>3.1</v>
      </c>
      <c r="H747" s="3" t="s">
        <v>3</v>
      </c>
      <c r="I747" s="3">
        <v>3.6</v>
      </c>
    </row>
    <row r="748" spans="1:9" x14ac:dyDescent="0.3">
      <c r="A748" s="13">
        <v>41716.875</v>
      </c>
      <c r="B748" s="3" t="s">
        <v>34</v>
      </c>
      <c r="C748" s="3">
        <v>130023</v>
      </c>
      <c r="D748" s="4">
        <v>41716.842615740701</v>
      </c>
      <c r="E748" s="5">
        <v>43411</v>
      </c>
      <c r="F748" s="3">
        <v>1</v>
      </c>
      <c r="G748" s="3">
        <v>4.13</v>
      </c>
      <c r="H748" s="3" t="s">
        <v>5</v>
      </c>
      <c r="I748" s="3">
        <v>4.3</v>
      </c>
    </row>
    <row r="749" spans="1:9" x14ac:dyDescent="0.3">
      <c r="A749" s="13">
        <v>41716.875</v>
      </c>
      <c r="B749" s="3" t="s">
        <v>35</v>
      </c>
      <c r="C749" s="3">
        <v>130020</v>
      </c>
      <c r="D749" s="4">
        <v>41716.842499999999</v>
      </c>
      <c r="E749" s="5">
        <v>44121</v>
      </c>
      <c r="F749" s="3">
        <v>1</v>
      </c>
      <c r="G749" s="3">
        <v>4.07</v>
      </c>
      <c r="H749" s="3" t="s">
        <v>7</v>
      </c>
      <c r="I749" s="3">
        <v>4.3899999999999997</v>
      </c>
    </row>
    <row r="750" spans="1:9" x14ac:dyDescent="0.3">
      <c r="A750" s="13">
        <v>41716.875</v>
      </c>
      <c r="B750" s="3" t="s">
        <v>36</v>
      </c>
      <c r="C750" s="3">
        <v>130011</v>
      </c>
      <c r="D750" s="4">
        <v>41716.8376041667</v>
      </c>
      <c r="E750" s="5">
        <v>45069</v>
      </c>
      <c r="F750" s="3">
        <v>2</v>
      </c>
      <c r="G750" s="3">
        <v>3.38</v>
      </c>
      <c r="H750" s="3" t="s">
        <v>10</v>
      </c>
      <c r="I750" s="3">
        <v>4.53</v>
      </c>
    </row>
    <row r="751" spans="1:9" x14ac:dyDescent="0.3">
      <c r="A751" s="13">
        <v>41716.875</v>
      </c>
      <c r="B751" s="3" t="s">
        <v>37</v>
      </c>
      <c r="C751" s="3">
        <v>130019</v>
      </c>
      <c r="D751" s="4">
        <v>41716.842349537001</v>
      </c>
      <c r="E751" s="5">
        <v>52490</v>
      </c>
      <c r="F751" s="3">
        <v>2</v>
      </c>
      <c r="G751" s="3">
        <v>4.76</v>
      </c>
      <c r="H751" s="3" t="s">
        <v>38</v>
      </c>
      <c r="I751" s="3">
        <v>4.93</v>
      </c>
    </row>
    <row r="752" spans="1:9" x14ac:dyDescent="0.3">
      <c r="A752" s="13">
        <v>41717.375</v>
      </c>
      <c r="B752" s="3" t="s">
        <v>32</v>
      </c>
      <c r="C752" s="3">
        <v>130022</v>
      </c>
      <c r="D752" s="4">
        <v>41717.333252314798</v>
      </c>
      <c r="E752" s="5">
        <v>41943</v>
      </c>
      <c r="F752" s="3">
        <v>1</v>
      </c>
      <c r="G752" s="3">
        <v>4.01</v>
      </c>
      <c r="H752" s="3" t="s">
        <v>1</v>
      </c>
      <c r="I752" s="3">
        <v>2.94</v>
      </c>
    </row>
    <row r="753" spans="1:9" x14ac:dyDescent="0.3">
      <c r="A753" s="13">
        <v>41717.375</v>
      </c>
      <c r="B753" s="3" t="s">
        <v>33</v>
      </c>
      <c r="C753" s="3">
        <v>130004</v>
      </c>
      <c r="D753" s="4">
        <v>41717.3332407407</v>
      </c>
      <c r="E753" s="5">
        <v>42400</v>
      </c>
      <c r="F753" s="3">
        <v>1</v>
      </c>
      <c r="G753" s="3">
        <v>3.1</v>
      </c>
      <c r="H753" s="3" t="s">
        <v>3</v>
      </c>
      <c r="I753" s="3">
        <v>3.6</v>
      </c>
    </row>
    <row r="754" spans="1:9" x14ac:dyDescent="0.3">
      <c r="A754" s="13">
        <v>41717.375</v>
      </c>
      <c r="B754" s="3" t="s">
        <v>34</v>
      </c>
      <c r="C754" s="3">
        <v>130023</v>
      </c>
      <c r="D754" s="4">
        <v>41717.333252314798</v>
      </c>
      <c r="E754" s="5">
        <v>43411</v>
      </c>
      <c r="F754" s="3">
        <v>1</v>
      </c>
      <c r="G754" s="3">
        <v>4.13</v>
      </c>
      <c r="H754" s="3" t="s">
        <v>5</v>
      </c>
      <c r="I754" s="3">
        <v>4.3</v>
      </c>
    </row>
    <row r="755" spans="1:9" x14ac:dyDescent="0.3">
      <c r="A755" s="13">
        <v>41717.375</v>
      </c>
      <c r="B755" s="3" t="s">
        <v>35</v>
      </c>
      <c r="C755" s="3">
        <v>130020</v>
      </c>
      <c r="D755" s="4">
        <v>41717.333252314798</v>
      </c>
      <c r="E755" s="5">
        <v>44121</v>
      </c>
      <c r="F755" s="3">
        <v>1</v>
      </c>
      <c r="G755" s="3">
        <v>4.07</v>
      </c>
      <c r="H755" s="3" t="s">
        <v>7</v>
      </c>
      <c r="I755" s="3">
        <v>4.3899999999999997</v>
      </c>
    </row>
    <row r="756" spans="1:9" x14ac:dyDescent="0.3">
      <c r="A756" s="13">
        <v>41717.375</v>
      </c>
      <c r="B756" s="3" t="s">
        <v>36</v>
      </c>
      <c r="C756" s="3">
        <v>130011</v>
      </c>
      <c r="D756" s="4">
        <v>41717.3332407407</v>
      </c>
      <c r="E756" s="5">
        <v>45069</v>
      </c>
      <c r="F756" s="3">
        <v>2</v>
      </c>
      <c r="G756" s="3">
        <v>3.38</v>
      </c>
      <c r="H756" s="3" t="s">
        <v>10</v>
      </c>
      <c r="I756" s="3">
        <v>4.53</v>
      </c>
    </row>
    <row r="757" spans="1:9" x14ac:dyDescent="0.3">
      <c r="A757" s="13">
        <v>41717.375</v>
      </c>
      <c r="B757" s="3" t="s">
        <v>37</v>
      </c>
      <c r="C757" s="3">
        <v>130019</v>
      </c>
      <c r="D757" s="4">
        <v>41717.333252314798</v>
      </c>
      <c r="E757" s="5">
        <v>52490</v>
      </c>
      <c r="F757" s="3">
        <v>2</v>
      </c>
      <c r="G757" s="3">
        <v>4.76</v>
      </c>
      <c r="H757" s="3" t="s">
        <v>38</v>
      </c>
      <c r="I757" s="3">
        <v>4.93</v>
      </c>
    </row>
    <row r="758" spans="1:9" x14ac:dyDescent="0.3">
      <c r="A758" s="13">
        <v>41717.875</v>
      </c>
      <c r="B758" s="3" t="s">
        <v>32</v>
      </c>
      <c r="C758" s="3">
        <v>130022</v>
      </c>
      <c r="D758" s="4">
        <v>41717.333252314798</v>
      </c>
      <c r="E758" s="5">
        <v>41943</v>
      </c>
      <c r="F758" s="3">
        <v>1</v>
      </c>
      <c r="G758" s="3">
        <v>4.01</v>
      </c>
      <c r="H758" s="3" t="s">
        <v>1</v>
      </c>
      <c r="I758" s="3">
        <v>2.94</v>
      </c>
    </row>
    <row r="759" spans="1:9" x14ac:dyDescent="0.3">
      <c r="A759" s="13">
        <v>41717.875</v>
      </c>
      <c r="B759" s="3" t="s">
        <v>33</v>
      </c>
      <c r="C759" s="3">
        <v>130004</v>
      </c>
      <c r="D759" s="4">
        <v>41717.3332407407</v>
      </c>
      <c r="E759" s="5">
        <v>42400</v>
      </c>
      <c r="F759" s="3">
        <v>1</v>
      </c>
      <c r="G759" s="3">
        <v>3.1</v>
      </c>
      <c r="H759" s="3" t="s">
        <v>3</v>
      </c>
      <c r="I759" s="3">
        <v>3.6</v>
      </c>
    </row>
    <row r="760" spans="1:9" x14ac:dyDescent="0.3">
      <c r="A760" s="13">
        <v>41717.875</v>
      </c>
      <c r="B760" s="3" t="s">
        <v>34</v>
      </c>
      <c r="C760" s="3">
        <v>130023</v>
      </c>
      <c r="D760" s="4">
        <v>41717.333252314798</v>
      </c>
      <c r="E760" s="5">
        <v>43411</v>
      </c>
      <c r="F760" s="3">
        <v>1</v>
      </c>
      <c r="G760" s="3">
        <v>4.13</v>
      </c>
      <c r="H760" s="3" t="s">
        <v>5</v>
      </c>
      <c r="I760" s="3">
        <v>4.3</v>
      </c>
    </row>
    <row r="761" spans="1:9" x14ac:dyDescent="0.3">
      <c r="A761" s="13">
        <v>41717.875</v>
      </c>
      <c r="B761" s="3" t="s">
        <v>35</v>
      </c>
      <c r="C761" s="3">
        <v>130020</v>
      </c>
      <c r="D761" s="4">
        <v>41717.333252314798</v>
      </c>
      <c r="E761" s="5">
        <v>44121</v>
      </c>
      <c r="F761" s="3">
        <v>1</v>
      </c>
      <c r="G761" s="3">
        <v>4.07</v>
      </c>
      <c r="H761" s="3" t="s">
        <v>7</v>
      </c>
      <c r="I761" s="3">
        <v>4.3899999999999997</v>
      </c>
    </row>
    <row r="762" spans="1:9" x14ac:dyDescent="0.3">
      <c r="A762" s="13">
        <v>41717.875</v>
      </c>
      <c r="B762" s="3" t="s">
        <v>36</v>
      </c>
      <c r="C762" s="3">
        <v>130011</v>
      </c>
      <c r="D762" s="4">
        <v>41717.3332407407</v>
      </c>
      <c r="E762" s="5">
        <v>45069</v>
      </c>
      <c r="F762" s="3">
        <v>2</v>
      </c>
      <c r="G762" s="3">
        <v>3.38</v>
      </c>
      <c r="H762" s="3" t="s">
        <v>10</v>
      </c>
      <c r="I762" s="3">
        <v>4.53</v>
      </c>
    </row>
    <row r="763" spans="1:9" x14ac:dyDescent="0.3">
      <c r="A763" s="13">
        <v>41717.875</v>
      </c>
      <c r="B763" s="3" t="s">
        <v>37</v>
      </c>
      <c r="C763" s="3">
        <v>130019</v>
      </c>
      <c r="D763" s="4">
        <v>41717.333252314798</v>
      </c>
      <c r="E763" s="5">
        <v>52490</v>
      </c>
      <c r="F763" s="3">
        <v>2</v>
      </c>
      <c r="G763" s="3">
        <v>4.76</v>
      </c>
      <c r="H763" s="3" t="s">
        <v>38</v>
      </c>
      <c r="I763" s="3">
        <v>4.93</v>
      </c>
    </row>
    <row r="764" spans="1:9" x14ac:dyDescent="0.3">
      <c r="A764" s="13">
        <v>41718.375</v>
      </c>
      <c r="B764" s="3" t="s">
        <v>32</v>
      </c>
      <c r="C764" s="3">
        <v>130022</v>
      </c>
      <c r="D764" s="4">
        <v>41718.333333333299</v>
      </c>
      <c r="E764" s="5">
        <v>41943</v>
      </c>
      <c r="F764" s="3">
        <v>1</v>
      </c>
      <c r="G764" s="3">
        <v>4.01</v>
      </c>
      <c r="H764" s="3" t="s">
        <v>1</v>
      </c>
      <c r="I764" s="3">
        <v>3.12</v>
      </c>
    </row>
    <row r="765" spans="1:9" x14ac:dyDescent="0.3">
      <c r="A765" s="13">
        <v>41718.375</v>
      </c>
      <c r="B765" s="3" t="s">
        <v>34</v>
      </c>
      <c r="C765" s="3">
        <v>130023</v>
      </c>
      <c r="D765" s="4">
        <v>41718.333333333299</v>
      </c>
      <c r="E765" s="5">
        <v>43411</v>
      </c>
      <c r="F765" s="3">
        <v>1</v>
      </c>
      <c r="G765" s="3">
        <v>4.13</v>
      </c>
      <c r="H765" s="3" t="s">
        <v>5</v>
      </c>
      <c r="I765" s="3">
        <v>4.3</v>
      </c>
    </row>
    <row r="766" spans="1:9" x14ac:dyDescent="0.3">
      <c r="A766" s="13">
        <v>41718.375</v>
      </c>
      <c r="B766" s="3" t="s">
        <v>35</v>
      </c>
      <c r="C766" s="3">
        <v>130020</v>
      </c>
      <c r="D766" s="4">
        <v>41718.333333333299</v>
      </c>
      <c r="E766" s="5">
        <v>44121</v>
      </c>
      <c r="F766" s="3">
        <v>1</v>
      </c>
      <c r="G766" s="3">
        <v>4.07</v>
      </c>
      <c r="H766" s="3" t="s">
        <v>7</v>
      </c>
      <c r="I766" s="3">
        <v>4.38</v>
      </c>
    </row>
    <row r="767" spans="1:9" x14ac:dyDescent="0.3">
      <c r="A767" s="13">
        <v>41718.375</v>
      </c>
      <c r="B767" s="3" t="s">
        <v>36</v>
      </c>
      <c r="C767" s="3">
        <v>130011</v>
      </c>
      <c r="D767" s="4">
        <v>41718.333333333299</v>
      </c>
      <c r="E767" s="5">
        <v>45069</v>
      </c>
      <c r="F767" s="3">
        <v>2</v>
      </c>
      <c r="G767" s="3">
        <v>3.38</v>
      </c>
      <c r="H767" s="3" t="s">
        <v>10</v>
      </c>
      <c r="I767" s="3">
        <v>4.5199999999999996</v>
      </c>
    </row>
    <row r="768" spans="1:9" x14ac:dyDescent="0.3">
      <c r="A768" s="13">
        <v>41718.375</v>
      </c>
      <c r="B768" s="3" t="s">
        <v>37</v>
      </c>
      <c r="C768" s="3">
        <v>130019</v>
      </c>
      <c r="D768" s="4">
        <v>41718.333333333299</v>
      </c>
      <c r="E768" s="5">
        <v>52490</v>
      </c>
      <c r="F768" s="3">
        <v>2</v>
      </c>
      <c r="G768" s="3">
        <v>4.76</v>
      </c>
      <c r="H768" s="3" t="s">
        <v>38</v>
      </c>
      <c r="I768" s="3">
        <v>4.96</v>
      </c>
    </row>
    <row r="769" spans="1:9" x14ac:dyDescent="0.3">
      <c r="A769" s="13">
        <v>41718.875</v>
      </c>
      <c r="B769" s="3" t="s">
        <v>32</v>
      </c>
      <c r="C769" s="3">
        <v>130022</v>
      </c>
      <c r="D769" s="4">
        <v>41718.333333333299</v>
      </c>
      <c r="E769" s="5">
        <v>41943</v>
      </c>
      <c r="F769" s="3">
        <v>1</v>
      </c>
      <c r="G769" s="3">
        <v>4.01</v>
      </c>
      <c r="H769" s="3" t="s">
        <v>1</v>
      </c>
      <c r="I769" s="3">
        <v>3.12</v>
      </c>
    </row>
    <row r="770" spans="1:9" x14ac:dyDescent="0.3">
      <c r="A770" s="13">
        <v>41718.875</v>
      </c>
      <c r="B770" s="3" t="s">
        <v>34</v>
      </c>
      <c r="C770" s="3">
        <v>130023</v>
      </c>
      <c r="D770" s="4">
        <v>41718.333333333299</v>
      </c>
      <c r="E770" s="5">
        <v>43411</v>
      </c>
      <c r="F770" s="3">
        <v>1</v>
      </c>
      <c r="G770" s="3">
        <v>4.13</v>
      </c>
      <c r="H770" s="3" t="s">
        <v>5</v>
      </c>
      <c r="I770" s="3">
        <v>4.3</v>
      </c>
    </row>
    <row r="771" spans="1:9" x14ac:dyDescent="0.3">
      <c r="A771" s="13">
        <v>41718.875</v>
      </c>
      <c r="B771" s="3" t="s">
        <v>35</v>
      </c>
      <c r="C771" s="3">
        <v>130020</v>
      </c>
      <c r="D771" s="4">
        <v>41718.333333333299</v>
      </c>
      <c r="E771" s="5">
        <v>44121</v>
      </c>
      <c r="F771" s="3">
        <v>1</v>
      </c>
      <c r="G771" s="3">
        <v>4.07</v>
      </c>
      <c r="H771" s="3" t="s">
        <v>7</v>
      </c>
      <c r="I771" s="3">
        <v>4.38</v>
      </c>
    </row>
    <row r="772" spans="1:9" x14ac:dyDescent="0.3">
      <c r="A772" s="13">
        <v>41718.875</v>
      </c>
      <c r="B772" s="3" t="s">
        <v>36</v>
      </c>
      <c r="C772" s="3">
        <v>130011</v>
      </c>
      <c r="D772" s="4">
        <v>41718.333333333299</v>
      </c>
      <c r="E772" s="5">
        <v>45069</v>
      </c>
      <c r="F772" s="3">
        <v>2</v>
      </c>
      <c r="G772" s="3">
        <v>3.38</v>
      </c>
      <c r="H772" s="3" t="s">
        <v>10</v>
      </c>
      <c r="I772" s="3">
        <v>4.5199999999999996</v>
      </c>
    </row>
    <row r="773" spans="1:9" x14ac:dyDescent="0.3">
      <c r="A773" s="13">
        <v>41718.875</v>
      </c>
      <c r="B773" s="3" t="s">
        <v>37</v>
      </c>
      <c r="C773" s="3">
        <v>130019</v>
      </c>
      <c r="D773" s="4">
        <v>41718.333333333299</v>
      </c>
      <c r="E773" s="5">
        <v>52490</v>
      </c>
      <c r="F773" s="3">
        <v>2</v>
      </c>
      <c r="G773" s="3">
        <v>4.76</v>
      </c>
      <c r="H773" s="3" t="s">
        <v>38</v>
      </c>
      <c r="I773" s="3">
        <v>4.96</v>
      </c>
    </row>
    <row r="774" spans="1:9" x14ac:dyDescent="0.3">
      <c r="A774" s="13">
        <v>41719.375</v>
      </c>
      <c r="B774" s="3" t="s">
        <v>32</v>
      </c>
      <c r="C774" s="3">
        <v>130022</v>
      </c>
      <c r="D774" s="4">
        <v>41719.333483796298</v>
      </c>
      <c r="E774" s="5">
        <v>41943</v>
      </c>
      <c r="F774" s="3">
        <v>1</v>
      </c>
      <c r="G774" s="3">
        <v>4.01</v>
      </c>
      <c r="H774" s="3" t="s">
        <v>1</v>
      </c>
      <c r="I774" s="3">
        <v>3.05</v>
      </c>
    </row>
    <row r="775" spans="1:9" x14ac:dyDescent="0.3">
      <c r="A775" s="13">
        <v>41719.375</v>
      </c>
      <c r="B775" s="3" t="s">
        <v>34</v>
      </c>
      <c r="C775" s="3">
        <v>130023</v>
      </c>
      <c r="D775" s="4">
        <v>41719.333483796298</v>
      </c>
      <c r="E775" s="5">
        <v>43411</v>
      </c>
      <c r="F775" s="3">
        <v>1</v>
      </c>
      <c r="G775" s="3">
        <v>4.13</v>
      </c>
      <c r="H775" s="3" t="s">
        <v>5</v>
      </c>
      <c r="I775" s="3">
        <v>4.3</v>
      </c>
    </row>
    <row r="776" spans="1:9" x14ac:dyDescent="0.3">
      <c r="A776" s="13">
        <v>41719.375</v>
      </c>
      <c r="B776" s="3" t="s">
        <v>35</v>
      </c>
      <c r="C776" s="3">
        <v>130020</v>
      </c>
      <c r="D776" s="4">
        <v>41719.333483796298</v>
      </c>
      <c r="E776" s="5">
        <v>44121</v>
      </c>
      <c r="F776" s="3">
        <v>1</v>
      </c>
      <c r="G776" s="3">
        <v>4.07</v>
      </c>
      <c r="H776" s="3" t="s">
        <v>7</v>
      </c>
      <c r="I776" s="3">
        <v>4.3899999999999997</v>
      </c>
    </row>
    <row r="777" spans="1:9" x14ac:dyDescent="0.3">
      <c r="A777" s="13">
        <v>41719.375</v>
      </c>
      <c r="B777" s="3" t="s">
        <v>36</v>
      </c>
      <c r="C777" s="3">
        <v>130011</v>
      </c>
      <c r="D777" s="4">
        <v>41719.333483796298</v>
      </c>
      <c r="E777" s="5">
        <v>45069</v>
      </c>
      <c r="F777" s="3">
        <v>2</v>
      </c>
      <c r="G777" s="3">
        <v>3.38</v>
      </c>
      <c r="H777" s="3" t="s">
        <v>10</v>
      </c>
      <c r="I777" s="3">
        <v>4.53</v>
      </c>
    </row>
    <row r="778" spans="1:9" x14ac:dyDescent="0.3">
      <c r="A778" s="13">
        <v>41719.375</v>
      </c>
      <c r="B778" s="3" t="s">
        <v>37</v>
      </c>
      <c r="C778" s="3">
        <v>130019</v>
      </c>
      <c r="D778" s="4">
        <v>41719.333483796298</v>
      </c>
      <c r="E778" s="5">
        <v>52490</v>
      </c>
      <c r="F778" s="3">
        <v>2</v>
      </c>
      <c r="G778" s="3">
        <v>4.76</v>
      </c>
      <c r="H778" s="3" t="s">
        <v>38</v>
      </c>
      <c r="I778" s="3">
        <v>4.96</v>
      </c>
    </row>
    <row r="779" spans="1:9" x14ac:dyDescent="0.3">
      <c r="A779" s="13">
        <v>41719.875</v>
      </c>
      <c r="B779" s="3" t="s">
        <v>32</v>
      </c>
      <c r="C779" s="3">
        <v>130022</v>
      </c>
      <c r="D779" s="4">
        <v>41719.833622685197</v>
      </c>
      <c r="E779" s="5">
        <v>41943</v>
      </c>
      <c r="F779" s="3">
        <v>1</v>
      </c>
      <c r="G779" s="3">
        <v>4.01</v>
      </c>
      <c r="H779" s="3" t="s">
        <v>1</v>
      </c>
      <c r="I779" s="3">
        <v>3.06</v>
      </c>
    </row>
    <row r="780" spans="1:9" x14ac:dyDescent="0.3">
      <c r="A780" s="13">
        <v>41719.875</v>
      </c>
      <c r="B780" s="3" t="s">
        <v>34</v>
      </c>
      <c r="C780" s="3">
        <v>130023</v>
      </c>
      <c r="D780" s="4">
        <v>41719.833715277797</v>
      </c>
      <c r="E780" s="5">
        <v>43411</v>
      </c>
      <c r="F780" s="3">
        <v>1</v>
      </c>
      <c r="G780" s="3">
        <v>4.13</v>
      </c>
      <c r="H780" s="3" t="s">
        <v>5</v>
      </c>
      <c r="I780" s="3">
        <v>4.2300000000000004</v>
      </c>
    </row>
    <row r="781" spans="1:9" x14ac:dyDescent="0.3">
      <c r="A781" s="13">
        <v>41719.875</v>
      </c>
      <c r="B781" s="3" t="s">
        <v>35</v>
      </c>
      <c r="C781" s="3">
        <v>130020</v>
      </c>
      <c r="D781" s="4">
        <v>41719.833611111098</v>
      </c>
      <c r="E781" s="5">
        <v>44121</v>
      </c>
      <c r="F781" s="3">
        <v>1</v>
      </c>
      <c r="G781" s="3">
        <v>4.07</v>
      </c>
      <c r="H781" s="3" t="s">
        <v>7</v>
      </c>
      <c r="I781" s="3">
        <v>4.37</v>
      </c>
    </row>
    <row r="782" spans="1:9" x14ac:dyDescent="0.3">
      <c r="A782" s="13">
        <v>41719.875</v>
      </c>
      <c r="B782" s="3" t="s">
        <v>36</v>
      </c>
      <c r="C782" s="3">
        <v>130011</v>
      </c>
      <c r="D782" s="4">
        <v>41719.829398148097</v>
      </c>
      <c r="E782" s="5">
        <v>45069</v>
      </c>
      <c r="F782" s="3">
        <v>2</v>
      </c>
      <c r="G782" s="3">
        <v>3.38</v>
      </c>
      <c r="H782" s="3" t="s">
        <v>10</v>
      </c>
      <c r="I782" s="3">
        <v>4.5199999999999996</v>
      </c>
    </row>
    <row r="783" spans="1:9" x14ac:dyDescent="0.3">
      <c r="A783" s="13">
        <v>41719.875</v>
      </c>
      <c r="B783" s="3" t="s">
        <v>37</v>
      </c>
      <c r="C783" s="3">
        <v>130019</v>
      </c>
      <c r="D783" s="4">
        <v>41719.833495370403</v>
      </c>
      <c r="E783" s="5">
        <v>52490</v>
      </c>
      <c r="F783" s="3">
        <v>2</v>
      </c>
      <c r="G783" s="3">
        <v>4.76</v>
      </c>
      <c r="H783" s="3" t="s">
        <v>38</v>
      </c>
      <c r="I783" s="3">
        <v>4.95</v>
      </c>
    </row>
    <row r="784" spans="1:9" x14ac:dyDescent="0.3">
      <c r="A784" s="13">
        <v>41722.375</v>
      </c>
      <c r="B784" s="3" t="s">
        <v>32</v>
      </c>
      <c r="C784" s="3">
        <v>130022</v>
      </c>
      <c r="D784" s="4">
        <v>41719.833622685197</v>
      </c>
      <c r="E784" s="5">
        <v>41943</v>
      </c>
      <c r="F784" s="3">
        <v>1</v>
      </c>
      <c r="G784" s="3">
        <v>4.01</v>
      </c>
      <c r="H784" s="3" t="s">
        <v>1</v>
      </c>
      <c r="I784" s="3">
        <v>3.06</v>
      </c>
    </row>
    <row r="785" spans="1:9" x14ac:dyDescent="0.3">
      <c r="A785" s="13">
        <v>41722.375</v>
      </c>
      <c r="B785" s="3" t="s">
        <v>34</v>
      </c>
      <c r="C785" s="3">
        <v>130023</v>
      </c>
      <c r="D785" s="4">
        <v>41719.833715277797</v>
      </c>
      <c r="E785" s="5">
        <v>43411</v>
      </c>
      <c r="F785" s="3">
        <v>1</v>
      </c>
      <c r="G785" s="3">
        <v>4.13</v>
      </c>
      <c r="H785" s="3" t="s">
        <v>5</v>
      </c>
      <c r="I785" s="3">
        <v>4.2300000000000004</v>
      </c>
    </row>
    <row r="786" spans="1:9" x14ac:dyDescent="0.3">
      <c r="A786" s="13">
        <v>41722.375</v>
      </c>
      <c r="B786" s="3" t="s">
        <v>35</v>
      </c>
      <c r="C786" s="3">
        <v>130020</v>
      </c>
      <c r="D786" s="4">
        <v>41719.833611111098</v>
      </c>
      <c r="E786" s="5">
        <v>44121</v>
      </c>
      <c r="F786" s="3">
        <v>1</v>
      </c>
      <c r="G786" s="3">
        <v>4.07</v>
      </c>
      <c r="H786" s="3" t="s">
        <v>7</v>
      </c>
      <c r="I786" s="3">
        <v>4.37</v>
      </c>
    </row>
    <row r="787" spans="1:9" x14ac:dyDescent="0.3">
      <c r="A787" s="13">
        <v>41722.375</v>
      </c>
      <c r="B787" s="3" t="s">
        <v>36</v>
      </c>
      <c r="C787" s="3">
        <v>130011</v>
      </c>
      <c r="D787" s="4">
        <v>41719.829398148097</v>
      </c>
      <c r="E787" s="5">
        <v>45069</v>
      </c>
      <c r="F787" s="3">
        <v>2</v>
      </c>
      <c r="G787" s="3">
        <v>3.38</v>
      </c>
      <c r="H787" s="3" t="s">
        <v>10</v>
      </c>
      <c r="I787" s="3">
        <v>4.5199999999999996</v>
      </c>
    </row>
    <row r="788" spans="1:9" x14ac:dyDescent="0.3">
      <c r="A788" s="13">
        <v>41722.375</v>
      </c>
      <c r="B788" s="3" t="s">
        <v>37</v>
      </c>
      <c r="C788" s="3">
        <v>130019</v>
      </c>
      <c r="D788" s="4">
        <v>41719.833495370403</v>
      </c>
      <c r="E788" s="5">
        <v>52490</v>
      </c>
      <c r="F788" s="3">
        <v>2</v>
      </c>
      <c r="G788" s="3">
        <v>4.76</v>
      </c>
      <c r="H788" s="3" t="s">
        <v>38</v>
      </c>
      <c r="I788" s="3">
        <v>4.95</v>
      </c>
    </row>
    <row r="789" spans="1:9" x14ac:dyDescent="0.3">
      <c r="A789" s="13">
        <v>41722.875</v>
      </c>
      <c r="B789" s="3" t="s">
        <v>32</v>
      </c>
      <c r="C789" s="3">
        <v>130022</v>
      </c>
      <c r="D789" s="4">
        <v>41719.833622685197</v>
      </c>
      <c r="E789" s="5">
        <v>41943</v>
      </c>
      <c r="F789" s="3">
        <v>1</v>
      </c>
      <c r="G789" s="3">
        <v>4.01</v>
      </c>
      <c r="H789" s="3" t="s">
        <v>1</v>
      </c>
      <c r="I789" s="3">
        <v>3.06</v>
      </c>
    </row>
    <row r="790" spans="1:9" x14ac:dyDescent="0.3">
      <c r="A790" s="13">
        <v>41722.875</v>
      </c>
      <c r="B790" s="3" t="s">
        <v>34</v>
      </c>
      <c r="C790" s="3">
        <v>130023</v>
      </c>
      <c r="D790" s="4">
        <v>41719.833715277797</v>
      </c>
      <c r="E790" s="5">
        <v>43411</v>
      </c>
      <c r="F790" s="3">
        <v>1</v>
      </c>
      <c r="G790" s="3">
        <v>4.13</v>
      </c>
      <c r="H790" s="3" t="s">
        <v>5</v>
      </c>
      <c r="I790" s="3">
        <v>4.2300000000000004</v>
      </c>
    </row>
    <row r="791" spans="1:9" x14ac:dyDescent="0.3">
      <c r="A791" s="13">
        <v>41722.875</v>
      </c>
      <c r="B791" s="3" t="s">
        <v>35</v>
      </c>
      <c r="C791" s="3">
        <v>130020</v>
      </c>
      <c r="D791" s="4">
        <v>41719.833611111098</v>
      </c>
      <c r="E791" s="5">
        <v>44121</v>
      </c>
      <c r="F791" s="3">
        <v>1</v>
      </c>
      <c r="G791" s="3">
        <v>4.07</v>
      </c>
      <c r="H791" s="3" t="s">
        <v>7</v>
      </c>
      <c r="I791" s="3">
        <v>4.37</v>
      </c>
    </row>
    <row r="792" spans="1:9" x14ac:dyDescent="0.3">
      <c r="A792" s="13">
        <v>41722.875</v>
      </c>
      <c r="B792" s="3" t="s">
        <v>36</v>
      </c>
      <c r="C792" s="3">
        <v>130011</v>
      </c>
      <c r="D792" s="4">
        <v>41719.829398148097</v>
      </c>
      <c r="E792" s="5">
        <v>45069</v>
      </c>
      <c r="F792" s="3">
        <v>2</v>
      </c>
      <c r="G792" s="3">
        <v>3.38</v>
      </c>
      <c r="H792" s="3" t="s">
        <v>10</v>
      </c>
      <c r="I792" s="3">
        <v>4.5199999999999996</v>
      </c>
    </row>
    <row r="793" spans="1:9" x14ac:dyDescent="0.3">
      <c r="A793" s="13">
        <v>41722.875</v>
      </c>
      <c r="B793" s="3" t="s">
        <v>37</v>
      </c>
      <c r="C793" s="3">
        <v>130019</v>
      </c>
      <c r="D793" s="4">
        <v>41719.833495370403</v>
      </c>
      <c r="E793" s="5">
        <v>52490</v>
      </c>
      <c r="F793" s="3">
        <v>2</v>
      </c>
      <c r="G793" s="3">
        <v>4.76</v>
      </c>
      <c r="H793" s="3" t="s">
        <v>38</v>
      </c>
      <c r="I793" s="3">
        <v>4.95</v>
      </c>
    </row>
    <row r="794" spans="1:9" x14ac:dyDescent="0.3">
      <c r="A794" s="13">
        <v>41723.375</v>
      </c>
      <c r="B794" s="3" t="s">
        <v>32</v>
      </c>
      <c r="C794" s="3">
        <v>130022</v>
      </c>
      <c r="D794" s="4">
        <v>41723.333680555603</v>
      </c>
      <c r="E794" s="5">
        <v>41943</v>
      </c>
      <c r="F794" s="3">
        <v>1</v>
      </c>
      <c r="G794" s="3">
        <v>4.01</v>
      </c>
      <c r="H794" s="3" t="s">
        <v>1</v>
      </c>
      <c r="I794" s="3">
        <v>3.08</v>
      </c>
    </row>
    <row r="795" spans="1:9" x14ac:dyDescent="0.3">
      <c r="A795" s="13">
        <v>41723.375</v>
      </c>
      <c r="B795" s="3" t="s">
        <v>34</v>
      </c>
      <c r="C795" s="3">
        <v>130023</v>
      </c>
      <c r="D795" s="4">
        <v>41723.3336921296</v>
      </c>
      <c r="E795" s="5">
        <v>43411</v>
      </c>
      <c r="F795" s="3">
        <v>1</v>
      </c>
      <c r="G795" s="3">
        <v>4.13</v>
      </c>
      <c r="H795" s="3" t="s">
        <v>5</v>
      </c>
      <c r="I795" s="3">
        <v>4.2300000000000004</v>
      </c>
    </row>
    <row r="796" spans="1:9" x14ac:dyDescent="0.3">
      <c r="A796" s="13">
        <v>41723.375</v>
      </c>
      <c r="B796" s="3" t="s">
        <v>35</v>
      </c>
      <c r="C796" s="3">
        <v>130020</v>
      </c>
      <c r="D796" s="4">
        <v>41723.333680555603</v>
      </c>
      <c r="E796" s="5">
        <v>44121</v>
      </c>
      <c r="F796" s="3">
        <v>1</v>
      </c>
      <c r="G796" s="3">
        <v>4.07</v>
      </c>
      <c r="H796" s="3" t="s">
        <v>7</v>
      </c>
      <c r="I796" s="3">
        <v>4.33</v>
      </c>
    </row>
    <row r="797" spans="1:9" x14ac:dyDescent="0.3">
      <c r="A797" s="13">
        <v>41723.375</v>
      </c>
      <c r="B797" s="3" t="s">
        <v>36</v>
      </c>
      <c r="C797" s="3">
        <v>130011</v>
      </c>
      <c r="D797" s="4">
        <v>41723.333182870403</v>
      </c>
      <c r="E797" s="5">
        <v>45069</v>
      </c>
      <c r="F797" s="3">
        <v>2</v>
      </c>
      <c r="G797" s="3">
        <v>3.38</v>
      </c>
      <c r="H797" s="3" t="s">
        <v>10</v>
      </c>
      <c r="I797" s="3">
        <v>4.5</v>
      </c>
    </row>
    <row r="798" spans="1:9" x14ac:dyDescent="0.3">
      <c r="A798" s="13">
        <v>41723.375</v>
      </c>
      <c r="B798" s="3" t="s">
        <v>37</v>
      </c>
      <c r="C798" s="3">
        <v>130019</v>
      </c>
      <c r="D798" s="4">
        <v>41723.333668981497</v>
      </c>
      <c r="E798" s="5">
        <v>52490</v>
      </c>
      <c r="F798" s="3">
        <v>2</v>
      </c>
      <c r="G798" s="3">
        <v>4.76</v>
      </c>
      <c r="H798" s="3" t="s">
        <v>38</v>
      </c>
      <c r="I798" s="3">
        <v>4.93</v>
      </c>
    </row>
    <row r="799" spans="1:9" x14ac:dyDescent="0.3">
      <c r="A799" s="13">
        <v>41723.875</v>
      </c>
      <c r="B799" s="3" t="s">
        <v>32</v>
      </c>
      <c r="C799" s="3">
        <v>130022</v>
      </c>
      <c r="D799" s="4">
        <v>41723.845115740703</v>
      </c>
      <c r="E799" s="5">
        <v>41943</v>
      </c>
      <c r="F799" s="3">
        <v>1</v>
      </c>
      <c r="G799" s="3">
        <v>4.01</v>
      </c>
      <c r="H799" s="3" t="s">
        <v>1</v>
      </c>
      <c r="I799" s="3">
        <v>3.05</v>
      </c>
    </row>
    <row r="800" spans="1:9" x14ac:dyDescent="0.3">
      <c r="A800" s="13">
        <v>41723.875</v>
      </c>
      <c r="B800" s="3" t="s">
        <v>34</v>
      </c>
      <c r="C800" s="3">
        <v>130023</v>
      </c>
      <c r="D800" s="4">
        <v>41723.845486111102</v>
      </c>
      <c r="E800" s="5">
        <v>43411</v>
      </c>
      <c r="F800" s="3">
        <v>1</v>
      </c>
      <c r="G800" s="3">
        <v>4.13</v>
      </c>
      <c r="H800" s="3" t="s">
        <v>5</v>
      </c>
      <c r="I800" s="3">
        <v>4.2</v>
      </c>
    </row>
    <row r="801" spans="1:9" x14ac:dyDescent="0.3">
      <c r="A801" s="13">
        <v>41723.875</v>
      </c>
      <c r="B801" s="3" t="s">
        <v>35</v>
      </c>
      <c r="C801" s="3">
        <v>130020</v>
      </c>
      <c r="D801" s="4">
        <v>41723.845150462999</v>
      </c>
      <c r="E801" s="5">
        <v>44121</v>
      </c>
      <c r="F801" s="3">
        <v>1</v>
      </c>
      <c r="G801" s="3">
        <v>4.07</v>
      </c>
      <c r="H801" s="3" t="s">
        <v>7</v>
      </c>
      <c r="I801" s="3">
        <v>4.3099999999999996</v>
      </c>
    </row>
    <row r="802" spans="1:9" x14ac:dyDescent="0.3">
      <c r="A802" s="13">
        <v>41723.875</v>
      </c>
      <c r="B802" s="3" t="s">
        <v>36</v>
      </c>
      <c r="C802" s="3">
        <v>130011</v>
      </c>
      <c r="D802" s="4">
        <v>41723.845312500001</v>
      </c>
      <c r="E802" s="5">
        <v>45069</v>
      </c>
      <c r="F802" s="3">
        <v>2</v>
      </c>
      <c r="G802" s="3">
        <v>3.38</v>
      </c>
      <c r="H802" s="3" t="s">
        <v>10</v>
      </c>
      <c r="I802" s="3">
        <v>4.5</v>
      </c>
    </row>
    <row r="803" spans="1:9" x14ac:dyDescent="0.3">
      <c r="A803" s="13">
        <v>41723.875</v>
      </c>
      <c r="B803" s="3" t="s">
        <v>37</v>
      </c>
      <c r="C803" s="3">
        <v>130019</v>
      </c>
      <c r="D803" s="4">
        <v>41723.845127314802</v>
      </c>
      <c r="E803" s="5">
        <v>52490</v>
      </c>
      <c r="F803" s="3">
        <v>2</v>
      </c>
      <c r="G803" s="3">
        <v>4.76</v>
      </c>
      <c r="H803" s="3" t="s">
        <v>38</v>
      </c>
      <c r="I803" s="3">
        <v>4.92</v>
      </c>
    </row>
    <row r="804" spans="1:9" x14ac:dyDescent="0.3">
      <c r="A804" s="13">
        <v>41724.375</v>
      </c>
      <c r="B804" s="3" t="s">
        <v>32</v>
      </c>
      <c r="C804" s="3">
        <v>130022</v>
      </c>
      <c r="D804" s="4">
        <v>41724.333425925899</v>
      </c>
      <c r="E804" s="5">
        <v>41943</v>
      </c>
      <c r="F804" s="3">
        <v>1</v>
      </c>
      <c r="G804" s="3">
        <v>4.01</v>
      </c>
      <c r="H804" s="3" t="s">
        <v>1</v>
      </c>
      <c r="I804" s="3">
        <v>3.05</v>
      </c>
    </row>
    <row r="805" spans="1:9" x14ac:dyDescent="0.3">
      <c r="A805" s="13">
        <v>41724.375</v>
      </c>
      <c r="B805" s="3" t="s">
        <v>34</v>
      </c>
      <c r="C805" s="3">
        <v>130023</v>
      </c>
      <c r="D805" s="4">
        <v>41724.333425925899</v>
      </c>
      <c r="E805" s="5">
        <v>43411</v>
      </c>
      <c r="F805" s="3">
        <v>1</v>
      </c>
      <c r="G805" s="3">
        <v>4.13</v>
      </c>
      <c r="H805" s="3" t="s">
        <v>5</v>
      </c>
      <c r="I805" s="3">
        <v>4.2</v>
      </c>
    </row>
    <row r="806" spans="1:9" x14ac:dyDescent="0.3">
      <c r="A806" s="13">
        <v>41724.375</v>
      </c>
      <c r="B806" s="3" t="s">
        <v>35</v>
      </c>
      <c r="C806" s="3">
        <v>130020</v>
      </c>
      <c r="D806" s="4">
        <v>41724.333425925899</v>
      </c>
      <c r="E806" s="5">
        <v>44121</v>
      </c>
      <c r="F806" s="3">
        <v>1</v>
      </c>
      <c r="G806" s="3">
        <v>4.07</v>
      </c>
      <c r="H806" s="3" t="s">
        <v>7</v>
      </c>
      <c r="I806" s="3">
        <v>4.3099999999999996</v>
      </c>
    </row>
    <row r="807" spans="1:9" x14ac:dyDescent="0.3">
      <c r="A807" s="13">
        <v>41724.375</v>
      </c>
      <c r="B807" s="3" t="s">
        <v>36</v>
      </c>
      <c r="C807" s="3">
        <v>130011</v>
      </c>
      <c r="D807" s="4">
        <v>41724.333298611098</v>
      </c>
      <c r="E807" s="5">
        <v>45069</v>
      </c>
      <c r="F807" s="3">
        <v>2</v>
      </c>
      <c r="G807" s="3">
        <v>3.38</v>
      </c>
      <c r="H807" s="3" t="s">
        <v>10</v>
      </c>
      <c r="I807" s="3">
        <v>4.5</v>
      </c>
    </row>
    <row r="808" spans="1:9" x14ac:dyDescent="0.3">
      <c r="A808" s="13">
        <v>41724.375</v>
      </c>
      <c r="B808" s="3" t="s">
        <v>37</v>
      </c>
      <c r="C808" s="3">
        <v>130019</v>
      </c>
      <c r="D808" s="4">
        <v>41724.333298611098</v>
      </c>
      <c r="E808" s="5">
        <v>52490</v>
      </c>
      <c r="F808" s="3">
        <v>2</v>
      </c>
      <c r="G808" s="3">
        <v>4.76</v>
      </c>
      <c r="H808" s="3" t="s">
        <v>38</v>
      </c>
      <c r="I808" s="3">
        <v>4.92</v>
      </c>
    </row>
    <row r="809" spans="1:9" x14ac:dyDescent="0.3">
      <c r="A809" s="13">
        <v>41724.875</v>
      </c>
      <c r="B809" s="3" t="s">
        <v>32</v>
      </c>
      <c r="C809" s="3">
        <v>130022</v>
      </c>
      <c r="D809" s="4">
        <v>41724.847708333298</v>
      </c>
      <c r="E809" s="5">
        <v>41943</v>
      </c>
      <c r="F809" s="3">
        <v>1</v>
      </c>
      <c r="G809" s="3">
        <v>4.01</v>
      </c>
      <c r="H809" s="3" t="s">
        <v>1</v>
      </c>
      <c r="I809" s="3">
        <v>3.07</v>
      </c>
    </row>
    <row r="810" spans="1:9" x14ac:dyDescent="0.3">
      <c r="A810" s="13">
        <v>41724.875</v>
      </c>
      <c r="B810" s="3" t="s">
        <v>34</v>
      </c>
      <c r="C810" s="3">
        <v>130023</v>
      </c>
      <c r="D810" s="4">
        <v>41724.848217592596</v>
      </c>
      <c r="E810" s="5">
        <v>43411</v>
      </c>
      <c r="F810" s="3">
        <v>1</v>
      </c>
      <c r="G810" s="3">
        <v>4.13</v>
      </c>
      <c r="H810" s="3" t="s">
        <v>5</v>
      </c>
      <c r="I810" s="3">
        <v>4.29</v>
      </c>
    </row>
    <row r="811" spans="1:9" x14ac:dyDescent="0.3">
      <c r="A811" s="13">
        <v>41724.875</v>
      </c>
      <c r="B811" s="3" t="s">
        <v>35</v>
      </c>
      <c r="C811" s="3">
        <v>130020</v>
      </c>
      <c r="D811" s="4">
        <v>41724.847708333298</v>
      </c>
      <c r="E811" s="5">
        <v>44121</v>
      </c>
      <c r="F811" s="3">
        <v>1</v>
      </c>
      <c r="G811" s="3">
        <v>4.07</v>
      </c>
      <c r="H811" s="3" t="s">
        <v>7</v>
      </c>
      <c r="I811" s="3">
        <v>4.3899999999999997</v>
      </c>
    </row>
    <row r="812" spans="1:9" x14ac:dyDescent="0.3">
      <c r="A812" s="13">
        <v>41724.875</v>
      </c>
      <c r="B812" s="3" t="s">
        <v>36</v>
      </c>
      <c r="C812" s="3">
        <v>130011</v>
      </c>
      <c r="D812" s="4">
        <v>41724.843680555598</v>
      </c>
      <c r="E812" s="5">
        <v>45069</v>
      </c>
      <c r="F812" s="3">
        <v>2</v>
      </c>
      <c r="G812" s="3">
        <v>3.38</v>
      </c>
      <c r="H812" s="3" t="s">
        <v>10</v>
      </c>
      <c r="I812" s="3">
        <v>4.58</v>
      </c>
    </row>
    <row r="813" spans="1:9" x14ac:dyDescent="0.3">
      <c r="A813" s="13">
        <v>41724.875</v>
      </c>
      <c r="B813" s="3" t="s">
        <v>37</v>
      </c>
      <c r="C813" s="3">
        <v>130019</v>
      </c>
      <c r="D813" s="4">
        <v>41724.847638888903</v>
      </c>
      <c r="E813" s="5">
        <v>52490</v>
      </c>
      <c r="F813" s="3">
        <v>2</v>
      </c>
      <c r="G813" s="3">
        <v>4.76</v>
      </c>
      <c r="H813" s="3" t="s">
        <v>38</v>
      </c>
      <c r="I813" s="3">
        <v>4.9800000000000004</v>
      </c>
    </row>
    <row r="814" spans="1:9" x14ac:dyDescent="0.3">
      <c r="A814" s="13">
        <v>41725.375</v>
      </c>
      <c r="B814" s="3" t="s">
        <v>32</v>
      </c>
      <c r="C814" s="3">
        <v>130022</v>
      </c>
      <c r="D814" s="4">
        <v>41725.333425925899</v>
      </c>
      <c r="E814" s="5">
        <v>41943</v>
      </c>
      <c r="F814" s="3">
        <v>1</v>
      </c>
      <c r="G814" s="3">
        <v>4.01</v>
      </c>
      <c r="H814" s="3" t="s">
        <v>1</v>
      </c>
      <c r="I814" s="3">
        <v>3.07</v>
      </c>
    </row>
    <row r="815" spans="1:9" x14ac:dyDescent="0.3">
      <c r="A815" s="13">
        <v>41725.375</v>
      </c>
      <c r="B815" s="3" t="s">
        <v>34</v>
      </c>
      <c r="C815" s="3">
        <v>130023</v>
      </c>
      <c r="D815" s="4">
        <v>41725.333599537</v>
      </c>
      <c r="E815" s="5">
        <v>43411</v>
      </c>
      <c r="F815" s="3">
        <v>1</v>
      </c>
      <c r="G815" s="3">
        <v>4.13</v>
      </c>
      <c r="H815" s="3" t="s">
        <v>5</v>
      </c>
      <c r="I815" s="3">
        <v>4.29</v>
      </c>
    </row>
    <row r="816" spans="1:9" x14ac:dyDescent="0.3">
      <c r="A816" s="13">
        <v>41725.375</v>
      </c>
      <c r="B816" s="3" t="s">
        <v>35</v>
      </c>
      <c r="C816" s="3">
        <v>130020</v>
      </c>
      <c r="D816" s="4">
        <v>41725.333425925899</v>
      </c>
      <c r="E816" s="5">
        <v>44121</v>
      </c>
      <c r="F816" s="3">
        <v>1</v>
      </c>
      <c r="G816" s="3">
        <v>4.07</v>
      </c>
      <c r="H816" s="3" t="s">
        <v>7</v>
      </c>
      <c r="I816" s="3">
        <v>4.3899999999999997</v>
      </c>
    </row>
    <row r="817" spans="1:9" x14ac:dyDescent="0.3">
      <c r="A817" s="13">
        <v>41725.375</v>
      </c>
      <c r="B817" s="3" t="s">
        <v>36</v>
      </c>
      <c r="C817" s="3">
        <v>130018</v>
      </c>
      <c r="D817" s="4">
        <v>41725.333599537</v>
      </c>
      <c r="E817" s="5">
        <v>45160</v>
      </c>
      <c r="F817" s="3">
        <v>2</v>
      </c>
      <c r="G817" s="3">
        <v>4.08</v>
      </c>
      <c r="H817" s="3" t="s">
        <v>10</v>
      </c>
      <c r="I817" s="3">
        <v>4.5</v>
      </c>
    </row>
    <row r="818" spans="1:9" x14ac:dyDescent="0.3">
      <c r="A818" s="13">
        <v>41725.375</v>
      </c>
      <c r="B818" s="3" t="s">
        <v>37</v>
      </c>
      <c r="C818" s="3">
        <v>130019</v>
      </c>
      <c r="D818" s="4">
        <v>41725.333576388897</v>
      </c>
      <c r="E818" s="5">
        <v>52490</v>
      </c>
      <c r="F818" s="3">
        <v>2</v>
      </c>
      <c r="G818" s="3">
        <v>4.76</v>
      </c>
      <c r="H818" s="3" t="s">
        <v>38</v>
      </c>
      <c r="I818" s="3">
        <v>4.9800000000000004</v>
      </c>
    </row>
    <row r="819" spans="1:9" x14ac:dyDescent="0.3">
      <c r="A819" s="13">
        <v>41725.875</v>
      </c>
      <c r="B819" s="3" t="s">
        <v>32</v>
      </c>
      <c r="C819" s="3">
        <v>130022</v>
      </c>
      <c r="D819" s="4">
        <v>41725.333425925899</v>
      </c>
      <c r="E819" s="5">
        <v>41943</v>
      </c>
      <c r="F819" s="3">
        <v>1</v>
      </c>
      <c r="G819" s="3">
        <v>4.01</v>
      </c>
      <c r="H819" s="3" t="s">
        <v>1</v>
      </c>
      <c r="I819" s="3">
        <v>3.07</v>
      </c>
    </row>
    <row r="820" spans="1:9" x14ac:dyDescent="0.3">
      <c r="A820" s="13">
        <v>41725.875</v>
      </c>
      <c r="B820" s="3" t="s">
        <v>34</v>
      </c>
      <c r="C820" s="3">
        <v>130023</v>
      </c>
      <c r="D820" s="4">
        <v>41725.333599537</v>
      </c>
      <c r="E820" s="5">
        <v>43411</v>
      </c>
      <c r="F820" s="3">
        <v>1</v>
      </c>
      <c r="G820" s="3">
        <v>4.13</v>
      </c>
      <c r="H820" s="3" t="s">
        <v>5</v>
      </c>
      <c r="I820" s="3">
        <v>4.29</v>
      </c>
    </row>
    <row r="821" spans="1:9" x14ac:dyDescent="0.3">
      <c r="A821" s="13">
        <v>41725.875</v>
      </c>
      <c r="B821" s="3" t="s">
        <v>35</v>
      </c>
      <c r="C821" s="3">
        <v>130020</v>
      </c>
      <c r="D821" s="4">
        <v>41725.333425925899</v>
      </c>
      <c r="E821" s="5">
        <v>44121</v>
      </c>
      <c r="F821" s="3">
        <v>1</v>
      </c>
      <c r="G821" s="3">
        <v>4.07</v>
      </c>
      <c r="H821" s="3" t="s">
        <v>7</v>
      </c>
      <c r="I821" s="3">
        <v>4.3899999999999997</v>
      </c>
    </row>
    <row r="822" spans="1:9" x14ac:dyDescent="0.3">
      <c r="A822" s="13">
        <v>41725.875</v>
      </c>
      <c r="B822" s="3" t="s">
        <v>36</v>
      </c>
      <c r="C822" s="3">
        <v>130018</v>
      </c>
      <c r="D822" s="4">
        <v>41725.333599537</v>
      </c>
      <c r="E822" s="5">
        <v>45160</v>
      </c>
      <c r="F822" s="3">
        <v>2</v>
      </c>
      <c r="G822" s="3">
        <v>4.08</v>
      </c>
      <c r="H822" s="3" t="s">
        <v>10</v>
      </c>
      <c r="I822" s="3">
        <v>4.5</v>
      </c>
    </row>
    <row r="823" spans="1:9" x14ac:dyDescent="0.3">
      <c r="A823" s="13">
        <v>41725.875</v>
      </c>
      <c r="B823" s="3" t="s">
        <v>37</v>
      </c>
      <c r="C823" s="3">
        <v>130019</v>
      </c>
      <c r="D823" s="4">
        <v>41725.333576388897</v>
      </c>
      <c r="E823" s="5">
        <v>52490</v>
      </c>
      <c r="F823" s="3">
        <v>2</v>
      </c>
      <c r="G823" s="3">
        <v>4.76</v>
      </c>
      <c r="H823" s="3" t="s">
        <v>38</v>
      </c>
      <c r="I823" s="3">
        <v>4.9800000000000004</v>
      </c>
    </row>
    <row r="824" spans="1:9" x14ac:dyDescent="0.3">
      <c r="A824" s="13">
        <v>41726.375</v>
      </c>
      <c r="B824" s="3" t="s">
        <v>32</v>
      </c>
      <c r="C824" s="3">
        <v>130022</v>
      </c>
      <c r="D824" s="4">
        <v>41726.333333333299</v>
      </c>
      <c r="E824" s="5">
        <v>41943</v>
      </c>
      <c r="F824" s="3">
        <v>1</v>
      </c>
      <c r="G824" s="3">
        <v>4.01</v>
      </c>
      <c r="H824" s="3" t="s">
        <v>1</v>
      </c>
      <c r="I824" s="3">
        <v>3.05</v>
      </c>
    </row>
    <row r="825" spans="1:9" x14ac:dyDescent="0.3">
      <c r="A825" s="13">
        <v>41726.375</v>
      </c>
      <c r="B825" s="3" t="s">
        <v>34</v>
      </c>
      <c r="C825" s="3">
        <v>130023</v>
      </c>
      <c r="D825" s="4">
        <v>41726.333333333299</v>
      </c>
      <c r="E825" s="5">
        <v>43411</v>
      </c>
      <c r="F825" s="3">
        <v>1</v>
      </c>
      <c r="G825" s="3">
        <v>4.13</v>
      </c>
      <c r="H825" s="3" t="s">
        <v>5</v>
      </c>
      <c r="I825" s="3">
        <v>4.28</v>
      </c>
    </row>
    <row r="826" spans="1:9" x14ac:dyDescent="0.3">
      <c r="A826" s="13">
        <v>41726.375</v>
      </c>
      <c r="B826" s="3" t="s">
        <v>35</v>
      </c>
      <c r="C826" s="3">
        <v>130020</v>
      </c>
      <c r="D826" s="4">
        <v>41726.333333333299</v>
      </c>
      <c r="E826" s="5">
        <v>44121</v>
      </c>
      <c r="F826" s="3">
        <v>1</v>
      </c>
      <c r="G826" s="3">
        <v>4.07</v>
      </c>
      <c r="H826" s="3" t="s">
        <v>7</v>
      </c>
      <c r="I826" s="3">
        <v>4.38</v>
      </c>
    </row>
    <row r="827" spans="1:9" x14ac:dyDescent="0.3">
      <c r="A827" s="13">
        <v>41726.375</v>
      </c>
      <c r="B827" s="3" t="s">
        <v>36</v>
      </c>
      <c r="C827" s="3">
        <v>130018</v>
      </c>
      <c r="D827" s="4">
        <v>41726.333333333299</v>
      </c>
      <c r="E827" s="5">
        <v>45160</v>
      </c>
      <c r="F827" s="3">
        <v>2</v>
      </c>
      <c r="G827" s="3">
        <v>4.08</v>
      </c>
      <c r="H827" s="3" t="s">
        <v>10</v>
      </c>
      <c r="I827" s="3">
        <v>4.49</v>
      </c>
    </row>
    <row r="828" spans="1:9" x14ac:dyDescent="0.3">
      <c r="A828" s="13">
        <v>41726.375</v>
      </c>
      <c r="B828" s="3" t="s">
        <v>37</v>
      </c>
      <c r="C828" s="3">
        <v>130019</v>
      </c>
      <c r="D828" s="4">
        <v>41726.333333333299</v>
      </c>
      <c r="E828" s="5">
        <v>52490</v>
      </c>
      <c r="F828" s="3">
        <v>2</v>
      </c>
      <c r="G828" s="3">
        <v>4.76</v>
      </c>
      <c r="H828" s="3" t="s">
        <v>38</v>
      </c>
      <c r="I828" s="3">
        <v>4.97</v>
      </c>
    </row>
    <row r="829" spans="1:9" x14ac:dyDescent="0.3">
      <c r="A829" s="13">
        <v>41726.875</v>
      </c>
      <c r="B829" s="3" t="s">
        <v>32</v>
      </c>
      <c r="C829" s="3">
        <v>130022</v>
      </c>
      <c r="D829" s="4">
        <v>41726.8222916667</v>
      </c>
      <c r="E829" s="5">
        <v>41943</v>
      </c>
      <c r="F829" s="3">
        <v>1</v>
      </c>
      <c r="G829" s="3">
        <v>4.01</v>
      </c>
      <c r="H829" s="3" t="s">
        <v>1</v>
      </c>
      <c r="I829" s="3">
        <v>3.06</v>
      </c>
    </row>
    <row r="830" spans="1:9" x14ac:dyDescent="0.3">
      <c r="A830" s="13">
        <v>41726.875</v>
      </c>
      <c r="B830" s="3" t="s">
        <v>34</v>
      </c>
      <c r="C830" s="3">
        <v>130023</v>
      </c>
      <c r="D830" s="4">
        <v>41726.822314814803</v>
      </c>
      <c r="E830" s="5">
        <v>43411</v>
      </c>
      <c r="F830" s="3">
        <v>1</v>
      </c>
      <c r="G830" s="3">
        <v>4.13</v>
      </c>
      <c r="H830" s="3" t="s">
        <v>5</v>
      </c>
      <c r="I830" s="3">
        <v>4.2699999999999996</v>
      </c>
    </row>
    <row r="831" spans="1:9" x14ac:dyDescent="0.3">
      <c r="A831" s="13">
        <v>41726.875</v>
      </c>
      <c r="B831" s="3" t="s">
        <v>35</v>
      </c>
      <c r="C831" s="3">
        <v>130020</v>
      </c>
      <c r="D831" s="4">
        <v>41726.822268518503</v>
      </c>
      <c r="E831" s="5">
        <v>44121</v>
      </c>
      <c r="F831" s="3">
        <v>1</v>
      </c>
      <c r="G831" s="3">
        <v>4.07</v>
      </c>
      <c r="H831" s="3" t="s">
        <v>7</v>
      </c>
      <c r="I831" s="3">
        <v>4.37</v>
      </c>
    </row>
    <row r="832" spans="1:9" x14ac:dyDescent="0.3">
      <c r="A832" s="13">
        <v>41726.875</v>
      </c>
      <c r="B832" s="3" t="s">
        <v>36</v>
      </c>
      <c r="C832" s="3">
        <v>130018</v>
      </c>
      <c r="D832" s="4">
        <v>41726.822268518503</v>
      </c>
      <c r="E832" s="5">
        <v>45160</v>
      </c>
      <c r="F832" s="3">
        <v>2</v>
      </c>
      <c r="G832" s="3">
        <v>4.08</v>
      </c>
      <c r="H832" s="3" t="s">
        <v>10</v>
      </c>
      <c r="I832" s="3">
        <v>4.4800000000000004</v>
      </c>
    </row>
    <row r="833" spans="1:9" x14ac:dyDescent="0.3">
      <c r="A833" s="13">
        <v>41726.875</v>
      </c>
      <c r="B833" s="3" t="s">
        <v>37</v>
      </c>
      <c r="C833" s="3">
        <v>130019</v>
      </c>
      <c r="D833" s="4">
        <v>41726.822268518503</v>
      </c>
      <c r="E833" s="5">
        <v>52490</v>
      </c>
      <c r="F833" s="3">
        <v>2</v>
      </c>
      <c r="G833" s="3">
        <v>4.76</v>
      </c>
      <c r="H833" s="3" t="s">
        <v>38</v>
      </c>
      <c r="I833" s="3">
        <v>4.97</v>
      </c>
    </row>
    <row r="834" spans="1:9" x14ac:dyDescent="0.3">
      <c r="A834" s="13">
        <v>41729.375</v>
      </c>
      <c r="B834" s="3" t="s">
        <v>32</v>
      </c>
      <c r="C834" s="3">
        <v>130022</v>
      </c>
      <c r="D834" s="4">
        <v>41726.8222916667</v>
      </c>
      <c r="E834" s="5">
        <v>41943</v>
      </c>
      <c r="F834" s="3">
        <v>1</v>
      </c>
      <c r="G834" s="3">
        <v>4.01</v>
      </c>
      <c r="H834" s="3" t="s">
        <v>1</v>
      </c>
      <c r="I834" s="3">
        <v>3.06</v>
      </c>
    </row>
    <row r="835" spans="1:9" x14ac:dyDescent="0.3">
      <c r="A835" s="13">
        <v>41729.375</v>
      </c>
      <c r="B835" s="3" t="s">
        <v>34</v>
      </c>
      <c r="C835" s="3">
        <v>130023</v>
      </c>
      <c r="D835" s="4">
        <v>41726.822314814803</v>
      </c>
      <c r="E835" s="5">
        <v>43411</v>
      </c>
      <c r="F835" s="3">
        <v>1</v>
      </c>
      <c r="G835" s="3">
        <v>4.13</v>
      </c>
      <c r="H835" s="3" t="s">
        <v>5</v>
      </c>
      <c r="I835" s="3">
        <v>4.2699999999999996</v>
      </c>
    </row>
    <row r="836" spans="1:9" x14ac:dyDescent="0.3">
      <c r="A836" s="13">
        <v>41729.375</v>
      </c>
      <c r="B836" s="3" t="s">
        <v>35</v>
      </c>
      <c r="C836" s="3">
        <v>130020</v>
      </c>
      <c r="D836" s="4">
        <v>41726.822268518503</v>
      </c>
      <c r="E836" s="5">
        <v>44121</v>
      </c>
      <c r="F836" s="3">
        <v>1</v>
      </c>
      <c r="G836" s="3">
        <v>4.07</v>
      </c>
      <c r="H836" s="3" t="s">
        <v>7</v>
      </c>
      <c r="I836" s="3">
        <v>4.37</v>
      </c>
    </row>
    <row r="837" spans="1:9" x14ac:dyDescent="0.3">
      <c r="A837" s="13">
        <v>41729.375</v>
      </c>
      <c r="B837" s="3" t="s">
        <v>36</v>
      </c>
      <c r="C837" s="3">
        <v>130018</v>
      </c>
      <c r="D837" s="4">
        <v>41726.822268518503</v>
      </c>
      <c r="E837" s="5">
        <v>45160</v>
      </c>
      <c r="F837" s="3">
        <v>2</v>
      </c>
      <c r="G837" s="3">
        <v>4.08</v>
      </c>
      <c r="H837" s="3" t="s">
        <v>10</v>
      </c>
      <c r="I837" s="3">
        <v>4.4800000000000004</v>
      </c>
    </row>
    <row r="838" spans="1:9" x14ac:dyDescent="0.3">
      <c r="A838" s="13">
        <v>41729.375</v>
      </c>
      <c r="B838" s="3" t="s">
        <v>37</v>
      </c>
      <c r="C838" s="3">
        <v>130019</v>
      </c>
      <c r="D838" s="4">
        <v>41726.822268518503</v>
      </c>
      <c r="E838" s="5">
        <v>52490</v>
      </c>
      <c r="F838" s="3">
        <v>2</v>
      </c>
      <c r="G838" s="3">
        <v>4.76</v>
      </c>
      <c r="H838" s="3" t="s">
        <v>38</v>
      </c>
      <c r="I838" s="3">
        <v>4.97</v>
      </c>
    </row>
    <row r="839" spans="1:9" x14ac:dyDescent="0.3">
      <c r="A839" s="13">
        <v>41729.875</v>
      </c>
      <c r="B839" s="3" t="s">
        <v>32</v>
      </c>
      <c r="C839" s="3">
        <v>130022</v>
      </c>
      <c r="D839" s="4">
        <v>41726.8222916667</v>
      </c>
      <c r="E839" s="5">
        <v>41943</v>
      </c>
      <c r="F839" s="3">
        <v>1</v>
      </c>
      <c r="G839" s="3">
        <v>4.01</v>
      </c>
      <c r="H839" s="3" t="s">
        <v>1</v>
      </c>
      <c r="I839" s="3">
        <v>3.06</v>
      </c>
    </row>
    <row r="840" spans="1:9" x14ac:dyDescent="0.3">
      <c r="A840" s="13">
        <v>41729.875</v>
      </c>
      <c r="B840" s="3" t="s">
        <v>34</v>
      </c>
      <c r="C840" s="3">
        <v>130023</v>
      </c>
      <c r="D840" s="4">
        <v>41726.822314814803</v>
      </c>
      <c r="E840" s="5">
        <v>43411</v>
      </c>
      <c r="F840" s="3">
        <v>1</v>
      </c>
      <c r="G840" s="3">
        <v>4.13</v>
      </c>
      <c r="H840" s="3" t="s">
        <v>5</v>
      </c>
      <c r="I840" s="3">
        <v>4.2699999999999996</v>
      </c>
    </row>
    <row r="841" spans="1:9" x14ac:dyDescent="0.3">
      <c r="A841" s="13">
        <v>41729.875</v>
      </c>
      <c r="B841" s="3" t="s">
        <v>35</v>
      </c>
      <c r="C841" s="3">
        <v>130020</v>
      </c>
      <c r="D841" s="4">
        <v>41726.822268518503</v>
      </c>
      <c r="E841" s="5">
        <v>44121</v>
      </c>
      <c r="F841" s="3">
        <v>1</v>
      </c>
      <c r="G841" s="3">
        <v>4.07</v>
      </c>
      <c r="H841" s="3" t="s">
        <v>7</v>
      </c>
      <c r="I841" s="3">
        <v>4.37</v>
      </c>
    </row>
    <row r="842" spans="1:9" x14ac:dyDescent="0.3">
      <c r="A842" s="13">
        <v>41729.875</v>
      </c>
      <c r="B842" s="3" t="s">
        <v>36</v>
      </c>
      <c r="C842" s="3">
        <v>130018</v>
      </c>
      <c r="D842" s="4">
        <v>41726.822268518503</v>
      </c>
      <c r="E842" s="5">
        <v>45160</v>
      </c>
      <c r="F842" s="3">
        <v>2</v>
      </c>
      <c r="G842" s="3">
        <v>4.08</v>
      </c>
      <c r="H842" s="3" t="s">
        <v>10</v>
      </c>
      <c r="I842" s="3">
        <v>4.4800000000000004</v>
      </c>
    </row>
    <row r="843" spans="1:9" x14ac:dyDescent="0.3">
      <c r="A843" s="13">
        <v>41729.875</v>
      </c>
      <c r="B843" s="3" t="s">
        <v>37</v>
      </c>
      <c r="C843" s="3">
        <v>130019</v>
      </c>
      <c r="D843" s="4">
        <v>41726.822268518503</v>
      </c>
      <c r="E843" s="5">
        <v>52490</v>
      </c>
      <c r="F843" s="3">
        <v>2</v>
      </c>
      <c r="G843" s="3">
        <v>4.76</v>
      </c>
      <c r="H843" s="3" t="s">
        <v>38</v>
      </c>
      <c r="I843" s="3">
        <v>4.97</v>
      </c>
    </row>
    <row r="844" spans="1:9" x14ac:dyDescent="0.3">
      <c r="A844" s="13">
        <v>41730.375</v>
      </c>
      <c r="B844" s="3" t="s">
        <v>32</v>
      </c>
      <c r="C844" s="3">
        <v>130022</v>
      </c>
      <c r="D844" s="4">
        <v>41726.8222916667</v>
      </c>
      <c r="E844" s="5">
        <v>41943</v>
      </c>
      <c r="F844" s="3">
        <v>1</v>
      </c>
      <c r="G844" s="3">
        <v>4.01</v>
      </c>
      <c r="H844" s="3" t="s">
        <v>1</v>
      </c>
      <c r="I844" s="3">
        <v>3.06</v>
      </c>
    </row>
    <row r="845" spans="1:9" x14ac:dyDescent="0.3">
      <c r="A845" s="13">
        <v>41730.375</v>
      </c>
      <c r="B845" s="3" t="s">
        <v>34</v>
      </c>
      <c r="C845" s="3">
        <v>130023</v>
      </c>
      <c r="D845" s="4">
        <v>41726.822314814803</v>
      </c>
      <c r="E845" s="5">
        <v>43411</v>
      </c>
      <c r="F845" s="3">
        <v>1</v>
      </c>
      <c r="G845" s="3">
        <v>4.13</v>
      </c>
      <c r="H845" s="3" t="s">
        <v>5</v>
      </c>
      <c r="I845" s="3">
        <v>4.2699999999999996</v>
      </c>
    </row>
    <row r="846" spans="1:9" x14ac:dyDescent="0.3">
      <c r="A846" s="13">
        <v>41730.375</v>
      </c>
      <c r="B846" s="3" t="s">
        <v>35</v>
      </c>
      <c r="C846" s="3">
        <v>130020</v>
      </c>
      <c r="D846" s="4">
        <v>41726.822268518503</v>
      </c>
      <c r="E846" s="5">
        <v>44121</v>
      </c>
      <c r="F846" s="3">
        <v>1</v>
      </c>
      <c r="G846" s="3">
        <v>4.07</v>
      </c>
      <c r="H846" s="3" t="s">
        <v>7</v>
      </c>
      <c r="I846" s="3">
        <v>4.37</v>
      </c>
    </row>
    <row r="847" spans="1:9" x14ac:dyDescent="0.3">
      <c r="A847" s="13">
        <v>41730.375</v>
      </c>
      <c r="B847" s="3" t="s">
        <v>36</v>
      </c>
      <c r="C847" s="3">
        <v>130018</v>
      </c>
      <c r="D847" s="4">
        <v>41726.822268518503</v>
      </c>
      <c r="E847" s="5">
        <v>45160</v>
      </c>
      <c r="F847" s="3">
        <v>2</v>
      </c>
      <c r="G847" s="3">
        <v>4.08</v>
      </c>
      <c r="H847" s="3" t="s">
        <v>10</v>
      </c>
      <c r="I847" s="3">
        <v>4.4800000000000004</v>
      </c>
    </row>
    <row r="848" spans="1:9" x14ac:dyDescent="0.3">
      <c r="A848" s="13">
        <v>41730.375</v>
      </c>
      <c r="B848" s="3" t="s">
        <v>37</v>
      </c>
      <c r="C848" s="3">
        <v>130019</v>
      </c>
      <c r="D848" s="4">
        <v>41726.822268518503</v>
      </c>
      <c r="E848" s="5">
        <v>52490</v>
      </c>
      <c r="F848" s="3">
        <v>2</v>
      </c>
      <c r="G848" s="3">
        <v>4.76</v>
      </c>
      <c r="H848" s="3" t="s">
        <v>38</v>
      </c>
      <c r="I848" s="3">
        <v>4.97</v>
      </c>
    </row>
    <row r="849" spans="1:9" x14ac:dyDescent="0.3">
      <c r="A849" s="13">
        <v>41730.875</v>
      </c>
      <c r="B849" s="3" t="s">
        <v>32</v>
      </c>
      <c r="C849" s="3">
        <v>130022</v>
      </c>
      <c r="D849" s="4">
        <v>41726.8222916667</v>
      </c>
      <c r="E849" s="5">
        <v>41943</v>
      </c>
      <c r="F849" s="3">
        <v>1</v>
      </c>
      <c r="G849" s="3">
        <v>4.01</v>
      </c>
      <c r="H849" s="3" t="s">
        <v>1</v>
      </c>
      <c r="I849" s="3">
        <v>3.06</v>
      </c>
    </row>
    <row r="850" spans="1:9" x14ac:dyDescent="0.3">
      <c r="A850" s="13">
        <v>41730.875</v>
      </c>
      <c r="B850" s="3" t="s">
        <v>34</v>
      </c>
      <c r="C850" s="3">
        <v>130023</v>
      </c>
      <c r="D850" s="4">
        <v>41726.822314814803</v>
      </c>
      <c r="E850" s="5">
        <v>43411</v>
      </c>
      <c r="F850" s="3">
        <v>1</v>
      </c>
      <c r="G850" s="3">
        <v>4.13</v>
      </c>
      <c r="H850" s="3" t="s">
        <v>5</v>
      </c>
      <c r="I850" s="3">
        <v>4.2699999999999996</v>
      </c>
    </row>
    <row r="851" spans="1:9" x14ac:dyDescent="0.3">
      <c r="A851" s="13">
        <v>41730.875</v>
      </c>
      <c r="B851" s="3" t="s">
        <v>35</v>
      </c>
      <c r="C851" s="3">
        <v>130020</v>
      </c>
      <c r="D851" s="4">
        <v>41726.822268518503</v>
      </c>
      <c r="E851" s="5">
        <v>44121</v>
      </c>
      <c r="F851" s="3">
        <v>1</v>
      </c>
      <c r="G851" s="3">
        <v>4.07</v>
      </c>
      <c r="H851" s="3" t="s">
        <v>7</v>
      </c>
      <c r="I851" s="3">
        <v>4.37</v>
      </c>
    </row>
    <row r="852" spans="1:9" x14ac:dyDescent="0.3">
      <c r="A852" s="13">
        <v>41730.875</v>
      </c>
      <c r="B852" s="3" t="s">
        <v>36</v>
      </c>
      <c r="C852" s="3">
        <v>130018</v>
      </c>
      <c r="D852" s="4">
        <v>41726.822268518503</v>
      </c>
      <c r="E852" s="5">
        <v>45160</v>
      </c>
      <c r="F852" s="3">
        <v>2</v>
      </c>
      <c r="G852" s="3">
        <v>4.08</v>
      </c>
      <c r="H852" s="3" t="s">
        <v>10</v>
      </c>
      <c r="I852" s="3">
        <v>4.4800000000000004</v>
      </c>
    </row>
    <row r="853" spans="1:9" x14ac:dyDescent="0.3">
      <c r="A853" s="13">
        <v>41730.875</v>
      </c>
      <c r="B853" s="3" t="s">
        <v>37</v>
      </c>
      <c r="C853" s="3">
        <v>130019</v>
      </c>
      <c r="D853" s="4">
        <v>41726.822268518503</v>
      </c>
      <c r="E853" s="5">
        <v>52490</v>
      </c>
      <c r="F853" s="3">
        <v>2</v>
      </c>
      <c r="G853" s="3">
        <v>4.76</v>
      </c>
      <c r="H853" s="3" t="s">
        <v>38</v>
      </c>
      <c r="I853" s="3">
        <v>4.97</v>
      </c>
    </row>
    <row r="854" spans="1:9" x14ac:dyDescent="0.3">
      <c r="A854" s="13">
        <v>41731.375</v>
      </c>
      <c r="B854" s="3" t="s">
        <v>32</v>
      </c>
      <c r="C854" s="3">
        <v>130022</v>
      </c>
      <c r="D854" s="4">
        <v>41726.8222916667</v>
      </c>
      <c r="E854" s="5">
        <v>41943</v>
      </c>
      <c r="F854" s="3">
        <v>1</v>
      </c>
      <c r="G854" s="3">
        <v>4.01</v>
      </c>
      <c r="H854" s="3" t="s">
        <v>1</v>
      </c>
      <c r="I854" s="3">
        <v>3.06</v>
      </c>
    </row>
    <row r="855" spans="1:9" x14ac:dyDescent="0.3">
      <c r="A855" s="13">
        <v>41731.375</v>
      </c>
      <c r="B855" s="3" t="s">
        <v>34</v>
      </c>
      <c r="C855" s="3">
        <v>130023</v>
      </c>
      <c r="D855" s="4">
        <v>41726.822314814803</v>
      </c>
      <c r="E855" s="5">
        <v>43411</v>
      </c>
      <c r="F855" s="3">
        <v>1</v>
      </c>
      <c r="G855" s="3">
        <v>4.13</v>
      </c>
      <c r="H855" s="3" t="s">
        <v>5</v>
      </c>
      <c r="I855" s="3">
        <v>4.2699999999999996</v>
      </c>
    </row>
    <row r="856" spans="1:9" x14ac:dyDescent="0.3">
      <c r="A856" s="13">
        <v>41731.375</v>
      </c>
      <c r="B856" s="3" t="s">
        <v>35</v>
      </c>
      <c r="C856" s="3">
        <v>130020</v>
      </c>
      <c r="D856" s="4">
        <v>41726.822268518503</v>
      </c>
      <c r="E856" s="5">
        <v>44121</v>
      </c>
      <c r="F856" s="3">
        <v>1</v>
      </c>
      <c r="G856" s="3">
        <v>4.07</v>
      </c>
      <c r="H856" s="3" t="s">
        <v>7</v>
      </c>
      <c r="I856" s="3">
        <v>4.37</v>
      </c>
    </row>
    <row r="857" spans="1:9" x14ac:dyDescent="0.3">
      <c r="A857" s="13">
        <v>41731.375</v>
      </c>
      <c r="B857" s="3" t="s">
        <v>36</v>
      </c>
      <c r="C857" s="3">
        <v>130018</v>
      </c>
      <c r="D857" s="4">
        <v>41726.822268518503</v>
      </c>
      <c r="E857" s="5">
        <v>45160</v>
      </c>
      <c r="F857" s="3">
        <v>2</v>
      </c>
      <c r="G857" s="3">
        <v>4.08</v>
      </c>
      <c r="H857" s="3" t="s">
        <v>10</v>
      </c>
      <c r="I857" s="3">
        <v>4.4800000000000004</v>
      </c>
    </row>
    <row r="858" spans="1:9" x14ac:dyDescent="0.3">
      <c r="A858" s="13">
        <v>41731.375</v>
      </c>
      <c r="B858" s="3" t="s">
        <v>37</v>
      </c>
      <c r="C858" s="3">
        <v>130019</v>
      </c>
      <c r="D858" s="4">
        <v>41726.822268518503</v>
      </c>
      <c r="E858" s="5">
        <v>52490</v>
      </c>
      <c r="F858" s="3">
        <v>2</v>
      </c>
      <c r="G858" s="3">
        <v>4.76</v>
      </c>
      <c r="H858" s="3" t="s">
        <v>38</v>
      </c>
      <c r="I858" s="3">
        <v>4.97</v>
      </c>
    </row>
    <row r="859" spans="1:9" x14ac:dyDescent="0.3">
      <c r="A859" s="13">
        <v>41731.875</v>
      </c>
      <c r="B859" s="3" t="s">
        <v>32</v>
      </c>
      <c r="C859" s="3">
        <v>130022</v>
      </c>
      <c r="D859" s="4">
        <v>41726.8222916667</v>
      </c>
      <c r="E859" s="5">
        <v>41943</v>
      </c>
      <c r="F859" s="3">
        <v>1</v>
      </c>
      <c r="G859" s="3">
        <v>4.01</v>
      </c>
      <c r="H859" s="3" t="s">
        <v>1</v>
      </c>
      <c r="I859" s="3">
        <v>3.06</v>
      </c>
    </row>
    <row r="860" spans="1:9" x14ac:dyDescent="0.3">
      <c r="A860" s="13">
        <v>41731.875</v>
      </c>
      <c r="B860" s="3" t="s">
        <v>34</v>
      </c>
      <c r="C860" s="3">
        <v>130023</v>
      </c>
      <c r="D860" s="4">
        <v>41726.822314814803</v>
      </c>
      <c r="E860" s="5">
        <v>43411</v>
      </c>
      <c r="F860" s="3">
        <v>1</v>
      </c>
      <c r="G860" s="3">
        <v>4.13</v>
      </c>
      <c r="H860" s="3" t="s">
        <v>5</v>
      </c>
      <c r="I860" s="3">
        <v>4.2699999999999996</v>
      </c>
    </row>
    <row r="861" spans="1:9" x14ac:dyDescent="0.3">
      <c r="A861" s="13">
        <v>41731.875</v>
      </c>
      <c r="B861" s="3" t="s">
        <v>35</v>
      </c>
      <c r="C861" s="3">
        <v>130020</v>
      </c>
      <c r="D861" s="4">
        <v>41726.822268518503</v>
      </c>
      <c r="E861" s="5">
        <v>44121</v>
      </c>
      <c r="F861" s="3">
        <v>1</v>
      </c>
      <c r="G861" s="3">
        <v>4.07</v>
      </c>
      <c r="H861" s="3" t="s">
        <v>7</v>
      </c>
      <c r="I861" s="3">
        <v>4.37</v>
      </c>
    </row>
    <row r="862" spans="1:9" x14ac:dyDescent="0.3">
      <c r="A862" s="13">
        <v>41731.875</v>
      </c>
      <c r="B862" s="3" t="s">
        <v>36</v>
      </c>
      <c r="C862" s="3">
        <v>130018</v>
      </c>
      <c r="D862" s="4">
        <v>41726.822268518503</v>
      </c>
      <c r="E862" s="5">
        <v>45160</v>
      </c>
      <c r="F862" s="3">
        <v>2</v>
      </c>
      <c r="G862" s="3">
        <v>4.08</v>
      </c>
      <c r="H862" s="3" t="s">
        <v>10</v>
      </c>
      <c r="I862" s="3">
        <v>4.4800000000000004</v>
      </c>
    </row>
    <row r="863" spans="1:9" x14ac:dyDescent="0.3">
      <c r="A863" s="13">
        <v>41731.875</v>
      </c>
      <c r="B863" s="3" t="s">
        <v>37</v>
      </c>
      <c r="C863" s="3">
        <v>130019</v>
      </c>
      <c r="D863" s="4">
        <v>41726.822268518503</v>
      </c>
      <c r="E863" s="5">
        <v>52490</v>
      </c>
      <c r="F863" s="3">
        <v>2</v>
      </c>
      <c r="G863" s="3">
        <v>4.76</v>
      </c>
      <c r="H863" s="3" t="s">
        <v>38</v>
      </c>
      <c r="I863" s="3">
        <v>4.97</v>
      </c>
    </row>
    <row r="864" spans="1:9" x14ac:dyDescent="0.3">
      <c r="A864" s="13">
        <v>41732.375</v>
      </c>
      <c r="B864" s="3" t="s">
        <v>32</v>
      </c>
      <c r="C864" s="3">
        <v>130022</v>
      </c>
      <c r="D864" s="4">
        <v>41726.8222916667</v>
      </c>
      <c r="E864" s="5">
        <v>41943</v>
      </c>
      <c r="F864" s="3">
        <v>1</v>
      </c>
      <c r="G864" s="3">
        <v>4.01</v>
      </c>
      <c r="H864" s="3" t="s">
        <v>1</v>
      </c>
      <c r="I864" s="3">
        <v>3.06</v>
      </c>
    </row>
    <row r="865" spans="1:9" x14ac:dyDescent="0.3">
      <c r="A865" s="13">
        <v>41732.375</v>
      </c>
      <c r="B865" s="3" t="s">
        <v>34</v>
      </c>
      <c r="C865" s="3">
        <v>130023</v>
      </c>
      <c r="D865" s="4">
        <v>41726.822314814803</v>
      </c>
      <c r="E865" s="5">
        <v>43411</v>
      </c>
      <c r="F865" s="3">
        <v>1</v>
      </c>
      <c r="G865" s="3">
        <v>4.13</v>
      </c>
      <c r="H865" s="3" t="s">
        <v>5</v>
      </c>
      <c r="I865" s="3">
        <v>4.2699999999999996</v>
      </c>
    </row>
    <row r="866" spans="1:9" x14ac:dyDescent="0.3">
      <c r="A866" s="13">
        <v>41732.375</v>
      </c>
      <c r="B866" s="3" t="s">
        <v>35</v>
      </c>
      <c r="C866" s="3">
        <v>130020</v>
      </c>
      <c r="D866" s="4">
        <v>41726.822268518503</v>
      </c>
      <c r="E866" s="5">
        <v>44121</v>
      </c>
      <c r="F866" s="3">
        <v>1</v>
      </c>
      <c r="G866" s="3">
        <v>4.07</v>
      </c>
      <c r="H866" s="3" t="s">
        <v>7</v>
      </c>
      <c r="I866" s="3">
        <v>4.37</v>
      </c>
    </row>
    <row r="867" spans="1:9" x14ac:dyDescent="0.3">
      <c r="A867" s="13">
        <v>41732.375</v>
      </c>
      <c r="B867" s="3" t="s">
        <v>36</v>
      </c>
      <c r="C867" s="3">
        <v>130018</v>
      </c>
      <c r="D867" s="4">
        <v>41726.822268518503</v>
      </c>
      <c r="E867" s="5">
        <v>45160</v>
      </c>
      <c r="F867" s="3">
        <v>2</v>
      </c>
      <c r="G867" s="3">
        <v>4.08</v>
      </c>
      <c r="H867" s="3" t="s">
        <v>10</v>
      </c>
      <c r="I867" s="3">
        <v>4.4800000000000004</v>
      </c>
    </row>
    <row r="868" spans="1:9" x14ac:dyDescent="0.3">
      <c r="A868" s="13">
        <v>41732.375</v>
      </c>
      <c r="B868" s="3" t="s">
        <v>37</v>
      </c>
      <c r="C868" s="3">
        <v>130019</v>
      </c>
      <c r="D868" s="4">
        <v>41726.822268518503</v>
      </c>
      <c r="E868" s="5">
        <v>52490</v>
      </c>
      <c r="F868" s="3">
        <v>2</v>
      </c>
      <c r="G868" s="3">
        <v>4.76</v>
      </c>
      <c r="H868" s="3" t="s">
        <v>38</v>
      </c>
      <c r="I868" s="3">
        <v>4.97</v>
      </c>
    </row>
    <row r="869" spans="1:9" x14ac:dyDescent="0.3">
      <c r="A869" s="13">
        <v>41732.875</v>
      </c>
      <c r="B869" s="3" t="s">
        <v>32</v>
      </c>
      <c r="C869" s="3">
        <v>130022</v>
      </c>
      <c r="D869" s="4">
        <v>41726.8222916667</v>
      </c>
      <c r="E869" s="5">
        <v>41943</v>
      </c>
      <c r="F869" s="3">
        <v>1</v>
      </c>
      <c r="G869" s="3">
        <v>4.01</v>
      </c>
      <c r="H869" s="3" t="s">
        <v>1</v>
      </c>
      <c r="I869" s="3">
        <v>3.06</v>
      </c>
    </row>
    <row r="870" spans="1:9" x14ac:dyDescent="0.3">
      <c r="A870" s="13">
        <v>41732.875</v>
      </c>
      <c r="B870" s="3" t="s">
        <v>34</v>
      </c>
      <c r="C870" s="3">
        <v>130023</v>
      </c>
      <c r="D870" s="4">
        <v>41726.822314814803</v>
      </c>
      <c r="E870" s="5">
        <v>43411</v>
      </c>
      <c r="F870" s="3">
        <v>1</v>
      </c>
      <c r="G870" s="3">
        <v>4.13</v>
      </c>
      <c r="H870" s="3" t="s">
        <v>5</v>
      </c>
      <c r="I870" s="3">
        <v>4.2699999999999996</v>
      </c>
    </row>
    <row r="871" spans="1:9" x14ac:dyDescent="0.3">
      <c r="A871" s="13">
        <v>41732.875</v>
      </c>
      <c r="B871" s="3" t="s">
        <v>35</v>
      </c>
      <c r="C871" s="3">
        <v>130020</v>
      </c>
      <c r="D871" s="4">
        <v>41726.822268518503</v>
      </c>
      <c r="E871" s="5">
        <v>44121</v>
      </c>
      <c r="F871" s="3">
        <v>1</v>
      </c>
      <c r="G871" s="3">
        <v>4.07</v>
      </c>
      <c r="H871" s="3" t="s">
        <v>7</v>
      </c>
      <c r="I871" s="3">
        <v>4.37</v>
      </c>
    </row>
    <row r="872" spans="1:9" x14ac:dyDescent="0.3">
      <c r="A872" s="13">
        <v>41732.875</v>
      </c>
      <c r="B872" s="3" t="s">
        <v>36</v>
      </c>
      <c r="C872" s="3">
        <v>130018</v>
      </c>
      <c r="D872" s="4">
        <v>41726.822268518503</v>
      </c>
      <c r="E872" s="5">
        <v>45160</v>
      </c>
      <c r="F872" s="3">
        <v>2</v>
      </c>
      <c r="G872" s="3">
        <v>4.08</v>
      </c>
      <c r="H872" s="3" t="s">
        <v>10</v>
      </c>
      <c r="I872" s="3">
        <v>4.4800000000000004</v>
      </c>
    </row>
    <row r="873" spans="1:9" x14ac:dyDescent="0.3">
      <c r="A873" s="13">
        <v>41732.875</v>
      </c>
      <c r="B873" s="3" t="s">
        <v>37</v>
      </c>
      <c r="C873" s="3">
        <v>130019</v>
      </c>
      <c r="D873" s="4">
        <v>41726.822268518503</v>
      </c>
      <c r="E873" s="5">
        <v>52490</v>
      </c>
      <c r="F873" s="3">
        <v>2</v>
      </c>
      <c r="G873" s="3">
        <v>4.76</v>
      </c>
      <c r="H873" s="3" t="s">
        <v>38</v>
      </c>
      <c r="I873" s="3">
        <v>4.97</v>
      </c>
    </row>
    <row r="874" spans="1:9" x14ac:dyDescent="0.3">
      <c r="A874" s="13">
        <v>41733.375</v>
      </c>
      <c r="B874" s="3" t="s">
        <v>32</v>
      </c>
      <c r="C874" s="3">
        <v>130022</v>
      </c>
      <c r="D874" s="4">
        <v>41726.8222916667</v>
      </c>
      <c r="E874" s="5">
        <v>41943</v>
      </c>
      <c r="F874" s="3">
        <v>1</v>
      </c>
      <c r="G874" s="3">
        <v>4.01</v>
      </c>
      <c r="H874" s="3" t="s">
        <v>1</v>
      </c>
      <c r="I874" s="3">
        <v>3.06</v>
      </c>
    </row>
    <row r="875" spans="1:9" x14ac:dyDescent="0.3">
      <c r="A875" s="13">
        <v>41733.375</v>
      </c>
      <c r="B875" s="3" t="s">
        <v>34</v>
      </c>
      <c r="C875" s="3">
        <v>130023</v>
      </c>
      <c r="D875" s="4">
        <v>41726.822314814803</v>
      </c>
      <c r="E875" s="5">
        <v>43411</v>
      </c>
      <c r="F875" s="3">
        <v>1</v>
      </c>
      <c r="G875" s="3">
        <v>4.13</v>
      </c>
      <c r="H875" s="3" t="s">
        <v>5</v>
      </c>
      <c r="I875" s="3">
        <v>4.2699999999999996</v>
      </c>
    </row>
    <row r="876" spans="1:9" x14ac:dyDescent="0.3">
      <c r="A876" s="13">
        <v>41733.375</v>
      </c>
      <c r="B876" s="3" t="s">
        <v>35</v>
      </c>
      <c r="C876" s="3">
        <v>130020</v>
      </c>
      <c r="D876" s="4">
        <v>41726.822268518503</v>
      </c>
      <c r="E876" s="5">
        <v>44121</v>
      </c>
      <c r="F876" s="3">
        <v>1</v>
      </c>
      <c r="G876" s="3">
        <v>4.07</v>
      </c>
      <c r="H876" s="3" t="s">
        <v>7</v>
      </c>
      <c r="I876" s="3">
        <v>4.37</v>
      </c>
    </row>
    <row r="877" spans="1:9" x14ac:dyDescent="0.3">
      <c r="A877" s="13">
        <v>41733.375</v>
      </c>
      <c r="B877" s="3" t="s">
        <v>36</v>
      </c>
      <c r="C877" s="3">
        <v>130018</v>
      </c>
      <c r="D877" s="4">
        <v>41726.822268518503</v>
      </c>
      <c r="E877" s="5">
        <v>45160</v>
      </c>
      <c r="F877" s="3">
        <v>2</v>
      </c>
      <c r="G877" s="3">
        <v>4.08</v>
      </c>
      <c r="H877" s="3" t="s">
        <v>10</v>
      </c>
      <c r="I877" s="3">
        <v>4.4800000000000004</v>
      </c>
    </row>
    <row r="878" spans="1:9" x14ac:dyDescent="0.3">
      <c r="A878" s="13">
        <v>41733.375</v>
      </c>
      <c r="B878" s="3" t="s">
        <v>37</v>
      </c>
      <c r="C878" s="3">
        <v>130019</v>
      </c>
      <c r="D878" s="4">
        <v>41726.822268518503</v>
      </c>
      <c r="E878" s="5">
        <v>52490</v>
      </c>
      <c r="F878" s="3">
        <v>2</v>
      </c>
      <c r="G878" s="3">
        <v>4.76</v>
      </c>
      <c r="H878" s="3" t="s">
        <v>38</v>
      </c>
      <c r="I878" s="3">
        <v>4.97</v>
      </c>
    </row>
    <row r="879" spans="1:9" x14ac:dyDescent="0.3">
      <c r="A879" s="13">
        <v>41733.875</v>
      </c>
      <c r="B879" s="3" t="s">
        <v>32</v>
      </c>
      <c r="C879" s="3">
        <v>130022</v>
      </c>
      <c r="D879" s="4">
        <v>41726.8222916667</v>
      </c>
      <c r="E879" s="5">
        <v>41943</v>
      </c>
      <c r="F879" s="3">
        <v>1</v>
      </c>
      <c r="G879" s="3">
        <v>4.01</v>
      </c>
      <c r="H879" s="3" t="s">
        <v>1</v>
      </c>
      <c r="I879" s="3">
        <v>3.06</v>
      </c>
    </row>
    <row r="880" spans="1:9" x14ac:dyDescent="0.3">
      <c r="A880" s="13">
        <v>41733.875</v>
      </c>
      <c r="B880" s="3" t="s">
        <v>34</v>
      </c>
      <c r="C880" s="3">
        <v>130023</v>
      </c>
      <c r="D880" s="4">
        <v>41726.822314814803</v>
      </c>
      <c r="E880" s="5">
        <v>43411</v>
      </c>
      <c r="F880" s="3">
        <v>1</v>
      </c>
      <c r="G880" s="3">
        <v>4.13</v>
      </c>
      <c r="H880" s="3" t="s">
        <v>5</v>
      </c>
      <c r="I880" s="3">
        <v>4.2699999999999996</v>
      </c>
    </row>
    <row r="881" spans="1:9" x14ac:dyDescent="0.3">
      <c r="A881" s="13">
        <v>41733.875</v>
      </c>
      <c r="B881" s="3" t="s">
        <v>35</v>
      </c>
      <c r="C881" s="3">
        <v>130020</v>
      </c>
      <c r="D881" s="4">
        <v>41726.822268518503</v>
      </c>
      <c r="E881" s="5">
        <v>44121</v>
      </c>
      <c r="F881" s="3">
        <v>1</v>
      </c>
      <c r="G881" s="3">
        <v>4.07</v>
      </c>
      <c r="H881" s="3" t="s">
        <v>7</v>
      </c>
      <c r="I881" s="3">
        <v>4.37</v>
      </c>
    </row>
    <row r="882" spans="1:9" x14ac:dyDescent="0.3">
      <c r="A882" s="13">
        <v>41733.875</v>
      </c>
      <c r="B882" s="3" t="s">
        <v>36</v>
      </c>
      <c r="C882" s="3">
        <v>130018</v>
      </c>
      <c r="D882" s="4">
        <v>41726.822268518503</v>
      </c>
      <c r="E882" s="5">
        <v>45160</v>
      </c>
      <c r="F882" s="3">
        <v>2</v>
      </c>
      <c r="G882" s="3">
        <v>4.08</v>
      </c>
      <c r="H882" s="3" t="s">
        <v>10</v>
      </c>
      <c r="I882" s="3">
        <v>4.4800000000000004</v>
      </c>
    </row>
    <row r="883" spans="1:9" x14ac:dyDescent="0.3">
      <c r="A883" s="13">
        <v>41733.875</v>
      </c>
      <c r="B883" s="3" t="s">
        <v>37</v>
      </c>
      <c r="C883" s="3">
        <v>130019</v>
      </c>
      <c r="D883" s="4">
        <v>41726.822268518503</v>
      </c>
      <c r="E883" s="5">
        <v>52490</v>
      </c>
      <c r="F883" s="3">
        <v>2</v>
      </c>
      <c r="G883" s="3">
        <v>4.76</v>
      </c>
      <c r="H883" s="3" t="s">
        <v>38</v>
      </c>
      <c r="I883" s="3">
        <v>4.97</v>
      </c>
    </row>
    <row r="884" spans="1:9" x14ac:dyDescent="0.3">
      <c r="A884" s="13">
        <v>41737.375</v>
      </c>
      <c r="B884" s="3" t="s">
        <v>32</v>
      </c>
      <c r="C884" s="3">
        <v>130022</v>
      </c>
      <c r="D884" s="4">
        <v>41737.333055555602</v>
      </c>
      <c r="E884" s="5">
        <v>41943</v>
      </c>
      <c r="F884" s="3">
        <v>1</v>
      </c>
      <c r="G884" s="3">
        <v>4.01</v>
      </c>
      <c r="H884" s="3" t="s">
        <v>1</v>
      </c>
      <c r="I884" s="3">
        <v>3.11</v>
      </c>
    </row>
    <row r="885" spans="1:9" x14ac:dyDescent="0.3">
      <c r="A885" s="13">
        <v>41737.375</v>
      </c>
      <c r="B885" s="3" t="s">
        <v>33</v>
      </c>
      <c r="C885" s="3">
        <v>130017</v>
      </c>
      <c r="D885" s="4">
        <v>41737.333055555602</v>
      </c>
      <c r="E885" s="5">
        <v>42597</v>
      </c>
      <c r="F885" s="3">
        <v>1</v>
      </c>
      <c r="G885" s="3">
        <v>3.77</v>
      </c>
      <c r="H885" s="3" t="s">
        <v>3</v>
      </c>
      <c r="I885" s="3">
        <v>3.75</v>
      </c>
    </row>
    <row r="886" spans="1:9" x14ac:dyDescent="0.3">
      <c r="A886" s="13">
        <v>41737.375</v>
      </c>
      <c r="B886" s="3" t="s">
        <v>34</v>
      </c>
      <c r="C886" s="3">
        <v>130023</v>
      </c>
      <c r="D886" s="4">
        <v>41737.333055555602</v>
      </c>
      <c r="E886" s="5">
        <v>43411</v>
      </c>
      <c r="F886" s="3">
        <v>1</v>
      </c>
      <c r="G886" s="3">
        <v>4.13</v>
      </c>
      <c r="H886" s="3" t="s">
        <v>5</v>
      </c>
      <c r="I886" s="3">
        <v>4.33</v>
      </c>
    </row>
    <row r="887" spans="1:9" x14ac:dyDescent="0.3">
      <c r="A887" s="13">
        <v>41737.375</v>
      </c>
      <c r="B887" s="3" t="s">
        <v>35</v>
      </c>
      <c r="C887" s="3">
        <v>130020</v>
      </c>
      <c r="D887" s="4">
        <v>41737.333055555602</v>
      </c>
      <c r="E887" s="5">
        <v>44121</v>
      </c>
      <c r="F887" s="3">
        <v>1</v>
      </c>
      <c r="G887" s="3">
        <v>4.07</v>
      </c>
      <c r="H887" s="3" t="s">
        <v>7</v>
      </c>
      <c r="I887" s="3">
        <v>4.45</v>
      </c>
    </row>
    <row r="888" spans="1:9" x14ac:dyDescent="0.3">
      <c r="A888" s="13">
        <v>41737.375</v>
      </c>
      <c r="B888" s="3" t="s">
        <v>36</v>
      </c>
      <c r="C888" s="3">
        <v>130018</v>
      </c>
      <c r="D888" s="4">
        <v>41737.333055555602</v>
      </c>
      <c r="E888" s="5">
        <v>45160</v>
      </c>
      <c r="F888" s="3">
        <v>2</v>
      </c>
      <c r="G888" s="3">
        <v>4.08</v>
      </c>
      <c r="H888" s="3" t="s">
        <v>10</v>
      </c>
      <c r="I888" s="3">
        <v>4.55</v>
      </c>
    </row>
    <row r="889" spans="1:9" x14ac:dyDescent="0.3">
      <c r="A889" s="13">
        <v>41737.375</v>
      </c>
      <c r="B889" s="3" t="s">
        <v>37</v>
      </c>
      <c r="C889" s="3">
        <v>130019</v>
      </c>
      <c r="D889" s="4">
        <v>41737.333043981504</v>
      </c>
      <c r="E889" s="5">
        <v>52490</v>
      </c>
      <c r="F889" s="3">
        <v>2</v>
      </c>
      <c r="G889" s="3">
        <v>4.76</v>
      </c>
      <c r="H889" s="3" t="s">
        <v>38</v>
      </c>
      <c r="I889" s="3">
        <v>5.12</v>
      </c>
    </row>
    <row r="890" spans="1:9" x14ac:dyDescent="0.3">
      <c r="A890" s="13">
        <v>41737.875</v>
      </c>
      <c r="B890" s="3" t="s">
        <v>32</v>
      </c>
      <c r="C890" s="3">
        <v>130022</v>
      </c>
      <c r="D890" s="4">
        <v>41737.333055555602</v>
      </c>
      <c r="E890" s="5">
        <v>41943</v>
      </c>
      <c r="F890" s="3">
        <v>1</v>
      </c>
      <c r="G890" s="3">
        <v>4.01</v>
      </c>
      <c r="H890" s="3" t="s">
        <v>1</v>
      </c>
      <c r="I890" s="3">
        <v>3.11</v>
      </c>
    </row>
    <row r="891" spans="1:9" x14ac:dyDescent="0.3">
      <c r="A891" s="13">
        <v>41737.875</v>
      </c>
      <c r="B891" s="3" t="s">
        <v>33</v>
      </c>
      <c r="C891" s="3">
        <v>130017</v>
      </c>
      <c r="D891" s="4">
        <v>41737.333055555602</v>
      </c>
      <c r="E891" s="5">
        <v>42597</v>
      </c>
      <c r="F891" s="3">
        <v>1</v>
      </c>
      <c r="G891" s="3">
        <v>3.77</v>
      </c>
      <c r="H891" s="3" t="s">
        <v>3</v>
      </c>
      <c r="I891" s="3">
        <v>3.75</v>
      </c>
    </row>
    <row r="892" spans="1:9" x14ac:dyDescent="0.3">
      <c r="A892" s="13">
        <v>41737.875</v>
      </c>
      <c r="B892" s="3" t="s">
        <v>34</v>
      </c>
      <c r="C892" s="3">
        <v>130023</v>
      </c>
      <c r="D892" s="4">
        <v>41737.333055555602</v>
      </c>
      <c r="E892" s="5">
        <v>43411</v>
      </c>
      <c r="F892" s="3">
        <v>1</v>
      </c>
      <c r="G892" s="3">
        <v>4.13</v>
      </c>
      <c r="H892" s="3" t="s">
        <v>5</v>
      </c>
      <c r="I892" s="3">
        <v>4.33</v>
      </c>
    </row>
    <row r="893" spans="1:9" x14ac:dyDescent="0.3">
      <c r="A893" s="13">
        <v>41737.875</v>
      </c>
      <c r="B893" s="3" t="s">
        <v>35</v>
      </c>
      <c r="C893" s="3">
        <v>130020</v>
      </c>
      <c r="D893" s="4">
        <v>41737.333055555602</v>
      </c>
      <c r="E893" s="5">
        <v>44121</v>
      </c>
      <c r="F893" s="3">
        <v>1</v>
      </c>
      <c r="G893" s="3">
        <v>4.07</v>
      </c>
      <c r="H893" s="3" t="s">
        <v>7</v>
      </c>
      <c r="I893" s="3">
        <v>4.45</v>
      </c>
    </row>
    <row r="894" spans="1:9" x14ac:dyDescent="0.3">
      <c r="A894" s="13">
        <v>41737.875</v>
      </c>
      <c r="B894" s="3" t="s">
        <v>36</v>
      </c>
      <c r="C894" s="3">
        <v>130018</v>
      </c>
      <c r="D894" s="4">
        <v>41737.333055555602</v>
      </c>
      <c r="E894" s="5">
        <v>45160</v>
      </c>
      <c r="F894" s="3">
        <v>2</v>
      </c>
      <c r="G894" s="3">
        <v>4.08</v>
      </c>
      <c r="H894" s="3" t="s">
        <v>10</v>
      </c>
      <c r="I894" s="3">
        <v>4.55</v>
      </c>
    </row>
    <row r="895" spans="1:9" x14ac:dyDescent="0.3">
      <c r="A895" s="13">
        <v>41737.875</v>
      </c>
      <c r="B895" s="3" t="s">
        <v>37</v>
      </c>
      <c r="C895" s="3">
        <v>130019</v>
      </c>
      <c r="D895" s="4">
        <v>41737.333043981504</v>
      </c>
      <c r="E895" s="5">
        <v>52490</v>
      </c>
      <c r="F895" s="3">
        <v>2</v>
      </c>
      <c r="G895" s="3">
        <v>4.76</v>
      </c>
      <c r="H895" s="3" t="s">
        <v>38</v>
      </c>
      <c r="I895" s="3">
        <v>5.12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"/>
  <sheetViews>
    <sheetView workbookViewId="0">
      <selection activeCell="F18" sqref="F18"/>
    </sheetView>
  </sheetViews>
  <sheetFormatPr defaultRowHeight="16.5" x14ac:dyDescent="0.3"/>
  <cols>
    <col min="1" max="1" width="11.44140625" style="44" customWidth="1"/>
    <col min="2" max="2" width="8.88671875" style="44"/>
    <col min="3" max="3" width="12.44140625" style="44" customWidth="1"/>
    <col min="4" max="4" width="10.33203125" style="44" bestFit="1" customWidth="1"/>
    <col min="5" max="5" width="12.44140625" style="44" customWidth="1"/>
    <col min="6" max="6" width="10.44140625" style="44" customWidth="1"/>
    <col min="7" max="7" width="12.44140625" style="44" customWidth="1"/>
    <col min="8" max="9" width="8.88671875" style="44"/>
  </cols>
  <sheetData>
    <row r="1" spans="1:9" ht="17.25" x14ac:dyDescent="0.3">
      <c r="A1" s="40" t="s">
        <v>23</v>
      </c>
      <c r="B1" s="40" t="s">
        <v>51</v>
      </c>
      <c r="C1" s="40" t="s">
        <v>25</v>
      </c>
      <c r="D1" s="40" t="s">
        <v>62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</row>
    <row r="2" spans="1:9" ht="17.25" x14ac:dyDescent="0.3">
      <c r="A2" s="42">
        <v>41624.875</v>
      </c>
      <c r="B2" s="41" t="s">
        <v>57</v>
      </c>
      <c r="C2" s="41">
        <v>130007</v>
      </c>
      <c r="D2" s="42">
        <v>41624.843969907401</v>
      </c>
      <c r="E2" s="42">
        <v>41740</v>
      </c>
      <c r="F2" s="41">
        <v>1</v>
      </c>
      <c r="G2" s="41">
        <v>2.62</v>
      </c>
      <c r="H2" s="41" t="s">
        <v>1</v>
      </c>
      <c r="I2" s="41">
        <v>4.51</v>
      </c>
    </row>
    <row r="3" spans="1:9" ht="17.25" x14ac:dyDescent="0.3">
      <c r="A3" s="42">
        <v>41624.875</v>
      </c>
      <c r="B3" s="41" t="s">
        <v>58</v>
      </c>
      <c r="C3" s="41">
        <v>120017</v>
      </c>
      <c r="D3" s="42">
        <v>41624.843969907401</v>
      </c>
      <c r="E3" s="42">
        <v>42260</v>
      </c>
      <c r="F3" s="41">
        <v>1</v>
      </c>
      <c r="G3" s="41">
        <v>3.1</v>
      </c>
      <c r="H3" s="41" t="s">
        <v>3</v>
      </c>
      <c r="I3" s="41">
        <v>4.18</v>
      </c>
    </row>
    <row r="4" spans="1:9" ht="17.25" x14ac:dyDescent="0.3">
      <c r="A4" s="42">
        <v>41624.875</v>
      </c>
      <c r="B4" s="41" t="s">
        <v>59</v>
      </c>
      <c r="C4" s="41">
        <v>130001</v>
      </c>
      <c r="D4" s="42">
        <v>41624.844027777799</v>
      </c>
      <c r="E4" s="42">
        <v>43110</v>
      </c>
      <c r="F4" s="41">
        <v>1</v>
      </c>
      <c r="G4" s="41">
        <v>3.15</v>
      </c>
      <c r="H4" s="41" t="s">
        <v>5</v>
      </c>
      <c r="I4" s="41">
        <v>4.5999999999999996</v>
      </c>
    </row>
    <row r="5" spans="1:9" ht="17.25" x14ac:dyDescent="0.3">
      <c r="A5" s="42">
        <v>41624.875</v>
      </c>
      <c r="B5" s="41" t="s">
        <v>60</v>
      </c>
      <c r="C5" s="41">
        <v>130008</v>
      </c>
      <c r="D5" s="42">
        <v>41624.843969907401</v>
      </c>
      <c r="E5" s="42">
        <v>43939</v>
      </c>
      <c r="F5" s="41">
        <v>1</v>
      </c>
      <c r="G5" s="41">
        <v>3.29</v>
      </c>
      <c r="H5" s="41" t="s">
        <v>7</v>
      </c>
      <c r="I5" s="41">
        <v>4.62</v>
      </c>
    </row>
    <row r="6" spans="1:9" ht="17.25" x14ac:dyDescent="0.3">
      <c r="A6" s="42">
        <v>41624.875</v>
      </c>
      <c r="B6" s="41" t="s">
        <v>61</v>
      </c>
      <c r="C6" s="41">
        <v>130005</v>
      </c>
      <c r="D6" s="42">
        <v>41624.843969907401</v>
      </c>
      <c r="E6" s="42">
        <v>44978</v>
      </c>
      <c r="F6" s="41">
        <v>2</v>
      </c>
      <c r="G6" s="41">
        <v>3.52</v>
      </c>
      <c r="H6" s="41" t="s">
        <v>10</v>
      </c>
      <c r="I6" s="41">
        <v>4.5599999999999996</v>
      </c>
    </row>
    <row r="7" spans="1:9" ht="17.25" x14ac:dyDescent="0.3">
      <c r="A7" s="42">
        <v>41625.375</v>
      </c>
      <c r="B7" s="41" t="s">
        <v>57</v>
      </c>
      <c r="C7" s="41">
        <v>130007</v>
      </c>
      <c r="D7" s="42">
        <v>41625.333136574103</v>
      </c>
      <c r="E7" s="42">
        <v>41740</v>
      </c>
      <c r="F7" s="41">
        <v>1</v>
      </c>
      <c r="G7" s="41">
        <v>2.62</v>
      </c>
      <c r="H7" s="41" t="s">
        <v>1</v>
      </c>
      <c r="I7" s="41">
        <v>4.51</v>
      </c>
    </row>
    <row r="8" spans="1:9" ht="17.25" x14ac:dyDescent="0.3">
      <c r="A8" s="42">
        <v>41625.375</v>
      </c>
      <c r="B8" s="41" t="s">
        <v>58</v>
      </c>
      <c r="C8" s="41">
        <v>120017</v>
      </c>
      <c r="D8" s="42">
        <v>41625.333136574103</v>
      </c>
      <c r="E8" s="42">
        <v>42260</v>
      </c>
      <c r="F8" s="41">
        <v>1</v>
      </c>
      <c r="G8" s="41">
        <v>3.1</v>
      </c>
      <c r="H8" s="41" t="s">
        <v>3</v>
      </c>
      <c r="I8" s="41">
        <v>4.18</v>
      </c>
    </row>
    <row r="9" spans="1:9" ht="17.25" x14ac:dyDescent="0.3">
      <c r="A9" s="42">
        <v>41625.375</v>
      </c>
      <c r="B9" s="41" t="s">
        <v>59</v>
      </c>
      <c r="C9" s="41">
        <v>130001</v>
      </c>
      <c r="D9" s="42">
        <v>41625.333136574103</v>
      </c>
      <c r="E9" s="42">
        <v>43110</v>
      </c>
      <c r="F9" s="41">
        <v>1</v>
      </c>
      <c r="G9" s="41">
        <v>3.15</v>
      </c>
      <c r="H9" s="41" t="s">
        <v>5</v>
      </c>
      <c r="I9" s="41">
        <v>4.5999999999999996</v>
      </c>
    </row>
    <row r="10" spans="1:9" ht="17.25" x14ac:dyDescent="0.3">
      <c r="A10" s="42">
        <v>41625.375</v>
      </c>
      <c r="B10" s="41" t="s">
        <v>60</v>
      </c>
      <c r="C10" s="41">
        <v>130008</v>
      </c>
      <c r="D10" s="42">
        <v>41625.333136574103</v>
      </c>
      <c r="E10" s="42">
        <v>43939</v>
      </c>
      <c r="F10" s="41">
        <v>1</v>
      </c>
      <c r="G10" s="41">
        <v>3.29</v>
      </c>
      <c r="H10" s="41" t="s">
        <v>7</v>
      </c>
      <c r="I10" s="41">
        <v>4.62</v>
      </c>
    </row>
    <row r="11" spans="1:9" ht="17.25" x14ac:dyDescent="0.3">
      <c r="A11" s="42">
        <v>41625.375</v>
      </c>
      <c r="B11" s="41" t="s">
        <v>61</v>
      </c>
      <c r="C11" s="41">
        <v>130005</v>
      </c>
      <c r="D11" s="42">
        <v>41625.333136574103</v>
      </c>
      <c r="E11" s="42">
        <v>44978</v>
      </c>
      <c r="F11" s="41">
        <v>2</v>
      </c>
      <c r="G11" s="41">
        <v>3.52</v>
      </c>
      <c r="H11" s="41" t="s">
        <v>10</v>
      </c>
      <c r="I11" s="41">
        <v>4.5599999999999996</v>
      </c>
    </row>
    <row r="12" spans="1:9" ht="17.25" x14ac:dyDescent="0.3">
      <c r="A12" s="42">
        <v>41625.875</v>
      </c>
      <c r="B12" s="41" t="s">
        <v>57</v>
      </c>
      <c r="C12" s="41">
        <v>130007</v>
      </c>
      <c r="D12" s="42">
        <v>41625.859976851898</v>
      </c>
      <c r="E12" s="42">
        <v>41740</v>
      </c>
      <c r="F12" s="41">
        <v>1</v>
      </c>
      <c r="G12" s="41">
        <v>2.62</v>
      </c>
      <c r="H12" s="41" t="s">
        <v>1</v>
      </c>
      <c r="I12" s="41">
        <v>4.49</v>
      </c>
    </row>
    <row r="13" spans="1:9" ht="17.25" x14ac:dyDescent="0.3">
      <c r="A13" s="42">
        <v>41625.875</v>
      </c>
      <c r="B13" s="41" t="s">
        <v>58</v>
      </c>
      <c r="C13" s="41">
        <v>120017</v>
      </c>
      <c r="D13" s="42">
        <v>41625.859976851898</v>
      </c>
      <c r="E13" s="42">
        <v>42260</v>
      </c>
      <c r="F13" s="41">
        <v>1</v>
      </c>
      <c r="G13" s="41">
        <v>3.1</v>
      </c>
      <c r="H13" s="41" t="s">
        <v>3</v>
      </c>
      <c r="I13" s="41">
        <v>4.08</v>
      </c>
    </row>
    <row r="14" spans="1:9" ht="17.25" x14ac:dyDescent="0.3">
      <c r="A14" s="42">
        <v>41625.875</v>
      </c>
      <c r="B14" s="41" t="s">
        <v>59</v>
      </c>
      <c r="C14" s="41">
        <v>130001</v>
      </c>
      <c r="D14" s="42">
        <v>41625.860196759299</v>
      </c>
      <c r="E14" s="42">
        <v>43110</v>
      </c>
      <c r="F14" s="41">
        <v>1</v>
      </c>
      <c r="G14" s="41">
        <v>3.15</v>
      </c>
      <c r="H14" s="41" t="s">
        <v>5</v>
      </c>
      <c r="I14" s="41">
        <v>4.5199999999999996</v>
      </c>
    </row>
    <row r="15" spans="1:9" ht="17.25" x14ac:dyDescent="0.3">
      <c r="A15" s="42">
        <v>41625.875</v>
      </c>
      <c r="B15" s="41" t="s">
        <v>60</v>
      </c>
      <c r="C15" s="41">
        <v>130008</v>
      </c>
      <c r="D15" s="42">
        <v>41625.859976851898</v>
      </c>
      <c r="E15" s="42">
        <v>43939</v>
      </c>
      <c r="F15" s="41">
        <v>1</v>
      </c>
      <c r="G15" s="41">
        <v>3.29</v>
      </c>
      <c r="H15" s="41" t="s">
        <v>7</v>
      </c>
      <c r="I15" s="41">
        <v>4.84</v>
      </c>
    </row>
    <row r="16" spans="1:9" ht="17.25" x14ac:dyDescent="0.3">
      <c r="A16" s="42">
        <v>41625.875</v>
      </c>
      <c r="B16" s="41" t="s">
        <v>61</v>
      </c>
      <c r="C16" s="41">
        <v>130005</v>
      </c>
      <c r="D16" s="42">
        <v>41625.859976851898</v>
      </c>
      <c r="E16" s="42">
        <v>44978</v>
      </c>
      <c r="F16" s="41">
        <v>2</v>
      </c>
      <c r="G16" s="41">
        <v>3.52</v>
      </c>
      <c r="H16" s="41" t="s">
        <v>10</v>
      </c>
      <c r="I16" s="41">
        <v>4.67</v>
      </c>
    </row>
    <row r="17" spans="1:9" ht="17.25" x14ac:dyDescent="0.3">
      <c r="A17" s="42">
        <v>41626.375</v>
      </c>
      <c r="B17" s="41" t="s">
        <v>57</v>
      </c>
      <c r="C17" s="41">
        <v>130007</v>
      </c>
      <c r="D17" s="42">
        <v>41626.3332407407</v>
      </c>
      <c r="E17" s="42">
        <v>41740</v>
      </c>
      <c r="F17" s="41">
        <v>1</v>
      </c>
      <c r="G17" s="41">
        <v>2.62</v>
      </c>
      <c r="H17" s="41" t="s">
        <v>1</v>
      </c>
      <c r="I17" s="41">
        <v>4.49</v>
      </c>
    </row>
    <row r="18" spans="1:9" ht="17.25" x14ac:dyDescent="0.3">
      <c r="A18" s="42">
        <v>41626.375</v>
      </c>
      <c r="B18" s="41" t="s">
        <v>58</v>
      </c>
      <c r="C18" s="41">
        <v>120017</v>
      </c>
      <c r="D18" s="42">
        <v>41626.333252314798</v>
      </c>
      <c r="E18" s="42">
        <v>42260</v>
      </c>
      <c r="F18" s="41">
        <v>1</v>
      </c>
      <c r="G18" s="41">
        <v>3.1</v>
      </c>
      <c r="H18" s="41" t="s">
        <v>3</v>
      </c>
      <c r="I18" s="41">
        <v>4.08</v>
      </c>
    </row>
    <row r="19" spans="1:9" ht="17.25" x14ac:dyDescent="0.3">
      <c r="A19" s="42">
        <v>41626.375</v>
      </c>
      <c r="B19" s="41" t="s">
        <v>59</v>
      </c>
      <c r="C19" s="41">
        <v>130001</v>
      </c>
      <c r="D19" s="42">
        <v>41626.333287037</v>
      </c>
      <c r="E19" s="42">
        <v>43110</v>
      </c>
      <c r="F19" s="41">
        <v>1</v>
      </c>
      <c r="G19" s="41">
        <v>3.15</v>
      </c>
      <c r="H19" s="41" t="s">
        <v>5</v>
      </c>
      <c r="I19" s="41">
        <v>4.5199999999999996</v>
      </c>
    </row>
    <row r="20" spans="1:9" ht="17.25" x14ac:dyDescent="0.3">
      <c r="A20" s="42">
        <v>41626.375</v>
      </c>
      <c r="B20" s="41" t="s">
        <v>60</v>
      </c>
      <c r="C20" s="41">
        <v>130008</v>
      </c>
      <c r="D20" s="42">
        <v>41626.3332407407</v>
      </c>
      <c r="E20" s="42">
        <v>43939</v>
      </c>
      <c r="F20" s="41">
        <v>1</v>
      </c>
      <c r="G20" s="41">
        <v>3.29</v>
      </c>
      <c r="H20" s="41" t="s">
        <v>7</v>
      </c>
      <c r="I20" s="41">
        <v>4.84</v>
      </c>
    </row>
    <row r="21" spans="1:9" ht="17.25" x14ac:dyDescent="0.3">
      <c r="A21" s="42">
        <v>41626.375</v>
      </c>
      <c r="B21" s="41" t="s">
        <v>61</v>
      </c>
      <c r="C21" s="41">
        <v>130005</v>
      </c>
      <c r="D21" s="42">
        <v>41626.3332407407</v>
      </c>
      <c r="E21" s="42">
        <v>44978</v>
      </c>
      <c r="F21" s="41">
        <v>2</v>
      </c>
      <c r="G21" s="41">
        <v>3.52</v>
      </c>
      <c r="H21" s="41" t="s">
        <v>10</v>
      </c>
      <c r="I21" s="41">
        <v>4.67</v>
      </c>
    </row>
    <row r="22" spans="1:9" ht="17.25" x14ac:dyDescent="0.3">
      <c r="A22" s="42">
        <v>41626.875</v>
      </c>
      <c r="B22" s="41" t="s">
        <v>57</v>
      </c>
      <c r="C22" s="41">
        <v>130007</v>
      </c>
      <c r="D22" s="42">
        <v>41626.853148148097</v>
      </c>
      <c r="E22" s="42">
        <v>41740</v>
      </c>
      <c r="F22" s="41">
        <v>1</v>
      </c>
      <c r="G22" s="41">
        <v>2.62</v>
      </c>
      <c r="H22" s="41" t="s">
        <v>1</v>
      </c>
      <c r="I22" s="41">
        <v>4.3600000000000003</v>
      </c>
    </row>
    <row r="23" spans="1:9" ht="17.25" x14ac:dyDescent="0.3">
      <c r="A23" s="42">
        <v>41626.875</v>
      </c>
      <c r="B23" s="41" t="s">
        <v>58</v>
      </c>
      <c r="C23" s="41">
        <v>120017</v>
      </c>
      <c r="D23" s="42">
        <v>41626.8531365741</v>
      </c>
      <c r="E23" s="42">
        <v>42260</v>
      </c>
      <c r="F23" s="41">
        <v>1</v>
      </c>
      <c r="G23" s="41">
        <v>3.1</v>
      </c>
      <c r="H23" s="41" t="s">
        <v>3</v>
      </c>
      <c r="I23" s="41">
        <v>4.0599999999999996</v>
      </c>
    </row>
    <row r="24" spans="1:9" ht="17.25" x14ac:dyDescent="0.3">
      <c r="A24" s="42">
        <v>41626.875</v>
      </c>
      <c r="B24" s="41" t="s">
        <v>59</v>
      </c>
      <c r="C24" s="41">
        <v>130001</v>
      </c>
      <c r="D24" s="42">
        <v>41626.853263888901</v>
      </c>
      <c r="E24" s="42">
        <v>43110</v>
      </c>
      <c r="F24" s="41">
        <v>1</v>
      </c>
      <c r="G24" s="41">
        <v>3.15</v>
      </c>
      <c r="H24" s="41" t="s">
        <v>5</v>
      </c>
      <c r="I24" s="41">
        <v>4.51</v>
      </c>
    </row>
    <row r="25" spans="1:9" ht="17.25" x14ac:dyDescent="0.3">
      <c r="A25" s="42">
        <v>41626.875</v>
      </c>
      <c r="B25" s="41" t="s">
        <v>60</v>
      </c>
      <c r="C25" s="41">
        <v>130008</v>
      </c>
      <c r="D25" s="42">
        <v>41626.853148148097</v>
      </c>
      <c r="E25" s="42">
        <v>43939</v>
      </c>
      <c r="F25" s="41">
        <v>1</v>
      </c>
      <c r="G25" s="41">
        <v>3.29</v>
      </c>
      <c r="H25" s="41" t="s">
        <v>7</v>
      </c>
      <c r="I25" s="41">
        <v>4.84</v>
      </c>
    </row>
    <row r="26" spans="1:9" ht="17.25" x14ac:dyDescent="0.3">
      <c r="A26" s="42">
        <v>41626.875</v>
      </c>
      <c r="B26" s="41" t="s">
        <v>61</v>
      </c>
      <c r="C26" s="41">
        <v>130005</v>
      </c>
      <c r="D26" s="42">
        <v>41626.8531365741</v>
      </c>
      <c r="E26" s="42">
        <v>44978</v>
      </c>
      <c r="F26" s="41">
        <v>2</v>
      </c>
      <c r="G26" s="41">
        <v>3.52</v>
      </c>
      <c r="H26" s="41" t="s">
        <v>10</v>
      </c>
      <c r="I26" s="41">
        <v>4.66</v>
      </c>
    </row>
    <row r="27" spans="1:9" ht="17.25" x14ac:dyDescent="0.3">
      <c r="A27" s="42">
        <v>41627.375</v>
      </c>
      <c r="B27" s="41" t="s">
        <v>57</v>
      </c>
      <c r="C27" s="41">
        <v>130007</v>
      </c>
      <c r="D27" s="42">
        <v>41627.333344907398</v>
      </c>
      <c r="E27" s="42">
        <v>41740</v>
      </c>
      <c r="F27" s="41">
        <v>1</v>
      </c>
      <c r="G27" s="41">
        <v>2.62</v>
      </c>
      <c r="H27" s="41" t="s">
        <v>1</v>
      </c>
      <c r="I27" s="41">
        <v>4.3600000000000003</v>
      </c>
    </row>
    <row r="28" spans="1:9" ht="17.25" x14ac:dyDescent="0.3">
      <c r="A28" s="42">
        <v>41627.375</v>
      </c>
      <c r="B28" s="41" t="s">
        <v>58</v>
      </c>
      <c r="C28" s="41">
        <v>120017</v>
      </c>
      <c r="D28" s="42">
        <v>41627.333344907398</v>
      </c>
      <c r="E28" s="42">
        <v>42260</v>
      </c>
      <c r="F28" s="41">
        <v>1</v>
      </c>
      <c r="G28" s="41">
        <v>3.1</v>
      </c>
      <c r="H28" s="41" t="s">
        <v>3</v>
      </c>
      <c r="I28" s="41">
        <v>4.0599999999999996</v>
      </c>
    </row>
    <row r="29" spans="1:9" ht="17.25" x14ac:dyDescent="0.3">
      <c r="A29" s="42">
        <v>41627.375</v>
      </c>
      <c r="B29" s="41" t="s">
        <v>59</v>
      </c>
      <c r="C29" s="41">
        <v>130001</v>
      </c>
      <c r="D29" s="42">
        <v>41627.333402777796</v>
      </c>
      <c r="E29" s="42">
        <v>43110</v>
      </c>
      <c r="F29" s="41">
        <v>1</v>
      </c>
      <c r="G29" s="41">
        <v>3.15</v>
      </c>
      <c r="H29" s="41" t="s">
        <v>5</v>
      </c>
      <c r="I29" s="41">
        <v>4.51</v>
      </c>
    </row>
    <row r="30" spans="1:9" ht="17.25" x14ac:dyDescent="0.3">
      <c r="A30" s="42">
        <v>41627.375</v>
      </c>
      <c r="B30" s="41" t="s">
        <v>60</v>
      </c>
      <c r="C30" s="41">
        <v>130008</v>
      </c>
      <c r="D30" s="42">
        <v>41627.333344907398</v>
      </c>
      <c r="E30" s="42">
        <v>43939</v>
      </c>
      <c r="F30" s="41">
        <v>1</v>
      </c>
      <c r="G30" s="41">
        <v>3.29</v>
      </c>
      <c r="H30" s="41" t="s">
        <v>7</v>
      </c>
      <c r="I30" s="41">
        <v>4.84</v>
      </c>
    </row>
    <row r="31" spans="1:9" ht="17.25" x14ac:dyDescent="0.3">
      <c r="A31" s="42">
        <v>41627.375</v>
      </c>
      <c r="B31" s="41" t="s">
        <v>61</v>
      </c>
      <c r="C31" s="41">
        <v>130005</v>
      </c>
      <c r="D31" s="42">
        <v>41627.333344907398</v>
      </c>
      <c r="E31" s="42">
        <v>44978</v>
      </c>
      <c r="F31" s="41">
        <v>2</v>
      </c>
      <c r="G31" s="41">
        <v>3.52</v>
      </c>
      <c r="H31" s="41" t="s">
        <v>10</v>
      </c>
      <c r="I31" s="41">
        <v>4.66</v>
      </c>
    </row>
    <row r="32" spans="1:9" ht="17.25" x14ac:dyDescent="0.3">
      <c r="A32" s="42">
        <v>41627.875</v>
      </c>
      <c r="B32" s="41" t="s">
        <v>57</v>
      </c>
      <c r="C32" s="41">
        <v>130007</v>
      </c>
      <c r="D32" s="42">
        <v>41627.860428240703</v>
      </c>
      <c r="E32" s="42">
        <v>41740</v>
      </c>
      <c r="F32" s="41">
        <v>1</v>
      </c>
      <c r="G32" s="41">
        <v>2.62</v>
      </c>
      <c r="H32" s="41" t="s">
        <v>1</v>
      </c>
      <c r="I32" s="41">
        <v>4.4400000000000004</v>
      </c>
    </row>
    <row r="33" spans="1:9" ht="17.25" x14ac:dyDescent="0.3">
      <c r="A33" s="42">
        <v>41627.875</v>
      </c>
      <c r="B33" s="41" t="s">
        <v>58</v>
      </c>
      <c r="C33" s="41">
        <v>120017</v>
      </c>
      <c r="D33" s="42">
        <v>41627.860416666699</v>
      </c>
      <c r="E33" s="42">
        <v>42260</v>
      </c>
      <c r="F33" s="41">
        <v>1</v>
      </c>
      <c r="G33" s="41">
        <v>3.1</v>
      </c>
      <c r="H33" s="41" t="s">
        <v>3</v>
      </c>
      <c r="I33" s="41">
        <v>4.08</v>
      </c>
    </row>
    <row r="34" spans="1:9" ht="17.25" x14ac:dyDescent="0.3">
      <c r="A34" s="42">
        <v>41627.875</v>
      </c>
      <c r="B34" s="41" t="s">
        <v>59</v>
      </c>
      <c r="C34" s="41">
        <v>130001</v>
      </c>
      <c r="D34" s="42">
        <v>41627.860509259299</v>
      </c>
      <c r="E34" s="42">
        <v>43110</v>
      </c>
      <c r="F34" s="41">
        <v>1</v>
      </c>
      <c r="G34" s="41">
        <v>3.15</v>
      </c>
      <c r="H34" s="41" t="s">
        <v>5</v>
      </c>
      <c r="I34" s="41">
        <v>4.4400000000000004</v>
      </c>
    </row>
    <row r="35" spans="1:9" ht="17.25" x14ac:dyDescent="0.3">
      <c r="A35" s="42">
        <v>41627.875</v>
      </c>
      <c r="B35" s="41" t="s">
        <v>60</v>
      </c>
      <c r="C35" s="41">
        <v>130008</v>
      </c>
      <c r="D35" s="42">
        <v>41627.860416666699</v>
      </c>
      <c r="E35" s="42">
        <v>43939</v>
      </c>
      <c r="F35" s="41">
        <v>1</v>
      </c>
      <c r="G35" s="41">
        <v>3.29</v>
      </c>
      <c r="H35" s="41" t="s">
        <v>7</v>
      </c>
      <c r="I35" s="41">
        <v>4.78</v>
      </c>
    </row>
    <row r="36" spans="1:9" ht="17.25" x14ac:dyDescent="0.3">
      <c r="A36" s="42">
        <v>41627.875</v>
      </c>
      <c r="B36" s="41" t="s">
        <v>61</v>
      </c>
      <c r="C36" s="41">
        <v>130005</v>
      </c>
      <c r="D36" s="42">
        <v>41627.860416666699</v>
      </c>
      <c r="E36" s="42">
        <v>44978</v>
      </c>
      <c r="F36" s="41">
        <v>2</v>
      </c>
      <c r="G36" s="41">
        <v>3.52</v>
      </c>
      <c r="H36" s="41" t="s">
        <v>10</v>
      </c>
      <c r="I36" s="41">
        <v>4.66</v>
      </c>
    </row>
    <row r="37" spans="1:9" ht="17.25" x14ac:dyDescent="0.3">
      <c r="A37" s="42">
        <v>41628.375</v>
      </c>
      <c r="B37" s="41" t="s">
        <v>57</v>
      </c>
      <c r="C37" s="41">
        <v>130007</v>
      </c>
      <c r="D37" s="42">
        <v>41628.333460648202</v>
      </c>
      <c r="E37" s="42">
        <v>41740</v>
      </c>
      <c r="F37" s="41">
        <v>1</v>
      </c>
      <c r="G37" s="41">
        <v>2.62</v>
      </c>
      <c r="H37" s="41" t="s">
        <v>1</v>
      </c>
      <c r="I37" s="41">
        <v>4.4400000000000004</v>
      </c>
    </row>
    <row r="38" spans="1:9" ht="17.25" x14ac:dyDescent="0.3">
      <c r="A38" s="42">
        <v>41628.375</v>
      </c>
      <c r="B38" s="41" t="s">
        <v>58</v>
      </c>
      <c r="C38" s="41">
        <v>120017</v>
      </c>
      <c r="D38" s="42">
        <v>41628.333460648202</v>
      </c>
      <c r="E38" s="42">
        <v>42260</v>
      </c>
      <c r="F38" s="41">
        <v>1</v>
      </c>
      <c r="G38" s="41">
        <v>3.1</v>
      </c>
      <c r="H38" s="41" t="s">
        <v>3</v>
      </c>
      <c r="I38" s="41">
        <v>4.08</v>
      </c>
    </row>
    <row r="39" spans="1:9" ht="17.25" x14ac:dyDescent="0.3">
      <c r="A39" s="42">
        <v>41628.375</v>
      </c>
      <c r="B39" s="41" t="s">
        <v>59</v>
      </c>
      <c r="C39" s="41">
        <v>130001</v>
      </c>
      <c r="D39" s="42">
        <v>41628.333460648202</v>
      </c>
      <c r="E39" s="42">
        <v>43110</v>
      </c>
      <c r="F39" s="41">
        <v>1</v>
      </c>
      <c r="G39" s="41">
        <v>3.15</v>
      </c>
      <c r="H39" s="41" t="s">
        <v>5</v>
      </c>
      <c r="I39" s="41">
        <v>4.4400000000000004</v>
      </c>
    </row>
    <row r="40" spans="1:9" ht="17.25" x14ac:dyDescent="0.3">
      <c r="A40" s="42">
        <v>41628.375</v>
      </c>
      <c r="B40" s="41" t="s">
        <v>60</v>
      </c>
      <c r="C40" s="41">
        <v>130008</v>
      </c>
      <c r="D40" s="42">
        <v>41628.333460648202</v>
      </c>
      <c r="E40" s="42">
        <v>43939</v>
      </c>
      <c r="F40" s="41">
        <v>1</v>
      </c>
      <c r="G40" s="41">
        <v>3.29</v>
      </c>
      <c r="H40" s="41" t="s">
        <v>7</v>
      </c>
      <c r="I40" s="41">
        <v>4.78</v>
      </c>
    </row>
    <row r="41" spans="1:9" ht="17.25" x14ac:dyDescent="0.3">
      <c r="A41" s="42">
        <v>41628.375</v>
      </c>
      <c r="B41" s="41" t="s">
        <v>61</v>
      </c>
      <c r="C41" s="41">
        <v>130005</v>
      </c>
      <c r="D41" s="42">
        <v>41628.333460648202</v>
      </c>
      <c r="E41" s="42">
        <v>44978</v>
      </c>
      <c r="F41" s="41">
        <v>2</v>
      </c>
      <c r="G41" s="41">
        <v>3.52</v>
      </c>
      <c r="H41" s="41" t="s">
        <v>10</v>
      </c>
      <c r="I41" s="41">
        <v>4.66</v>
      </c>
    </row>
    <row r="42" spans="1:9" ht="17.25" x14ac:dyDescent="0.3">
      <c r="A42" s="42">
        <v>41628.875</v>
      </c>
      <c r="B42" s="41" t="s">
        <v>57</v>
      </c>
      <c r="C42" s="41">
        <v>130007</v>
      </c>
      <c r="D42" s="42">
        <v>41628.7972337963</v>
      </c>
      <c r="E42" s="42">
        <v>41740</v>
      </c>
      <c r="F42" s="41">
        <v>1</v>
      </c>
      <c r="G42" s="41">
        <v>2.62</v>
      </c>
      <c r="H42" s="41" t="s">
        <v>1</v>
      </c>
      <c r="I42" s="41">
        <v>4.8</v>
      </c>
    </row>
    <row r="43" spans="1:9" ht="17.25" x14ac:dyDescent="0.3">
      <c r="A43" s="42">
        <v>41628.875</v>
      </c>
      <c r="B43" s="41" t="s">
        <v>58</v>
      </c>
      <c r="C43" s="41">
        <v>120017</v>
      </c>
      <c r="D43" s="42">
        <v>41628.797245370399</v>
      </c>
      <c r="E43" s="42">
        <v>42260</v>
      </c>
      <c r="F43" s="41">
        <v>1</v>
      </c>
      <c r="G43" s="41">
        <v>3.1</v>
      </c>
      <c r="H43" s="41" t="s">
        <v>3</v>
      </c>
      <c r="I43" s="41">
        <v>4.3600000000000003</v>
      </c>
    </row>
    <row r="44" spans="1:9" ht="17.25" x14ac:dyDescent="0.3">
      <c r="A44" s="42">
        <v>41628.875</v>
      </c>
      <c r="B44" s="41" t="s">
        <v>59</v>
      </c>
      <c r="C44" s="41">
        <v>130001</v>
      </c>
      <c r="D44" s="42">
        <v>41628.7972337963</v>
      </c>
      <c r="E44" s="42">
        <v>43110</v>
      </c>
      <c r="F44" s="41">
        <v>1</v>
      </c>
      <c r="G44" s="41">
        <v>3.15</v>
      </c>
      <c r="H44" s="41" t="s">
        <v>5</v>
      </c>
      <c r="I44" s="41">
        <v>4.6100000000000003</v>
      </c>
    </row>
    <row r="45" spans="1:9" ht="17.25" x14ac:dyDescent="0.3">
      <c r="A45" s="42">
        <v>41628.875</v>
      </c>
      <c r="B45" s="41" t="s">
        <v>60</v>
      </c>
      <c r="C45" s="41">
        <v>130008</v>
      </c>
      <c r="D45" s="42">
        <v>41628.7972337963</v>
      </c>
      <c r="E45" s="42">
        <v>43939</v>
      </c>
      <c r="F45" s="41">
        <v>1</v>
      </c>
      <c r="G45" s="41">
        <v>3.29</v>
      </c>
      <c r="H45" s="41" t="s">
        <v>7</v>
      </c>
      <c r="I45" s="41">
        <v>4.8099999999999996</v>
      </c>
    </row>
    <row r="46" spans="1:9" ht="17.25" x14ac:dyDescent="0.3">
      <c r="A46" s="42">
        <v>41628.875</v>
      </c>
      <c r="B46" s="41" t="s">
        <v>61</v>
      </c>
      <c r="C46" s="41">
        <v>130005</v>
      </c>
      <c r="D46" s="42">
        <v>41628.797245370399</v>
      </c>
      <c r="E46" s="42">
        <v>44978</v>
      </c>
      <c r="F46" s="41">
        <v>2</v>
      </c>
      <c r="G46" s="41">
        <v>3.52</v>
      </c>
      <c r="H46" s="41" t="s">
        <v>10</v>
      </c>
      <c r="I46" s="41">
        <v>4.68</v>
      </c>
    </row>
    <row r="47" spans="1:9" ht="17.25" x14ac:dyDescent="0.3">
      <c r="A47" s="42">
        <v>41631.375</v>
      </c>
      <c r="B47" s="41" t="s">
        <v>57</v>
      </c>
      <c r="C47" s="41">
        <v>130007</v>
      </c>
      <c r="D47" s="42">
        <v>41628.7972337963</v>
      </c>
      <c r="E47" s="42">
        <v>41740</v>
      </c>
      <c r="F47" s="41">
        <v>1</v>
      </c>
      <c r="G47" s="41">
        <v>2.62</v>
      </c>
      <c r="H47" s="41" t="s">
        <v>1</v>
      </c>
      <c r="I47" s="41">
        <v>4.8</v>
      </c>
    </row>
    <row r="48" spans="1:9" ht="17.25" x14ac:dyDescent="0.3">
      <c r="A48" s="42">
        <v>41631.375</v>
      </c>
      <c r="B48" s="41" t="s">
        <v>58</v>
      </c>
      <c r="C48" s="41">
        <v>120017</v>
      </c>
      <c r="D48" s="42">
        <v>41628.797245370399</v>
      </c>
      <c r="E48" s="42">
        <v>42260</v>
      </c>
      <c r="F48" s="41">
        <v>1</v>
      </c>
      <c r="G48" s="41">
        <v>3.1</v>
      </c>
      <c r="H48" s="41" t="s">
        <v>3</v>
      </c>
      <c r="I48" s="41">
        <v>4.3600000000000003</v>
      </c>
    </row>
    <row r="49" spans="1:9" ht="17.25" x14ac:dyDescent="0.3">
      <c r="A49" s="42">
        <v>41631.375</v>
      </c>
      <c r="B49" s="41" t="s">
        <v>59</v>
      </c>
      <c r="C49" s="41">
        <v>130001</v>
      </c>
      <c r="D49" s="42">
        <v>41628.7972337963</v>
      </c>
      <c r="E49" s="42">
        <v>43110</v>
      </c>
      <c r="F49" s="41">
        <v>1</v>
      </c>
      <c r="G49" s="41">
        <v>3.15</v>
      </c>
      <c r="H49" s="41" t="s">
        <v>5</v>
      </c>
      <c r="I49" s="41">
        <v>4.6100000000000003</v>
      </c>
    </row>
    <row r="50" spans="1:9" ht="17.25" x14ac:dyDescent="0.3">
      <c r="A50" s="42">
        <v>41631.375</v>
      </c>
      <c r="B50" s="41" t="s">
        <v>60</v>
      </c>
      <c r="C50" s="41">
        <v>130008</v>
      </c>
      <c r="D50" s="42">
        <v>41628.7972337963</v>
      </c>
      <c r="E50" s="42">
        <v>43939</v>
      </c>
      <c r="F50" s="41">
        <v>1</v>
      </c>
      <c r="G50" s="41">
        <v>3.29</v>
      </c>
      <c r="H50" s="41" t="s">
        <v>7</v>
      </c>
      <c r="I50" s="41">
        <v>4.8099999999999996</v>
      </c>
    </row>
    <row r="51" spans="1:9" ht="17.25" x14ac:dyDescent="0.3">
      <c r="A51" s="42">
        <v>41631.375</v>
      </c>
      <c r="B51" s="41" t="s">
        <v>61</v>
      </c>
      <c r="C51" s="41">
        <v>130005</v>
      </c>
      <c r="D51" s="42">
        <v>41628.797245370399</v>
      </c>
      <c r="E51" s="42">
        <v>44978</v>
      </c>
      <c r="F51" s="41">
        <v>2</v>
      </c>
      <c r="G51" s="41">
        <v>3.52</v>
      </c>
      <c r="H51" s="41" t="s">
        <v>10</v>
      </c>
      <c r="I51" s="41">
        <v>4.68</v>
      </c>
    </row>
    <row r="52" spans="1:9" ht="17.25" x14ac:dyDescent="0.3">
      <c r="A52" s="42">
        <v>41631.875</v>
      </c>
      <c r="B52" s="41" t="s">
        <v>57</v>
      </c>
      <c r="C52" s="41">
        <v>130007</v>
      </c>
      <c r="D52" s="42">
        <v>41631.823726851799</v>
      </c>
      <c r="E52" s="42">
        <v>41740</v>
      </c>
      <c r="F52" s="41">
        <v>1</v>
      </c>
      <c r="G52" s="41">
        <v>2.62</v>
      </c>
      <c r="H52" s="41" t="s">
        <v>1</v>
      </c>
      <c r="I52" s="41">
        <v>4.5999999999999996</v>
      </c>
    </row>
    <row r="53" spans="1:9" ht="17.25" x14ac:dyDescent="0.3">
      <c r="A53" s="42">
        <v>41631.875</v>
      </c>
      <c r="B53" s="41" t="s">
        <v>58</v>
      </c>
      <c r="C53" s="41">
        <v>120017</v>
      </c>
      <c r="D53" s="42">
        <v>41631.823715277802</v>
      </c>
      <c r="E53" s="42">
        <v>42260</v>
      </c>
      <c r="F53" s="41">
        <v>1</v>
      </c>
      <c r="G53" s="41">
        <v>3.1</v>
      </c>
      <c r="H53" s="41" t="s">
        <v>3</v>
      </c>
      <c r="I53" s="41">
        <v>4.25</v>
      </c>
    </row>
    <row r="54" spans="1:9" ht="17.25" x14ac:dyDescent="0.3">
      <c r="A54" s="42">
        <v>41631.875</v>
      </c>
      <c r="B54" s="41" t="s">
        <v>59</v>
      </c>
      <c r="C54" s="41">
        <v>130001</v>
      </c>
      <c r="D54" s="42">
        <v>41631.823796296303</v>
      </c>
      <c r="E54" s="42">
        <v>43110</v>
      </c>
      <c r="F54" s="41">
        <v>1</v>
      </c>
      <c r="G54" s="41">
        <v>3.15</v>
      </c>
      <c r="H54" s="41" t="s">
        <v>5</v>
      </c>
      <c r="I54" s="41">
        <v>4.45</v>
      </c>
    </row>
    <row r="55" spans="1:9" ht="17.25" x14ac:dyDescent="0.3">
      <c r="A55" s="42">
        <v>41631.875</v>
      </c>
      <c r="B55" s="41" t="s">
        <v>60</v>
      </c>
      <c r="C55" s="41">
        <v>130008</v>
      </c>
      <c r="D55" s="42">
        <v>41631.823726851799</v>
      </c>
      <c r="E55" s="42">
        <v>43939</v>
      </c>
      <c r="F55" s="41">
        <v>1</v>
      </c>
      <c r="G55" s="41">
        <v>3.29</v>
      </c>
      <c r="H55" s="41" t="s">
        <v>7</v>
      </c>
      <c r="I55" s="41">
        <v>4.76</v>
      </c>
    </row>
    <row r="56" spans="1:9" ht="17.25" x14ac:dyDescent="0.3">
      <c r="A56" s="42">
        <v>41631.875</v>
      </c>
      <c r="B56" s="41" t="s">
        <v>61</v>
      </c>
      <c r="C56" s="41">
        <v>130005</v>
      </c>
      <c r="D56" s="42">
        <v>41631.823715277802</v>
      </c>
      <c r="E56" s="42">
        <v>44978</v>
      </c>
      <c r="F56" s="41">
        <v>2</v>
      </c>
      <c r="G56" s="41">
        <v>3.52</v>
      </c>
      <c r="H56" s="41" t="s">
        <v>10</v>
      </c>
      <c r="I56" s="41">
        <v>4.5999999999999996</v>
      </c>
    </row>
    <row r="57" spans="1:9" ht="17.25" x14ac:dyDescent="0.3">
      <c r="A57" s="42">
        <v>41632.375</v>
      </c>
      <c r="B57" s="41" t="s">
        <v>57</v>
      </c>
      <c r="C57" s="41">
        <v>130007</v>
      </c>
      <c r="D57" s="42">
        <v>41632.333159722199</v>
      </c>
      <c r="E57" s="42">
        <v>41740</v>
      </c>
      <c r="F57" s="41">
        <v>1</v>
      </c>
      <c r="G57" s="41">
        <v>2.62</v>
      </c>
      <c r="H57" s="41" t="s">
        <v>1</v>
      </c>
      <c r="I57" s="41">
        <v>4.5999999999999996</v>
      </c>
    </row>
    <row r="58" spans="1:9" ht="17.25" x14ac:dyDescent="0.3">
      <c r="A58" s="42">
        <v>41632.375</v>
      </c>
      <c r="B58" s="41" t="s">
        <v>58</v>
      </c>
      <c r="C58" s="41">
        <v>120017</v>
      </c>
      <c r="D58" s="42">
        <v>41632.333159722199</v>
      </c>
      <c r="E58" s="42">
        <v>42260</v>
      </c>
      <c r="F58" s="41">
        <v>1</v>
      </c>
      <c r="G58" s="41">
        <v>3.1</v>
      </c>
      <c r="H58" s="41" t="s">
        <v>3</v>
      </c>
      <c r="I58" s="41">
        <v>4.25</v>
      </c>
    </row>
    <row r="59" spans="1:9" ht="17.25" x14ac:dyDescent="0.3">
      <c r="A59" s="42">
        <v>41632.375</v>
      </c>
      <c r="B59" s="41" t="s">
        <v>59</v>
      </c>
      <c r="C59" s="41">
        <v>130001</v>
      </c>
      <c r="D59" s="42">
        <v>41632.333206018498</v>
      </c>
      <c r="E59" s="42">
        <v>43110</v>
      </c>
      <c r="F59" s="41">
        <v>1</v>
      </c>
      <c r="G59" s="41">
        <v>3.15</v>
      </c>
      <c r="H59" s="41" t="s">
        <v>5</v>
      </c>
      <c r="I59" s="41">
        <v>4.45</v>
      </c>
    </row>
    <row r="60" spans="1:9" ht="17.25" x14ac:dyDescent="0.3">
      <c r="A60" s="42">
        <v>41632.375</v>
      </c>
      <c r="B60" s="41" t="s">
        <v>60</v>
      </c>
      <c r="C60" s="41">
        <v>130008</v>
      </c>
      <c r="D60" s="42">
        <v>41632.333159722199</v>
      </c>
      <c r="E60" s="42">
        <v>43939</v>
      </c>
      <c r="F60" s="41">
        <v>1</v>
      </c>
      <c r="G60" s="41">
        <v>3.29</v>
      </c>
      <c r="H60" s="41" t="s">
        <v>7</v>
      </c>
      <c r="I60" s="41">
        <v>4.76</v>
      </c>
    </row>
    <row r="61" spans="1:9" ht="17.25" x14ac:dyDescent="0.3">
      <c r="A61" s="42">
        <v>41632.375</v>
      </c>
      <c r="B61" s="41" t="s">
        <v>61</v>
      </c>
      <c r="C61" s="41">
        <v>130005</v>
      </c>
      <c r="D61" s="42">
        <v>41632.333159722199</v>
      </c>
      <c r="E61" s="42">
        <v>44978</v>
      </c>
      <c r="F61" s="41">
        <v>2</v>
      </c>
      <c r="G61" s="41">
        <v>3.52</v>
      </c>
      <c r="H61" s="41" t="s">
        <v>10</v>
      </c>
      <c r="I61" s="41">
        <v>4.5999999999999996</v>
      </c>
    </row>
    <row r="62" spans="1:9" ht="17.25" x14ac:dyDescent="0.3">
      <c r="A62" s="42">
        <v>41632.875</v>
      </c>
      <c r="B62" s="41" t="s">
        <v>57</v>
      </c>
      <c r="C62" s="41">
        <v>130007</v>
      </c>
      <c r="D62" s="42">
        <v>41632.809456018498</v>
      </c>
      <c r="E62" s="42">
        <v>41740</v>
      </c>
      <c r="F62" s="41">
        <v>1</v>
      </c>
      <c r="G62" s="41">
        <v>2.62</v>
      </c>
      <c r="H62" s="41" t="s">
        <v>1</v>
      </c>
      <c r="I62" s="41">
        <v>4.55</v>
      </c>
    </row>
    <row r="63" spans="1:9" ht="17.25" x14ac:dyDescent="0.3">
      <c r="A63" s="42">
        <v>41632.875</v>
      </c>
      <c r="B63" s="41" t="s">
        <v>58</v>
      </c>
      <c r="C63" s="41">
        <v>120017</v>
      </c>
      <c r="D63" s="42">
        <v>41632.809583333299</v>
      </c>
      <c r="E63" s="42">
        <v>42260</v>
      </c>
      <c r="F63" s="41">
        <v>1</v>
      </c>
      <c r="G63" s="41">
        <v>3.1</v>
      </c>
      <c r="H63" s="41" t="s">
        <v>3</v>
      </c>
      <c r="I63" s="41">
        <v>4.25</v>
      </c>
    </row>
    <row r="64" spans="1:9" ht="17.25" x14ac:dyDescent="0.3">
      <c r="A64" s="42">
        <v>41632.875</v>
      </c>
      <c r="B64" s="41" t="s">
        <v>59</v>
      </c>
      <c r="C64" s="41">
        <v>130001</v>
      </c>
      <c r="D64" s="42">
        <v>41632.809537036999</v>
      </c>
      <c r="E64" s="42">
        <v>43110</v>
      </c>
      <c r="F64" s="41">
        <v>1</v>
      </c>
      <c r="G64" s="41">
        <v>3.15</v>
      </c>
      <c r="H64" s="41" t="s">
        <v>5</v>
      </c>
      <c r="I64" s="41">
        <v>4.4800000000000004</v>
      </c>
    </row>
    <row r="65" spans="1:9" ht="17.25" x14ac:dyDescent="0.3">
      <c r="A65" s="42">
        <v>41632.875</v>
      </c>
      <c r="B65" s="41" t="s">
        <v>60</v>
      </c>
      <c r="C65" s="41">
        <v>130008</v>
      </c>
      <c r="D65" s="42">
        <v>41632.809479166703</v>
      </c>
      <c r="E65" s="42">
        <v>43939</v>
      </c>
      <c r="F65" s="41">
        <v>1</v>
      </c>
      <c r="G65" s="41">
        <v>3.29</v>
      </c>
      <c r="H65" s="41" t="s">
        <v>7</v>
      </c>
      <c r="I65" s="41">
        <v>4.76</v>
      </c>
    </row>
    <row r="66" spans="1:9" ht="17.25" x14ac:dyDescent="0.3">
      <c r="A66" s="42">
        <v>41632.875</v>
      </c>
      <c r="B66" s="41" t="s">
        <v>61</v>
      </c>
      <c r="C66" s="41">
        <v>130005</v>
      </c>
      <c r="D66" s="42">
        <v>41632.809131944399</v>
      </c>
      <c r="E66" s="42">
        <v>44978</v>
      </c>
      <c r="F66" s="41">
        <v>2</v>
      </c>
      <c r="G66" s="41">
        <v>3.52</v>
      </c>
      <c r="H66" s="41" t="s">
        <v>10</v>
      </c>
      <c r="I66" s="41">
        <v>4.5999999999999996</v>
      </c>
    </row>
    <row r="67" spans="1:9" ht="17.25" x14ac:dyDescent="0.3">
      <c r="A67" s="42">
        <v>41633.375</v>
      </c>
      <c r="B67" s="41" t="s">
        <v>57</v>
      </c>
      <c r="C67" s="41">
        <v>130007</v>
      </c>
      <c r="D67" s="42">
        <v>41633.333298611098</v>
      </c>
      <c r="E67" s="42">
        <v>41740</v>
      </c>
      <c r="F67" s="41">
        <v>1</v>
      </c>
      <c r="G67" s="41">
        <v>2.62</v>
      </c>
      <c r="H67" s="41" t="s">
        <v>1</v>
      </c>
      <c r="I67" s="41">
        <v>4.55</v>
      </c>
    </row>
    <row r="68" spans="1:9" ht="17.25" x14ac:dyDescent="0.3">
      <c r="A68" s="42">
        <v>41633.375</v>
      </c>
      <c r="B68" s="41" t="s">
        <v>58</v>
      </c>
      <c r="C68" s="41">
        <v>120017</v>
      </c>
      <c r="D68" s="42">
        <v>41633.333298611098</v>
      </c>
      <c r="E68" s="42">
        <v>42260</v>
      </c>
      <c r="F68" s="41">
        <v>1</v>
      </c>
      <c r="G68" s="41">
        <v>3.1</v>
      </c>
      <c r="H68" s="41" t="s">
        <v>3</v>
      </c>
      <c r="I68" s="41">
        <v>4.25</v>
      </c>
    </row>
    <row r="69" spans="1:9" ht="17.25" x14ac:dyDescent="0.3">
      <c r="A69" s="42">
        <v>41633.375</v>
      </c>
      <c r="B69" s="41" t="s">
        <v>59</v>
      </c>
      <c r="C69" s="41">
        <v>130001</v>
      </c>
      <c r="D69" s="42">
        <v>41633.333368055602</v>
      </c>
      <c r="E69" s="42">
        <v>43110</v>
      </c>
      <c r="F69" s="41">
        <v>1</v>
      </c>
      <c r="G69" s="41">
        <v>3.15</v>
      </c>
      <c r="H69" s="41" t="s">
        <v>5</v>
      </c>
      <c r="I69" s="41">
        <v>4.4800000000000004</v>
      </c>
    </row>
    <row r="70" spans="1:9" ht="17.25" x14ac:dyDescent="0.3">
      <c r="A70" s="42">
        <v>41633.375</v>
      </c>
      <c r="B70" s="41" t="s">
        <v>60</v>
      </c>
      <c r="C70" s="41">
        <v>130008</v>
      </c>
      <c r="D70" s="42">
        <v>41633.333298611098</v>
      </c>
      <c r="E70" s="42">
        <v>43939</v>
      </c>
      <c r="F70" s="41">
        <v>1</v>
      </c>
      <c r="G70" s="41">
        <v>3.29</v>
      </c>
      <c r="H70" s="41" t="s">
        <v>7</v>
      </c>
      <c r="I70" s="41">
        <v>4.76</v>
      </c>
    </row>
    <row r="71" spans="1:9" ht="17.25" x14ac:dyDescent="0.3">
      <c r="A71" s="42">
        <v>41633.375</v>
      </c>
      <c r="B71" s="41" t="s">
        <v>61</v>
      </c>
      <c r="C71" s="41">
        <v>130005</v>
      </c>
      <c r="D71" s="42">
        <v>41633.333298611098</v>
      </c>
      <c r="E71" s="42">
        <v>44978</v>
      </c>
      <c r="F71" s="41">
        <v>2</v>
      </c>
      <c r="G71" s="41">
        <v>3.52</v>
      </c>
      <c r="H71" s="41" t="s">
        <v>10</v>
      </c>
      <c r="I71" s="41">
        <v>4.5999999999999996</v>
      </c>
    </row>
    <row r="72" spans="1:9" ht="17.25" x14ac:dyDescent="0.3">
      <c r="A72" s="42">
        <v>41633.875</v>
      </c>
      <c r="B72" s="41" t="s">
        <v>57</v>
      </c>
      <c r="C72" s="41">
        <v>130007</v>
      </c>
      <c r="D72" s="42">
        <v>41633.333298611098</v>
      </c>
      <c r="E72" s="42">
        <v>41740</v>
      </c>
      <c r="F72" s="41">
        <v>1</v>
      </c>
      <c r="G72" s="41">
        <v>2.62</v>
      </c>
      <c r="H72" s="41" t="s">
        <v>1</v>
      </c>
      <c r="I72" s="41">
        <v>4.55</v>
      </c>
    </row>
    <row r="73" spans="1:9" ht="17.25" x14ac:dyDescent="0.3">
      <c r="A73" s="42">
        <v>41633.875</v>
      </c>
      <c r="B73" s="41" t="s">
        <v>58</v>
      </c>
      <c r="C73" s="41">
        <v>120017</v>
      </c>
      <c r="D73" s="42">
        <v>41633.333298611098</v>
      </c>
      <c r="E73" s="42">
        <v>42260</v>
      </c>
      <c r="F73" s="41">
        <v>1</v>
      </c>
      <c r="G73" s="41">
        <v>3.1</v>
      </c>
      <c r="H73" s="41" t="s">
        <v>3</v>
      </c>
      <c r="I73" s="41">
        <v>4.25</v>
      </c>
    </row>
    <row r="74" spans="1:9" ht="17.25" x14ac:dyDescent="0.3">
      <c r="A74" s="42">
        <v>41633.875</v>
      </c>
      <c r="B74" s="41" t="s">
        <v>59</v>
      </c>
      <c r="C74" s="41">
        <v>130001</v>
      </c>
      <c r="D74" s="42">
        <v>41633.333368055602</v>
      </c>
      <c r="E74" s="42">
        <v>43110</v>
      </c>
      <c r="F74" s="41">
        <v>1</v>
      </c>
      <c r="G74" s="41">
        <v>3.15</v>
      </c>
      <c r="H74" s="41" t="s">
        <v>5</v>
      </c>
      <c r="I74" s="41">
        <v>4.4800000000000004</v>
      </c>
    </row>
    <row r="75" spans="1:9" ht="17.25" x14ac:dyDescent="0.3">
      <c r="A75" s="42">
        <v>41633.875</v>
      </c>
      <c r="B75" s="41" t="s">
        <v>60</v>
      </c>
      <c r="C75" s="41">
        <v>130008</v>
      </c>
      <c r="D75" s="42">
        <v>41633.333298611098</v>
      </c>
      <c r="E75" s="42">
        <v>43939</v>
      </c>
      <c r="F75" s="41">
        <v>1</v>
      </c>
      <c r="G75" s="41">
        <v>3.29</v>
      </c>
      <c r="H75" s="41" t="s">
        <v>7</v>
      </c>
      <c r="I75" s="41">
        <v>4.76</v>
      </c>
    </row>
    <row r="76" spans="1:9" ht="17.25" x14ac:dyDescent="0.3">
      <c r="A76" s="42">
        <v>41633.875</v>
      </c>
      <c r="B76" s="41" t="s">
        <v>61</v>
      </c>
      <c r="C76" s="41">
        <v>130005</v>
      </c>
      <c r="D76" s="42">
        <v>41633.333298611098</v>
      </c>
      <c r="E76" s="42">
        <v>44978</v>
      </c>
      <c r="F76" s="41">
        <v>2</v>
      </c>
      <c r="G76" s="41">
        <v>3.52</v>
      </c>
      <c r="H76" s="41" t="s">
        <v>10</v>
      </c>
      <c r="I76" s="41">
        <v>4.5999999999999996</v>
      </c>
    </row>
    <row r="77" spans="1:9" ht="17.25" x14ac:dyDescent="0.3">
      <c r="A77" s="42">
        <v>41634.375</v>
      </c>
      <c r="B77" s="41" t="s">
        <v>57</v>
      </c>
      <c r="C77" s="41">
        <v>130007</v>
      </c>
      <c r="D77" s="42">
        <v>41633.333298611098</v>
      </c>
      <c r="E77" s="42">
        <v>41740</v>
      </c>
      <c r="F77" s="41">
        <v>1</v>
      </c>
      <c r="G77" s="41">
        <v>2.62</v>
      </c>
      <c r="H77" s="41" t="s">
        <v>1</v>
      </c>
      <c r="I77" s="41">
        <v>4.55</v>
      </c>
    </row>
    <row r="78" spans="1:9" ht="17.25" x14ac:dyDescent="0.3">
      <c r="A78" s="42">
        <v>41634.375</v>
      </c>
      <c r="B78" s="41" t="s">
        <v>58</v>
      </c>
      <c r="C78" s="41">
        <v>120017</v>
      </c>
      <c r="D78" s="42">
        <v>41633.333298611098</v>
      </c>
      <c r="E78" s="42">
        <v>42260</v>
      </c>
      <c r="F78" s="41">
        <v>1</v>
      </c>
      <c r="G78" s="41">
        <v>3.1</v>
      </c>
      <c r="H78" s="41" t="s">
        <v>3</v>
      </c>
      <c r="I78" s="41">
        <v>4.25</v>
      </c>
    </row>
    <row r="79" spans="1:9" ht="17.25" x14ac:dyDescent="0.3">
      <c r="A79" s="42">
        <v>41634.375</v>
      </c>
      <c r="B79" s="41" t="s">
        <v>59</v>
      </c>
      <c r="C79" s="41">
        <v>130001</v>
      </c>
      <c r="D79" s="42">
        <v>41633.333368055602</v>
      </c>
      <c r="E79" s="42">
        <v>43110</v>
      </c>
      <c r="F79" s="41">
        <v>1</v>
      </c>
      <c r="G79" s="41">
        <v>3.15</v>
      </c>
      <c r="H79" s="41" t="s">
        <v>5</v>
      </c>
      <c r="I79" s="41">
        <v>4.4800000000000004</v>
      </c>
    </row>
    <row r="80" spans="1:9" ht="17.25" x14ac:dyDescent="0.3">
      <c r="A80" s="42">
        <v>41634.375</v>
      </c>
      <c r="B80" s="41" t="s">
        <v>60</v>
      </c>
      <c r="C80" s="41">
        <v>130008</v>
      </c>
      <c r="D80" s="42">
        <v>41633.333298611098</v>
      </c>
      <c r="E80" s="42">
        <v>43939</v>
      </c>
      <c r="F80" s="41">
        <v>1</v>
      </c>
      <c r="G80" s="41">
        <v>3.29</v>
      </c>
      <c r="H80" s="41" t="s">
        <v>7</v>
      </c>
      <c r="I80" s="41">
        <v>4.76</v>
      </c>
    </row>
    <row r="81" spans="1:9" ht="17.25" x14ac:dyDescent="0.3">
      <c r="A81" s="42">
        <v>41634.375</v>
      </c>
      <c r="B81" s="41" t="s">
        <v>61</v>
      </c>
      <c r="C81" s="41">
        <v>130005</v>
      </c>
      <c r="D81" s="42">
        <v>41633.333298611098</v>
      </c>
      <c r="E81" s="42">
        <v>44978</v>
      </c>
      <c r="F81" s="41">
        <v>2</v>
      </c>
      <c r="G81" s="41">
        <v>3.52</v>
      </c>
      <c r="H81" s="41" t="s">
        <v>10</v>
      </c>
      <c r="I81" s="41">
        <v>4.5999999999999996</v>
      </c>
    </row>
    <row r="82" spans="1:9" ht="17.25" x14ac:dyDescent="0.3">
      <c r="A82" s="42">
        <v>41634.875</v>
      </c>
      <c r="B82" s="41" t="s">
        <v>57</v>
      </c>
      <c r="C82" s="41">
        <v>130007</v>
      </c>
      <c r="D82" s="42">
        <v>41633.333298611098</v>
      </c>
      <c r="E82" s="42">
        <v>41740</v>
      </c>
      <c r="F82" s="41">
        <v>1</v>
      </c>
      <c r="G82" s="41">
        <v>2.62</v>
      </c>
      <c r="H82" s="41" t="s">
        <v>1</v>
      </c>
      <c r="I82" s="41">
        <v>4.55</v>
      </c>
    </row>
    <row r="83" spans="1:9" ht="17.25" x14ac:dyDescent="0.3">
      <c r="A83" s="42">
        <v>41634.875</v>
      </c>
      <c r="B83" s="41" t="s">
        <v>58</v>
      </c>
      <c r="C83" s="41">
        <v>120017</v>
      </c>
      <c r="D83" s="42">
        <v>41633.333298611098</v>
      </c>
      <c r="E83" s="42">
        <v>42260</v>
      </c>
      <c r="F83" s="41">
        <v>1</v>
      </c>
      <c r="G83" s="41">
        <v>3.1</v>
      </c>
      <c r="H83" s="41" t="s">
        <v>3</v>
      </c>
      <c r="I83" s="41">
        <v>4.25</v>
      </c>
    </row>
    <row r="84" spans="1:9" ht="17.25" x14ac:dyDescent="0.3">
      <c r="A84" s="42">
        <v>41634.875</v>
      </c>
      <c r="B84" s="41" t="s">
        <v>59</v>
      </c>
      <c r="C84" s="41">
        <v>130001</v>
      </c>
      <c r="D84" s="42">
        <v>41633.333368055602</v>
      </c>
      <c r="E84" s="42">
        <v>43110</v>
      </c>
      <c r="F84" s="41">
        <v>1</v>
      </c>
      <c r="G84" s="41">
        <v>3.15</v>
      </c>
      <c r="H84" s="41" t="s">
        <v>5</v>
      </c>
      <c r="I84" s="41">
        <v>4.4800000000000004</v>
      </c>
    </row>
    <row r="85" spans="1:9" ht="17.25" x14ac:dyDescent="0.3">
      <c r="A85" s="42">
        <v>41634.875</v>
      </c>
      <c r="B85" s="41" t="s">
        <v>60</v>
      </c>
      <c r="C85" s="41">
        <v>130008</v>
      </c>
      <c r="D85" s="42">
        <v>41633.333298611098</v>
      </c>
      <c r="E85" s="42">
        <v>43939</v>
      </c>
      <c r="F85" s="41">
        <v>1</v>
      </c>
      <c r="G85" s="41">
        <v>3.29</v>
      </c>
      <c r="H85" s="41" t="s">
        <v>7</v>
      </c>
      <c r="I85" s="41">
        <v>4.76</v>
      </c>
    </row>
    <row r="86" spans="1:9" ht="17.25" x14ac:dyDescent="0.3">
      <c r="A86" s="42">
        <v>41634.875</v>
      </c>
      <c r="B86" s="41" t="s">
        <v>61</v>
      </c>
      <c r="C86" s="41">
        <v>130005</v>
      </c>
      <c r="D86" s="42">
        <v>41633.333298611098</v>
      </c>
      <c r="E86" s="42">
        <v>44978</v>
      </c>
      <c r="F86" s="41">
        <v>2</v>
      </c>
      <c r="G86" s="41">
        <v>3.52</v>
      </c>
      <c r="H86" s="41" t="s">
        <v>10</v>
      </c>
      <c r="I86" s="41">
        <v>4.5999999999999996</v>
      </c>
    </row>
    <row r="87" spans="1:9" ht="17.25" x14ac:dyDescent="0.3">
      <c r="A87" s="42">
        <v>41635.375</v>
      </c>
      <c r="B87" s="41" t="s">
        <v>57</v>
      </c>
      <c r="C87" s="41">
        <v>130007</v>
      </c>
      <c r="D87" s="42">
        <v>41633.333298611098</v>
      </c>
      <c r="E87" s="42">
        <v>41740</v>
      </c>
      <c r="F87" s="41">
        <v>1</v>
      </c>
      <c r="G87" s="41">
        <v>2.62</v>
      </c>
      <c r="H87" s="41" t="s">
        <v>1</v>
      </c>
      <c r="I87" s="41">
        <v>4.55</v>
      </c>
    </row>
    <row r="88" spans="1:9" ht="17.25" x14ac:dyDescent="0.3">
      <c r="A88" s="42">
        <v>41635.375</v>
      </c>
      <c r="B88" s="41" t="s">
        <v>58</v>
      </c>
      <c r="C88" s="41">
        <v>120017</v>
      </c>
      <c r="D88" s="42">
        <v>41633.333298611098</v>
      </c>
      <c r="E88" s="42">
        <v>42260</v>
      </c>
      <c r="F88" s="41">
        <v>1</v>
      </c>
      <c r="G88" s="41">
        <v>3.1</v>
      </c>
      <c r="H88" s="41" t="s">
        <v>3</v>
      </c>
      <c r="I88" s="41">
        <v>4.25</v>
      </c>
    </row>
    <row r="89" spans="1:9" ht="17.25" x14ac:dyDescent="0.3">
      <c r="A89" s="42">
        <v>41635.375</v>
      </c>
      <c r="B89" s="41" t="s">
        <v>59</v>
      </c>
      <c r="C89" s="41">
        <v>130001</v>
      </c>
      <c r="D89" s="42">
        <v>41633.333368055602</v>
      </c>
      <c r="E89" s="42">
        <v>43110</v>
      </c>
      <c r="F89" s="41">
        <v>1</v>
      </c>
      <c r="G89" s="41">
        <v>3.15</v>
      </c>
      <c r="H89" s="41" t="s">
        <v>5</v>
      </c>
      <c r="I89" s="41">
        <v>4.4800000000000004</v>
      </c>
    </row>
    <row r="90" spans="1:9" ht="17.25" x14ac:dyDescent="0.3">
      <c r="A90" s="42">
        <v>41635.375</v>
      </c>
      <c r="B90" s="41" t="s">
        <v>60</v>
      </c>
      <c r="C90" s="41">
        <v>130008</v>
      </c>
      <c r="D90" s="42">
        <v>41633.333298611098</v>
      </c>
      <c r="E90" s="42">
        <v>43939</v>
      </c>
      <c r="F90" s="41">
        <v>1</v>
      </c>
      <c r="G90" s="41">
        <v>3.29</v>
      </c>
      <c r="H90" s="41" t="s">
        <v>7</v>
      </c>
      <c r="I90" s="41">
        <v>4.76</v>
      </c>
    </row>
    <row r="91" spans="1:9" ht="17.25" x14ac:dyDescent="0.3">
      <c r="A91" s="42">
        <v>41635.375</v>
      </c>
      <c r="B91" s="41" t="s">
        <v>61</v>
      </c>
      <c r="C91" s="41">
        <v>130005</v>
      </c>
      <c r="D91" s="42">
        <v>41633.333298611098</v>
      </c>
      <c r="E91" s="42">
        <v>44978</v>
      </c>
      <c r="F91" s="41">
        <v>2</v>
      </c>
      <c r="G91" s="41">
        <v>3.52</v>
      </c>
      <c r="H91" s="41" t="s">
        <v>10</v>
      </c>
      <c r="I91" s="41">
        <v>4.5999999999999996</v>
      </c>
    </row>
    <row r="92" spans="1:9" ht="17.25" x14ac:dyDescent="0.3">
      <c r="A92" s="42">
        <v>41635.875</v>
      </c>
      <c r="B92" s="41" t="s">
        <v>57</v>
      </c>
      <c r="C92" s="41">
        <v>130007</v>
      </c>
      <c r="D92" s="42">
        <v>41635.824594907397</v>
      </c>
      <c r="E92" s="42">
        <v>41740</v>
      </c>
      <c r="F92" s="41">
        <v>1</v>
      </c>
      <c r="G92" s="41">
        <v>2.62</v>
      </c>
      <c r="H92" s="41" t="s">
        <v>1</v>
      </c>
      <c r="I92" s="41">
        <v>4.49</v>
      </c>
    </row>
    <row r="93" spans="1:9" ht="17.25" x14ac:dyDescent="0.3">
      <c r="A93" s="42">
        <v>41635.875</v>
      </c>
      <c r="B93" s="41" t="s">
        <v>58</v>
      </c>
      <c r="C93" s="41">
        <v>120017</v>
      </c>
      <c r="D93" s="42">
        <v>41635.824594907397</v>
      </c>
      <c r="E93" s="42">
        <v>42260</v>
      </c>
      <c r="F93" s="41">
        <v>1</v>
      </c>
      <c r="G93" s="41">
        <v>3.1</v>
      </c>
      <c r="H93" s="41" t="s">
        <v>3</v>
      </c>
      <c r="I93" s="41">
        <v>4.2300000000000004</v>
      </c>
    </row>
    <row r="94" spans="1:9" ht="17.25" x14ac:dyDescent="0.3">
      <c r="A94" s="42">
        <v>41635.875</v>
      </c>
      <c r="B94" s="41" t="s">
        <v>59</v>
      </c>
      <c r="C94" s="41">
        <v>130001</v>
      </c>
      <c r="D94" s="42">
        <v>41635.824664351901</v>
      </c>
      <c r="E94" s="42">
        <v>43110</v>
      </c>
      <c r="F94" s="41">
        <v>1</v>
      </c>
      <c r="G94" s="41">
        <v>3.15</v>
      </c>
      <c r="H94" s="41" t="s">
        <v>5</v>
      </c>
      <c r="I94" s="41">
        <v>4.49</v>
      </c>
    </row>
    <row r="95" spans="1:9" ht="17.25" x14ac:dyDescent="0.3">
      <c r="A95" s="42">
        <v>41635.875</v>
      </c>
      <c r="B95" s="41" t="s">
        <v>60</v>
      </c>
      <c r="C95" s="41">
        <v>130008</v>
      </c>
      <c r="D95" s="42">
        <v>41635.824594907397</v>
      </c>
      <c r="E95" s="42">
        <v>43939</v>
      </c>
      <c r="F95" s="41">
        <v>1</v>
      </c>
      <c r="G95" s="41">
        <v>3.29</v>
      </c>
      <c r="H95" s="41" t="s">
        <v>7</v>
      </c>
      <c r="I95" s="41">
        <v>4.8</v>
      </c>
    </row>
    <row r="96" spans="1:9" ht="17.25" x14ac:dyDescent="0.3">
      <c r="A96" s="42">
        <v>41635.875</v>
      </c>
      <c r="B96" s="41" t="s">
        <v>61</v>
      </c>
      <c r="C96" s="41">
        <v>130005</v>
      </c>
      <c r="D96" s="42">
        <v>41635.824594907397</v>
      </c>
      <c r="E96" s="42">
        <v>44978</v>
      </c>
      <c r="F96" s="41">
        <v>2</v>
      </c>
      <c r="G96" s="41">
        <v>3.52</v>
      </c>
      <c r="H96" s="41" t="s">
        <v>10</v>
      </c>
      <c r="I96" s="41">
        <v>4.68</v>
      </c>
    </row>
    <row r="97" spans="1:9" ht="17.25" x14ac:dyDescent="0.3">
      <c r="A97" s="42">
        <v>41638.375</v>
      </c>
      <c r="B97" s="41" t="s">
        <v>57</v>
      </c>
      <c r="C97" s="41">
        <v>130007</v>
      </c>
      <c r="D97" s="42">
        <v>41635.824594907397</v>
      </c>
      <c r="E97" s="42">
        <v>41740</v>
      </c>
      <c r="F97" s="41">
        <v>1</v>
      </c>
      <c r="G97" s="41">
        <v>2.62</v>
      </c>
      <c r="H97" s="41" t="s">
        <v>1</v>
      </c>
      <c r="I97" s="41">
        <v>4.49</v>
      </c>
    </row>
    <row r="98" spans="1:9" ht="17.25" x14ac:dyDescent="0.3">
      <c r="A98" s="42">
        <v>41638.375</v>
      </c>
      <c r="B98" s="41" t="s">
        <v>58</v>
      </c>
      <c r="C98" s="41">
        <v>120017</v>
      </c>
      <c r="D98" s="42">
        <v>41635.824594907397</v>
      </c>
      <c r="E98" s="42">
        <v>42260</v>
      </c>
      <c r="F98" s="41">
        <v>1</v>
      </c>
      <c r="G98" s="41">
        <v>3.1</v>
      </c>
      <c r="H98" s="41" t="s">
        <v>3</v>
      </c>
      <c r="I98" s="41">
        <v>4.2300000000000004</v>
      </c>
    </row>
    <row r="99" spans="1:9" ht="17.25" x14ac:dyDescent="0.3">
      <c r="A99" s="42">
        <v>41638.375</v>
      </c>
      <c r="B99" s="41" t="s">
        <v>59</v>
      </c>
      <c r="C99" s="41">
        <v>130001</v>
      </c>
      <c r="D99" s="42">
        <v>41635.824664351901</v>
      </c>
      <c r="E99" s="42">
        <v>43110</v>
      </c>
      <c r="F99" s="41">
        <v>1</v>
      </c>
      <c r="G99" s="41">
        <v>3.15</v>
      </c>
      <c r="H99" s="41" t="s">
        <v>5</v>
      </c>
      <c r="I99" s="41">
        <v>4.49</v>
      </c>
    </row>
    <row r="100" spans="1:9" ht="17.25" x14ac:dyDescent="0.3">
      <c r="A100" s="42">
        <v>41638.375</v>
      </c>
      <c r="B100" s="41" t="s">
        <v>60</v>
      </c>
      <c r="C100" s="41">
        <v>130008</v>
      </c>
      <c r="D100" s="42">
        <v>41635.824594907397</v>
      </c>
      <c r="E100" s="42">
        <v>43939</v>
      </c>
      <c r="F100" s="41">
        <v>1</v>
      </c>
      <c r="G100" s="41">
        <v>3.29</v>
      </c>
      <c r="H100" s="41" t="s">
        <v>7</v>
      </c>
      <c r="I100" s="41">
        <v>4.8</v>
      </c>
    </row>
    <row r="101" spans="1:9" ht="17.25" x14ac:dyDescent="0.3">
      <c r="A101" s="42">
        <v>41638.375</v>
      </c>
      <c r="B101" s="41" t="s">
        <v>61</v>
      </c>
      <c r="C101" s="41">
        <v>130005</v>
      </c>
      <c r="D101" s="42">
        <v>41635.824594907397</v>
      </c>
      <c r="E101" s="42">
        <v>44978</v>
      </c>
      <c r="F101" s="41">
        <v>2</v>
      </c>
      <c r="G101" s="41">
        <v>3.52</v>
      </c>
      <c r="H101" s="41" t="s">
        <v>10</v>
      </c>
      <c r="I101" s="41">
        <v>4.68</v>
      </c>
    </row>
    <row r="102" spans="1:9" ht="17.25" x14ac:dyDescent="0.3">
      <c r="A102" s="42">
        <v>41638.875</v>
      </c>
      <c r="B102" s="41" t="s">
        <v>57</v>
      </c>
      <c r="C102" s="41">
        <v>130007</v>
      </c>
      <c r="D102" s="42">
        <v>41638.833391203698</v>
      </c>
      <c r="E102" s="42">
        <v>41740</v>
      </c>
      <c r="F102" s="41">
        <v>1</v>
      </c>
      <c r="G102" s="41">
        <v>2.62</v>
      </c>
      <c r="H102" s="41" t="s">
        <v>1</v>
      </c>
      <c r="I102" s="41">
        <v>4.4000000000000004</v>
      </c>
    </row>
    <row r="103" spans="1:9" ht="17.25" x14ac:dyDescent="0.3">
      <c r="A103" s="42">
        <v>41638.875</v>
      </c>
      <c r="B103" s="41" t="s">
        <v>58</v>
      </c>
      <c r="C103" s="41">
        <v>120017</v>
      </c>
      <c r="D103" s="42">
        <v>41638.833391203698</v>
      </c>
      <c r="E103" s="42">
        <v>42260</v>
      </c>
      <c r="F103" s="41">
        <v>1</v>
      </c>
      <c r="G103" s="41">
        <v>3.1</v>
      </c>
      <c r="H103" s="41" t="s">
        <v>3</v>
      </c>
      <c r="I103" s="41">
        <v>4.1399999999999997</v>
      </c>
    </row>
    <row r="104" spans="1:9" ht="17.25" x14ac:dyDescent="0.3">
      <c r="A104" s="42">
        <v>41638.875</v>
      </c>
      <c r="B104" s="41" t="s">
        <v>59</v>
      </c>
      <c r="C104" s="41">
        <v>130001</v>
      </c>
      <c r="D104" s="42">
        <v>41638.833460648202</v>
      </c>
      <c r="E104" s="42">
        <v>43110</v>
      </c>
      <c r="F104" s="41">
        <v>1</v>
      </c>
      <c r="G104" s="41">
        <v>3.15</v>
      </c>
      <c r="H104" s="41" t="s">
        <v>5</v>
      </c>
      <c r="I104" s="41">
        <v>4.43</v>
      </c>
    </row>
    <row r="105" spans="1:9" ht="17.25" x14ac:dyDescent="0.3">
      <c r="A105" s="42">
        <v>41638.875</v>
      </c>
      <c r="B105" s="41" t="s">
        <v>60</v>
      </c>
      <c r="C105" s="41">
        <v>130008</v>
      </c>
      <c r="D105" s="42">
        <v>41638.833391203698</v>
      </c>
      <c r="E105" s="42">
        <v>43939</v>
      </c>
      <c r="F105" s="41">
        <v>1</v>
      </c>
      <c r="G105" s="41">
        <v>3.29</v>
      </c>
      <c r="H105" s="41" t="s">
        <v>7</v>
      </c>
      <c r="I105" s="41">
        <v>4.7</v>
      </c>
    </row>
    <row r="106" spans="1:9" ht="17.25" x14ac:dyDescent="0.3">
      <c r="A106" s="42">
        <v>41638.875</v>
      </c>
      <c r="B106" s="41" t="s">
        <v>61</v>
      </c>
      <c r="C106" s="41">
        <v>130005</v>
      </c>
      <c r="D106" s="42">
        <v>41638.833391203698</v>
      </c>
      <c r="E106" s="42">
        <v>44978</v>
      </c>
      <c r="F106" s="41">
        <v>2</v>
      </c>
      <c r="G106" s="41">
        <v>3.52</v>
      </c>
      <c r="H106" s="41" t="s">
        <v>10</v>
      </c>
      <c r="I106" s="41">
        <v>4.62</v>
      </c>
    </row>
    <row r="107" spans="1:9" ht="17.25" x14ac:dyDescent="0.3">
      <c r="A107" s="42">
        <v>41639.375</v>
      </c>
      <c r="B107" s="41" t="s">
        <v>57</v>
      </c>
      <c r="C107" s="41">
        <v>130007</v>
      </c>
      <c r="D107" s="42">
        <v>41639.333136574103</v>
      </c>
      <c r="E107" s="42">
        <v>41740</v>
      </c>
      <c r="F107" s="41">
        <v>1</v>
      </c>
      <c r="G107" s="41">
        <v>2.62</v>
      </c>
      <c r="H107" s="41" t="s">
        <v>1</v>
      </c>
      <c r="I107" s="41">
        <v>4.4000000000000004</v>
      </c>
    </row>
    <row r="108" spans="1:9" ht="17.25" x14ac:dyDescent="0.3">
      <c r="A108" s="42">
        <v>41639.375</v>
      </c>
      <c r="B108" s="41" t="s">
        <v>58</v>
      </c>
      <c r="C108" s="41">
        <v>120017</v>
      </c>
      <c r="D108" s="42">
        <v>41639.333136574103</v>
      </c>
      <c r="E108" s="42">
        <v>42260</v>
      </c>
      <c r="F108" s="41">
        <v>1</v>
      </c>
      <c r="G108" s="41">
        <v>3.1</v>
      </c>
      <c r="H108" s="41" t="s">
        <v>3</v>
      </c>
      <c r="I108" s="41">
        <v>4.1399999999999997</v>
      </c>
    </row>
    <row r="109" spans="1:9" ht="17.25" x14ac:dyDescent="0.3">
      <c r="A109" s="42">
        <v>41639.375</v>
      </c>
      <c r="B109" s="41" t="s">
        <v>59</v>
      </c>
      <c r="C109" s="41">
        <v>130001</v>
      </c>
      <c r="D109" s="42">
        <v>41639.333148148202</v>
      </c>
      <c r="E109" s="42">
        <v>43110</v>
      </c>
      <c r="F109" s="41">
        <v>1</v>
      </c>
      <c r="G109" s="41">
        <v>3.15</v>
      </c>
      <c r="H109" s="41" t="s">
        <v>5</v>
      </c>
      <c r="I109" s="41">
        <v>4.43</v>
      </c>
    </row>
    <row r="110" spans="1:9" ht="17.25" x14ac:dyDescent="0.3">
      <c r="A110" s="42">
        <v>41639.375</v>
      </c>
      <c r="B110" s="41" t="s">
        <v>60</v>
      </c>
      <c r="C110" s="41">
        <v>130008</v>
      </c>
      <c r="D110" s="42">
        <v>41639.333136574103</v>
      </c>
      <c r="E110" s="42">
        <v>43939</v>
      </c>
      <c r="F110" s="41">
        <v>1</v>
      </c>
      <c r="G110" s="41">
        <v>3.29</v>
      </c>
      <c r="H110" s="41" t="s">
        <v>7</v>
      </c>
      <c r="I110" s="41">
        <v>4.7</v>
      </c>
    </row>
    <row r="111" spans="1:9" ht="17.25" x14ac:dyDescent="0.3">
      <c r="A111" s="42">
        <v>41639.375</v>
      </c>
      <c r="B111" s="41" t="s">
        <v>61</v>
      </c>
      <c r="C111" s="41">
        <v>130005</v>
      </c>
      <c r="D111" s="42">
        <v>41639.333136574103</v>
      </c>
      <c r="E111" s="42">
        <v>44978</v>
      </c>
      <c r="F111" s="41">
        <v>2</v>
      </c>
      <c r="G111" s="41">
        <v>3.52</v>
      </c>
      <c r="H111" s="41" t="s">
        <v>10</v>
      </c>
      <c r="I111" s="41">
        <v>4.62</v>
      </c>
    </row>
    <row r="112" spans="1:9" ht="17.25" x14ac:dyDescent="0.3">
      <c r="A112" s="42">
        <v>41639.875</v>
      </c>
      <c r="B112" s="41" t="s">
        <v>57</v>
      </c>
      <c r="C112" s="41">
        <v>130007</v>
      </c>
      <c r="D112" s="42">
        <v>41639.844953703701</v>
      </c>
      <c r="E112" s="42">
        <v>41740</v>
      </c>
      <c r="F112" s="41">
        <v>1</v>
      </c>
      <c r="G112" s="41">
        <v>2.62</v>
      </c>
      <c r="H112" s="41" t="s">
        <v>1</v>
      </c>
      <c r="I112" s="41">
        <v>4.32</v>
      </c>
    </row>
    <row r="113" spans="1:9" ht="17.25" x14ac:dyDescent="0.3">
      <c r="A113" s="42">
        <v>41639.875</v>
      </c>
      <c r="B113" s="41" t="s">
        <v>58</v>
      </c>
      <c r="C113" s="41">
        <v>120017</v>
      </c>
      <c r="D113" s="42">
        <v>41639.844953703701</v>
      </c>
      <c r="E113" s="42">
        <v>42260</v>
      </c>
      <c r="F113" s="41">
        <v>1</v>
      </c>
      <c r="G113" s="41">
        <v>3.1</v>
      </c>
      <c r="H113" s="41" t="s">
        <v>3</v>
      </c>
      <c r="I113" s="41">
        <v>4.1900000000000004</v>
      </c>
    </row>
    <row r="114" spans="1:9" ht="17.25" x14ac:dyDescent="0.3">
      <c r="A114" s="42">
        <v>41639.875</v>
      </c>
      <c r="B114" s="41" t="s">
        <v>59</v>
      </c>
      <c r="C114" s="41">
        <v>130001</v>
      </c>
      <c r="D114" s="42">
        <v>41639.845590277801</v>
      </c>
      <c r="E114" s="42">
        <v>43110</v>
      </c>
      <c r="F114" s="41">
        <v>1</v>
      </c>
      <c r="G114" s="41">
        <v>3.15</v>
      </c>
      <c r="H114" s="41" t="s">
        <v>5</v>
      </c>
      <c r="I114" s="41">
        <v>4.51</v>
      </c>
    </row>
    <row r="115" spans="1:9" ht="17.25" x14ac:dyDescent="0.3">
      <c r="A115" s="42">
        <v>41639.875</v>
      </c>
      <c r="B115" s="41" t="s">
        <v>60</v>
      </c>
      <c r="C115" s="41">
        <v>130008</v>
      </c>
      <c r="D115" s="42">
        <v>41639.844953703701</v>
      </c>
      <c r="E115" s="42">
        <v>43939</v>
      </c>
      <c r="F115" s="41">
        <v>1</v>
      </c>
      <c r="G115" s="41">
        <v>3.29</v>
      </c>
      <c r="H115" s="41" t="s">
        <v>7</v>
      </c>
      <c r="I115" s="41">
        <v>4.72</v>
      </c>
    </row>
    <row r="116" spans="1:9" ht="17.25" x14ac:dyDescent="0.3">
      <c r="A116" s="42">
        <v>41639.875</v>
      </c>
      <c r="B116" s="41" t="s">
        <v>61</v>
      </c>
      <c r="C116" s="41">
        <v>130005</v>
      </c>
      <c r="D116" s="42">
        <v>41639.844953703701</v>
      </c>
      <c r="E116" s="42">
        <v>44978</v>
      </c>
      <c r="F116" s="41">
        <v>2</v>
      </c>
      <c r="G116" s="41">
        <v>3.52</v>
      </c>
      <c r="H116" s="41" t="s">
        <v>10</v>
      </c>
      <c r="I116" s="41">
        <v>4.6100000000000003</v>
      </c>
    </row>
    <row r="117" spans="1:9" ht="17.25" x14ac:dyDescent="0.3">
      <c r="A117" s="42">
        <v>41641.375</v>
      </c>
      <c r="B117" s="41" t="s">
        <v>57</v>
      </c>
      <c r="C117" s="41">
        <v>130007</v>
      </c>
      <c r="D117" s="42">
        <v>41640.3335069444</v>
      </c>
      <c r="E117" s="42">
        <v>41740</v>
      </c>
      <c r="F117" s="41">
        <v>1</v>
      </c>
      <c r="G117" s="41">
        <v>2.62</v>
      </c>
      <c r="H117" s="41" t="s">
        <v>1</v>
      </c>
      <c r="I117" s="41">
        <v>4.32</v>
      </c>
    </row>
    <row r="118" spans="1:9" ht="17.25" x14ac:dyDescent="0.3">
      <c r="A118" s="42">
        <v>41641.375</v>
      </c>
      <c r="B118" s="41" t="s">
        <v>58</v>
      </c>
      <c r="C118" s="41">
        <v>120017</v>
      </c>
      <c r="D118" s="42">
        <v>41640.3335069444</v>
      </c>
      <c r="E118" s="42">
        <v>42260</v>
      </c>
      <c r="F118" s="41">
        <v>1</v>
      </c>
      <c r="G118" s="41">
        <v>3.1</v>
      </c>
      <c r="H118" s="41" t="s">
        <v>3</v>
      </c>
      <c r="I118" s="41">
        <v>4.1900000000000004</v>
      </c>
    </row>
    <row r="119" spans="1:9" ht="17.25" x14ac:dyDescent="0.3">
      <c r="A119" s="42">
        <v>41641.375</v>
      </c>
      <c r="B119" s="41" t="s">
        <v>59</v>
      </c>
      <c r="C119" s="41">
        <v>130001</v>
      </c>
      <c r="D119" s="42">
        <v>41640.3336921296</v>
      </c>
      <c r="E119" s="42">
        <v>43110</v>
      </c>
      <c r="F119" s="41">
        <v>1</v>
      </c>
      <c r="G119" s="41">
        <v>3.15</v>
      </c>
      <c r="H119" s="41" t="s">
        <v>5</v>
      </c>
      <c r="I119" s="41">
        <v>4.51</v>
      </c>
    </row>
    <row r="120" spans="1:9" ht="17.25" x14ac:dyDescent="0.3">
      <c r="A120" s="42">
        <v>41641.375</v>
      </c>
      <c r="B120" s="41" t="s">
        <v>60</v>
      </c>
      <c r="C120" s="41">
        <v>130008</v>
      </c>
      <c r="D120" s="42">
        <v>41640.3335069444</v>
      </c>
      <c r="E120" s="42">
        <v>43939</v>
      </c>
      <c r="F120" s="41">
        <v>1</v>
      </c>
      <c r="G120" s="41">
        <v>3.29</v>
      </c>
      <c r="H120" s="41" t="s">
        <v>7</v>
      </c>
      <c r="I120" s="41">
        <v>4.72</v>
      </c>
    </row>
    <row r="121" spans="1:9" ht="17.25" x14ac:dyDescent="0.3">
      <c r="A121" s="42">
        <v>41641.375</v>
      </c>
      <c r="B121" s="41" t="s">
        <v>61</v>
      </c>
      <c r="C121" s="41">
        <v>130005</v>
      </c>
      <c r="D121" s="42">
        <v>41640.3335069444</v>
      </c>
      <c r="E121" s="42">
        <v>44978</v>
      </c>
      <c r="F121" s="41">
        <v>2</v>
      </c>
      <c r="G121" s="41">
        <v>3.52</v>
      </c>
      <c r="H121" s="41" t="s">
        <v>10</v>
      </c>
      <c r="I121" s="41">
        <v>4.6100000000000003</v>
      </c>
    </row>
    <row r="122" spans="1:9" ht="17.25" x14ac:dyDescent="0.3">
      <c r="A122" s="42">
        <v>41641.875</v>
      </c>
      <c r="B122" s="41" t="s">
        <v>57</v>
      </c>
      <c r="C122" s="41">
        <v>130007</v>
      </c>
      <c r="D122" s="42">
        <v>41641.825138888897</v>
      </c>
      <c r="E122" s="42">
        <v>41740</v>
      </c>
      <c r="F122" s="41">
        <v>1</v>
      </c>
      <c r="G122" s="41">
        <v>2.62</v>
      </c>
      <c r="H122" s="41" t="s">
        <v>1</v>
      </c>
      <c r="I122" s="41">
        <v>4.46</v>
      </c>
    </row>
    <row r="123" spans="1:9" ht="17.25" x14ac:dyDescent="0.3">
      <c r="A123" s="42">
        <v>41641.875</v>
      </c>
      <c r="B123" s="41" t="s">
        <v>58</v>
      </c>
      <c r="C123" s="41">
        <v>120017</v>
      </c>
      <c r="D123" s="42">
        <v>41641.825115740699</v>
      </c>
      <c r="E123" s="42">
        <v>42260</v>
      </c>
      <c r="F123" s="41">
        <v>1</v>
      </c>
      <c r="G123" s="41">
        <v>3.1</v>
      </c>
      <c r="H123" s="41" t="s">
        <v>3</v>
      </c>
      <c r="I123" s="41">
        <v>4.26</v>
      </c>
    </row>
    <row r="124" spans="1:9" ht="17.25" x14ac:dyDescent="0.3">
      <c r="A124" s="42">
        <v>41641.875</v>
      </c>
      <c r="B124" s="41" t="s">
        <v>59</v>
      </c>
      <c r="C124" s="41">
        <v>130001</v>
      </c>
      <c r="D124" s="42">
        <v>41641.825173611098</v>
      </c>
      <c r="E124" s="42">
        <v>43110</v>
      </c>
      <c r="F124" s="41">
        <v>1</v>
      </c>
      <c r="G124" s="41">
        <v>3.15</v>
      </c>
      <c r="H124" s="41" t="s">
        <v>5</v>
      </c>
      <c r="I124" s="41">
        <v>4.53</v>
      </c>
    </row>
    <row r="125" spans="1:9" ht="17.25" x14ac:dyDescent="0.3">
      <c r="A125" s="42">
        <v>41641.875</v>
      </c>
      <c r="B125" s="41" t="s">
        <v>60</v>
      </c>
      <c r="C125" s="41">
        <v>130008</v>
      </c>
      <c r="D125" s="42">
        <v>41641.825138888897</v>
      </c>
      <c r="E125" s="42">
        <v>43939</v>
      </c>
      <c r="F125" s="41">
        <v>1</v>
      </c>
      <c r="G125" s="41">
        <v>3.29</v>
      </c>
      <c r="H125" s="41" t="s">
        <v>7</v>
      </c>
      <c r="I125" s="41">
        <v>4.74</v>
      </c>
    </row>
    <row r="126" spans="1:9" ht="17.25" x14ac:dyDescent="0.3">
      <c r="A126" s="42">
        <v>41641.875</v>
      </c>
      <c r="B126" s="41" t="s">
        <v>61</v>
      </c>
      <c r="C126" s="41">
        <v>130005</v>
      </c>
      <c r="D126" s="42">
        <v>41641.825138888897</v>
      </c>
      <c r="E126" s="42">
        <v>44978</v>
      </c>
      <c r="F126" s="41">
        <v>2</v>
      </c>
      <c r="G126" s="41">
        <v>3.52</v>
      </c>
      <c r="H126" s="41" t="s">
        <v>10</v>
      </c>
      <c r="I126" s="41">
        <v>4.6100000000000003</v>
      </c>
    </row>
    <row r="127" spans="1:9" ht="17.25" x14ac:dyDescent="0.3">
      <c r="A127" s="42">
        <v>41642.375</v>
      </c>
      <c r="B127" s="41" t="s">
        <v>57</v>
      </c>
      <c r="C127" s="41">
        <v>130007</v>
      </c>
      <c r="D127" s="42">
        <v>41642.333437499998</v>
      </c>
      <c r="E127" s="42">
        <v>41740</v>
      </c>
      <c r="F127" s="41">
        <v>1</v>
      </c>
      <c r="G127" s="41">
        <v>2.62</v>
      </c>
      <c r="H127" s="41" t="s">
        <v>1</v>
      </c>
      <c r="I127" s="41">
        <v>4.46</v>
      </c>
    </row>
    <row r="128" spans="1:9" ht="17.25" x14ac:dyDescent="0.3">
      <c r="A128" s="42">
        <v>41642.375</v>
      </c>
      <c r="B128" s="41" t="s">
        <v>58</v>
      </c>
      <c r="C128" s="41">
        <v>120017</v>
      </c>
      <c r="D128" s="42">
        <v>41642.333437499998</v>
      </c>
      <c r="E128" s="42">
        <v>42260</v>
      </c>
      <c r="F128" s="41">
        <v>1</v>
      </c>
      <c r="G128" s="41">
        <v>3.1</v>
      </c>
      <c r="H128" s="41" t="s">
        <v>3</v>
      </c>
      <c r="I128" s="41">
        <v>4.26</v>
      </c>
    </row>
    <row r="129" spans="1:9" ht="17.25" x14ac:dyDescent="0.3">
      <c r="A129" s="42">
        <v>41642.375</v>
      </c>
      <c r="B129" s="41" t="s">
        <v>59</v>
      </c>
      <c r="C129" s="41">
        <v>130001</v>
      </c>
      <c r="D129" s="42">
        <v>41642.333518518499</v>
      </c>
      <c r="E129" s="42">
        <v>43110</v>
      </c>
      <c r="F129" s="41">
        <v>1</v>
      </c>
      <c r="G129" s="41">
        <v>3.15</v>
      </c>
      <c r="H129" s="41" t="s">
        <v>5</v>
      </c>
      <c r="I129" s="41">
        <v>4.53</v>
      </c>
    </row>
    <row r="130" spans="1:9" ht="17.25" x14ac:dyDescent="0.3">
      <c r="A130" s="42">
        <v>41642.375</v>
      </c>
      <c r="B130" s="41" t="s">
        <v>60</v>
      </c>
      <c r="C130" s="41">
        <v>130008</v>
      </c>
      <c r="D130" s="42">
        <v>41642.333437499998</v>
      </c>
      <c r="E130" s="42">
        <v>43939</v>
      </c>
      <c r="F130" s="41">
        <v>1</v>
      </c>
      <c r="G130" s="41">
        <v>3.29</v>
      </c>
      <c r="H130" s="41" t="s">
        <v>7</v>
      </c>
      <c r="I130" s="41">
        <v>4.74</v>
      </c>
    </row>
    <row r="131" spans="1:9" ht="17.25" x14ac:dyDescent="0.3">
      <c r="A131" s="42">
        <v>41642.375</v>
      </c>
      <c r="B131" s="41" t="s">
        <v>61</v>
      </c>
      <c r="C131" s="41">
        <v>130005</v>
      </c>
      <c r="D131" s="42">
        <v>41642.333437499998</v>
      </c>
      <c r="E131" s="42">
        <v>44978</v>
      </c>
      <c r="F131" s="41">
        <v>2</v>
      </c>
      <c r="G131" s="41">
        <v>3.52</v>
      </c>
      <c r="H131" s="41" t="s">
        <v>10</v>
      </c>
      <c r="I131" s="41">
        <v>4.6100000000000003</v>
      </c>
    </row>
    <row r="132" spans="1:9" ht="17.25" x14ac:dyDescent="0.3">
      <c r="A132" s="42">
        <v>41642.875</v>
      </c>
      <c r="B132" s="41" t="s">
        <v>57</v>
      </c>
      <c r="C132" s="41">
        <v>130007</v>
      </c>
      <c r="D132" s="42">
        <v>41642.868692129603</v>
      </c>
      <c r="E132" s="42">
        <v>41740</v>
      </c>
      <c r="F132" s="41">
        <v>1</v>
      </c>
      <c r="G132" s="41">
        <v>2.62</v>
      </c>
      <c r="H132" s="41" t="s">
        <v>1</v>
      </c>
      <c r="I132" s="41">
        <v>4.3600000000000003</v>
      </c>
    </row>
    <row r="133" spans="1:9" ht="17.25" x14ac:dyDescent="0.3">
      <c r="A133" s="42">
        <v>41642.875</v>
      </c>
      <c r="B133" s="41" t="s">
        <v>58</v>
      </c>
      <c r="C133" s="41">
        <v>120017</v>
      </c>
      <c r="D133" s="42">
        <v>41642.868692129603</v>
      </c>
      <c r="E133" s="42">
        <v>42260</v>
      </c>
      <c r="F133" s="41">
        <v>1</v>
      </c>
      <c r="G133" s="41">
        <v>3.1</v>
      </c>
      <c r="H133" s="41" t="s">
        <v>3</v>
      </c>
      <c r="I133" s="41">
        <v>4.1900000000000004</v>
      </c>
    </row>
    <row r="134" spans="1:9" ht="17.25" x14ac:dyDescent="0.3">
      <c r="A134" s="42">
        <v>41642.875</v>
      </c>
      <c r="B134" s="41" t="s">
        <v>59</v>
      </c>
      <c r="C134" s="41">
        <v>130001</v>
      </c>
      <c r="D134" s="42">
        <v>41642.8688078704</v>
      </c>
      <c r="E134" s="42">
        <v>43110</v>
      </c>
      <c r="F134" s="41">
        <v>1</v>
      </c>
      <c r="G134" s="41">
        <v>3.15</v>
      </c>
      <c r="H134" s="41" t="s">
        <v>5</v>
      </c>
      <c r="I134" s="41">
        <v>4.49</v>
      </c>
    </row>
    <row r="135" spans="1:9" ht="17.25" x14ac:dyDescent="0.3">
      <c r="A135" s="42">
        <v>41642.875</v>
      </c>
      <c r="B135" s="41" t="s">
        <v>60</v>
      </c>
      <c r="C135" s="41">
        <v>130008</v>
      </c>
      <c r="D135" s="42">
        <v>41642.868692129603</v>
      </c>
      <c r="E135" s="42">
        <v>43939</v>
      </c>
      <c r="F135" s="41">
        <v>1</v>
      </c>
      <c r="G135" s="41">
        <v>3.29</v>
      </c>
      <c r="H135" s="41" t="s">
        <v>7</v>
      </c>
      <c r="I135" s="41">
        <v>4.8099999999999996</v>
      </c>
    </row>
    <row r="136" spans="1:9" ht="17.25" x14ac:dyDescent="0.3">
      <c r="A136" s="42">
        <v>41642.875</v>
      </c>
      <c r="B136" s="41" t="s">
        <v>61</v>
      </c>
      <c r="C136" s="41">
        <v>130005</v>
      </c>
      <c r="D136" s="42">
        <v>41642.868692129603</v>
      </c>
      <c r="E136" s="42">
        <v>44978</v>
      </c>
      <c r="F136" s="41">
        <v>2</v>
      </c>
      <c r="G136" s="41">
        <v>3.52</v>
      </c>
      <c r="H136" s="41" t="s">
        <v>10</v>
      </c>
      <c r="I136" s="41">
        <v>4.71</v>
      </c>
    </row>
    <row r="137" spans="1:9" ht="17.25" x14ac:dyDescent="0.3">
      <c r="A137" s="42">
        <v>41645.375</v>
      </c>
      <c r="B137" s="41" t="s">
        <v>57</v>
      </c>
      <c r="C137" s="41">
        <v>130007</v>
      </c>
      <c r="D137" s="42">
        <v>41642.868692129603</v>
      </c>
      <c r="E137" s="42">
        <v>41740</v>
      </c>
      <c r="F137" s="41">
        <v>1</v>
      </c>
      <c r="G137" s="41">
        <v>2.62</v>
      </c>
      <c r="H137" s="41" t="s">
        <v>1</v>
      </c>
      <c r="I137" s="41">
        <v>4.3600000000000003</v>
      </c>
    </row>
    <row r="138" spans="1:9" ht="17.25" x14ac:dyDescent="0.3">
      <c r="A138" s="42">
        <v>41645.375</v>
      </c>
      <c r="B138" s="41" t="s">
        <v>58</v>
      </c>
      <c r="C138" s="41">
        <v>120017</v>
      </c>
      <c r="D138" s="42">
        <v>41642.868692129603</v>
      </c>
      <c r="E138" s="42">
        <v>42260</v>
      </c>
      <c r="F138" s="41">
        <v>1</v>
      </c>
      <c r="G138" s="41">
        <v>3.1</v>
      </c>
      <c r="H138" s="41" t="s">
        <v>3</v>
      </c>
      <c r="I138" s="41">
        <v>4.1900000000000004</v>
      </c>
    </row>
    <row r="139" spans="1:9" ht="17.25" x14ac:dyDescent="0.3">
      <c r="A139" s="42">
        <v>41645.375</v>
      </c>
      <c r="B139" s="41" t="s">
        <v>59</v>
      </c>
      <c r="C139" s="41">
        <v>130001</v>
      </c>
      <c r="D139" s="42">
        <v>41642.8688078704</v>
      </c>
      <c r="E139" s="42">
        <v>43110</v>
      </c>
      <c r="F139" s="41">
        <v>1</v>
      </c>
      <c r="G139" s="41">
        <v>3.15</v>
      </c>
      <c r="H139" s="41" t="s">
        <v>5</v>
      </c>
      <c r="I139" s="41">
        <v>4.49</v>
      </c>
    </row>
    <row r="140" spans="1:9" ht="17.25" x14ac:dyDescent="0.3">
      <c r="A140" s="42">
        <v>41645.375</v>
      </c>
      <c r="B140" s="41" t="s">
        <v>60</v>
      </c>
      <c r="C140" s="41">
        <v>130008</v>
      </c>
      <c r="D140" s="42">
        <v>41642.868692129603</v>
      </c>
      <c r="E140" s="42">
        <v>43939</v>
      </c>
      <c r="F140" s="41">
        <v>1</v>
      </c>
      <c r="G140" s="41">
        <v>3.29</v>
      </c>
      <c r="H140" s="41" t="s">
        <v>7</v>
      </c>
      <c r="I140" s="41">
        <v>4.8099999999999996</v>
      </c>
    </row>
    <row r="141" spans="1:9" ht="17.25" x14ac:dyDescent="0.3">
      <c r="A141" s="42">
        <v>41645.375</v>
      </c>
      <c r="B141" s="41" t="s">
        <v>61</v>
      </c>
      <c r="C141" s="41">
        <v>130005</v>
      </c>
      <c r="D141" s="42">
        <v>41642.868692129603</v>
      </c>
      <c r="E141" s="42">
        <v>44978</v>
      </c>
      <c r="F141" s="41">
        <v>2</v>
      </c>
      <c r="G141" s="41">
        <v>3.52</v>
      </c>
      <c r="H141" s="41" t="s">
        <v>10</v>
      </c>
      <c r="I141" s="41">
        <v>4.71</v>
      </c>
    </row>
    <row r="142" spans="1:9" ht="17.25" x14ac:dyDescent="0.3">
      <c r="A142" s="42">
        <v>41645.875</v>
      </c>
      <c r="B142" s="41" t="s">
        <v>57</v>
      </c>
      <c r="C142" s="41">
        <v>130007</v>
      </c>
      <c r="D142" s="42">
        <v>41645.825324074103</v>
      </c>
      <c r="E142" s="42">
        <v>41740</v>
      </c>
      <c r="F142" s="41">
        <v>1</v>
      </c>
      <c r="G142" s="41">
        <v>2.62</v>
      </c>
      <c r="H142" s="41" t="s">
        <v>1</v>
      </c>
      <c r="I142" s="41">
        <v>4.4800000000000004</v>
      </c>
    </row>
    <row r="143" spans="1:9" ht="17.25" x14ac:dyDescent="0.3">
      <c r="A143" s="42">
        <v>41645.875</v>
      </c>
      <c r="B143" s="41" t="s">
        <v>58</v>
      </c>
      <c r="C143" s="41">
        <v>120017</v>
      </c>
      <c r="D143" s="42">
        <v>41645.825324074103</v>
      </c>
      <c r="E143" s="42">
        <v>42260</v>
      </c>
      <c r="F143" s="41">
        <v>1</v>
      </c>
      <c r="G143" s="41">
        <v>3.1</v>
      </c>
      <c r="H143" s="41" t="s">
        <v>3</v>
      </c>
      <c r="I143" s="41">
        <v>4.58</v>
      </c>
    </row>
    <row r="144" spans="1:9" ht="17.25" x14ac:dyDescent="0.3">
      <c r="A144" s="42">
        <v>41645.875</v>
      </c>
      <c r="B144" s="41" t="s">
        <v>59</v>
      </c>
      <c r="C144" s="41">
        <v>130001</v>
      </c>
      <c r="D144" s="42">
        <v>41645.8253819444</v>
      </c>
      <c r="E144" s="42">
        <v>43110</v>
      </c>
      <c r="F144" s="41">
        <v>1</v>
      </c>
      <c r="G144" s="41">
        <v>3.15</v>
      </c>
      <c r="H144" s="41" t="s">
        <v>5</v>
      </c>
      <c r="I144" s="41">
        <v>4.63</v>
      </c>
    </row>
    <row r="145" spans="1:9" ht="17.25" x14ac:dyDescent="0.3">
      <c r="A145" s="42">
        <v>41645.875</v>
      </c>
      <c r="B145" s="41" t="s">
        <v>60</v>
      </c>
      <c r="C145" s="41">
        <v>130008</v>
      </c>
      <c r="D145" s="42">
        <v>41645.825324074103</v>
      </c>
      <c r="E145" s="42">
        <v>43939</v>
      </c>
      <c r="F145" s="41">
        <v>1</v>
      </c>
      <c r="G145" s="41">
        <v>3.29</v>
      </c>
      <c r="H145" s="41" t="s">
        <v>7</v>
      </c>
      <c r="I145" s="41">
        <v>4.84</v>
      </c>
    </row>
    <row r="146" spans="1:9" ht="17.25" x14ac:dyDescent="0.3">
      <c r="A146" s="42">
        <v>41645.875</v>
      </c>
      <c r="B146" s="41" t="s">
        <v>61</v>
      </c>
      <c r="C146" s="41">
        <v>130005</v>
      </c>
      <c r="D146" s="42">
        <v>41645.825324074103</v>
      </c>
      <c r="E146" s="42">
        <v>44978</v>
      </c>
      <c r="F146" s="41">
        <v>2</v>
      </c>
      <c r="G146" s="41">
        <v>3.52</v>
      </c>
      <c r="H146" s="41" t="s">
        <v>10</v>
      </c>
      <c r="I146" s="41">
        <v>4.72</v>
      </c>
    </row>
    <row r="147" spans="1:9" ht="17.25" x14ac:dyDescent="0.3">
      <c r="A147" s="42">
        <v>41646.375</v>
      </c>
      <c r="B147" s="41" t="s">
        <v>57</v>
      </c>
      <c r="C147" s="41">
        <v>130007</v>
      </c>
      <c r="D147" s="42">
        <v>41646.333171296297</v>
      </c>
      <c r="E147" s="42">
        <v>41740</v>
      </c>
      <c r="F147" s="41">
        <v>1</v>
      </c>
      <c r="G147" s="41">
        <v>2.62</v>
      </c>
      <c r="H147" s="41" t="s">
        <v>1</v>
      </c>
      <c r="I147" s="41">
        <v>4.4800000000000004</v>
      </c>
    </row>
    <row r="148" spans="1:9" ht="17.25" x14ac:dyDescent="0.3">
      <c r="A148" s="42">
        <v>41646.375</v>
      </c>
      <c r="B148" s="41" t="s">
        <v>58</v>
      </c>
      <c r="C148" s="41">
        <v>120017</v>
      </c>
      <c r="D148" s="42">
        <v>41646.333171296297</v>
      </c>
      <c r="E148" s="42">
        <v>42260</v>
      </c>
      <c r="F148" s="41">
        <v>1</v>
      </c>
      <c r="G148" s="41">
        <v>3.1</v>
      </c>
      <c r="H148" s="41" t="s">
        <v>3</v>
      </c>
      <c r="I148" s="41">
        <v>4.58</v>
      </c>
    </row>
    <row r="149" spans="1:9" ht="17.25" x14ac:dyDescent="0.3">
      <c r="A149" s="42">
        <v>41646.375</v>
      </c>
      <c r="B149" s="41" t="s">
        <v>59</v>
      </c>
      <c r="C149" s="41">
        <v>130001</v>
      </c>
      <c r="D149" s="42">
        <v>41646.333483796298</v>
      </c>
      <c r="E149" s="42">
        <v>43110</v>
      </c>
      <c r="F149" s="41">
        <v>1</v>
      </c>
      <c r="G149" s="41">
        <v>3.15</v>
      </c>
      <c r="H149" s="41" t="s">
        <v>5</v>
      </c>
      <c r="I149" s="41">
        <v>4.63</v>
      </c>
    </row>
    <row r="150" spans="1:9" ht="17.25" x14ac:dyDescent="0.3">
      <c r="A150" s="42">
        <v>41646.375</v>
      </c>
      <c r="B150" s="41" t="s">
        <v>60</v>
      </c>
      <c r="C150" s="41">
        <v>130008</v>
      </c>
      <c r="D150" s="42">
        <v>41646.333171296297</v>
      </c>
      <c r="E150" s="42">
        <v>43939</v>
      </c>
      <c r="F150" s="41">
        <v>1</v>
      </c>
      <c r="G150" s="41">
        <v>3.29</v>
      </c>
      <c r="H150" s="41" t="s">
        <v>7</v>
      </c>
      <c r="I150" s="41">
        <v>4.84</v>
      </c>
    </row>
    <row r="151" spans="1:9" ht="17.25" x14ac:dyDescent="0.3">
      <c r="A151" s="42">
        <v>41646.375</v>
      </c>
      <c r="B151" s="41" t="s">
        <v>61</v>
      </c>
      <c r="C151" s="41">
        <v>130005</v>
      </c>
      <c r="D151" s="42">
        <v>41646.333171296297</v>
      </c>
      <c r="E151" s="42">
        <v>44978</v>
      </c>
      <c r="F151" s="41">
        <v>2</v>
      </c>
      <c r="G151" s="41">
        <v>3.52</v>
      </c>
      <c r="H151" s="41" t="s">
        <v>10</v>
      </c>
      <c r="I151" s="41">
        <v>4.72</v>
      </c>
    </row>
    <row r="152" spans="1:9" ht="17.25" x14ac:dyDescent="0.3">
      <c r="A152" s="42">
        <v>41646.875</v>
      </c>
      <c r="B152" s="41" t="s">
        <v>57</v>
      </c>
      <c r="C152" s="41">
        <v>130007</v>
      </c>
      <c r="D152" s="42">
        <v>41646.840138888903</v>
      </c>
      <c r="E152" s="42">
        <v>41740</v>
      </c>
      <c r="F152" s="41">
        <v>1</v>
      </c>
      <c r="G152" s="41">
        <v>2.62</v>
      </c>
      <c r="H152" s="41" t="s">
        <v>1</v>
      </c>
      <c r="I152" s="41">
        <v>4.34</v>
      </c>
    </row>
    <row r="153" spans="1:9" ht="17.25" x14ac:dyDescent="0.3">
      <c r="A153" s="42">
        <v>41646.875</v>
      </c>
      <c r="B153" s="41" t="s">
        <v>58</v>
      </c>
      <c r="C153" s="41">
        <v>120017</v>
      </c>
      <c r="D153" s="42">
        <v>41646.840138888903</v>
      </c>
      <c r="E153" s="42">
        <v>42260</v>
      </c>
      <c r="F153" s="41">
        <v>1</v>
      </c>
      <c r="G153" s="41">
        <v>3.1</v>
      </c>
      <c r="H153" s="41" t="s">
        <v>3</v>
      </c>
      <c r="I153" s="41">
        <v>4.22</v>
      </c>
    </row>
    <row r="154" spans="1:9" ht="17.25" x14ac:dyDescent="0.3">
      <c r="A154" s="42">
        <v>41646.875</v>
      </c>
      <c r="B154" s="41" t="s">
        <v>59</v>
      </c>
      <c r="C154" s="41">
        <v>130001</v>
      </c>
      <c r="D154" s="42">
        <v>41646.840266203697</v>
      </c>
      <c r="E154" s="42">
        <v>43110</v>
      </c>
      <c r="F154" s="41">
        <v>1</v>
      </c>
      <c r="G154" s="41">
        <v>3.15</v>
      </c>
      <c r="H154" s="41" t="s">
        <v>5</v>
      </c>
      <c r="I154" s="41">
        <v>4.4800000000000004</v>
      </c>
    </row>
    <row r="155" spans="1:9" ht="17.25" x14ac:dyDescent="0.3">
      <c r="A155" s="42">
        <v>41646.875</v>
      </c>
      <c r="B155" s="41" t="s">
        <v>60</v>
      </c>
      <c r="C155" s="41">
        <v>130008</v>
      </c>
      <c r="D155" s="42">
        <v>41646.840138888903</v>
      </c>
      <c r="E155" s="42">
        <v>43939</v>
      </c>
      <c r="F155" s="41">
        <v>1</v>
      </c>
      <c r="G155" s="41">
        <v>3.29</v>
      </c>
      <c r="H155" s="41" t="s">
        <v>7</v>
      </c>
      <c r="I155" s="41">
        <v>4.82</v>
      </c>
    </row>
    <row r="156" spans="1:9" ht="17.25" x14ac:dyDescent="0.3">
      <c r="A156" s="42">
        <v>41646.875</v>
      </c>
      <c r="B156" s="41" t="s">
        <v>61</v>
      </c>
      <c r="C156" s="41">
        <v>130005</v>
      </c>
      <c r="D156" s="42">
        <v>41646.840138888903</v>
      </c>
      <c r="E156" s="42">
        <v>44978</v>
      </c>
      <c r="F156" s="41">
        <v>2</v>
      </c>
      <c r="G156" s="41">
        <v>3.52</v>
      </c>
      <c r="H156" s="41" t="s">
        <v>10</v>
      </c>
      <c r="I156" s="41">
        <v>4.7</v>
      </c>
    </row>
    <row r="157" spans="1:9" ht="17.25" x14ac:dyDescent="0.3">
      <c r="A157" s="42">
        <v>41647.375</v>
      </c>
      <c r="B157" s="41" t="s">
        <v>57</v>
      </c>
      <c r="C157" s="41">
        <v>130007</v>
      </c>
      <c r="D157" s="42">
        <v>41647.333252314798</v>
      </c>
      <c r="E157" s="42">
        <v>41740</v>
      </c>
      <c r="F157" s="41">
        <v>1</v>
      </c>
      <c r="G157" s="41">
        <v>2.62</v>
      </c>
      <c r="H157" s="41" t="s">
        <v>1</v>
      </c>
      <c r="I157" s="41">
        <v>4.34</v>
      </c>
    </row>
    <row r="158" spans="1:9" ht="17.25" x14ac:dyDescent="0.3">
      <c r="A158" s="42">
        <v>41647.375</v>
      </c>
      <c r="B158" s="41" t="s">
        <v>58</v>
      </c>
      <c r="C158" s="41">
        <v>120017</v>
      </c>
      <c r="D158" s="42">
        <v>41647.333252314798</v>
      </c>
      <c r="E158" s="42">
        <v>42260</v>
      </c>
      <c r="F158" s="41">
        <v>1</v>
      </c>
      <c r="G158" s="41">
        <v>3.1</v>
      </c>
      <c r="H158" s="41" t="s">
        <v>3</v>
      </c>
      <c r="I158" s="41">
        <v>4.22</v>
      </c>
    </row>
    <row r="159" spans="1:9" ht="17.25" x14ac:dyDescent="0.3">
      <c r="A159" s="42">
        <v>41647.375</v>
      </c>
      <c r="B159" s="41" t="s">
        <v>59</v>
      </c>
      <c r="C159" s="41">
        <v>130001</v>
      </c>
      <c r="D159" s="42">
        <v>41647.333622685197</v>
      </c>
      <c r="E159" s="42">
        <v>43110</v>
      </c>
      <c r="F159" s="41">
        <v>1</v>
      </c>
      <c r="G159" s="41">
        <v>3.15</v>
      </c>
      <c r="H159" s="41" t="s">
        <v>5</v>
      </c>
      <c r="I159" s="41">
        <v>4.4800000000000004</v>
      </c>
    </row>
    <row r="160" spans="1:9" ht="17.25" x14ac:dyDescent="0.3">
      <c r="A160" s="42">
        <v>41647.375</v>
      </c>
      <c r="B160" s="41" t="s">
        <v>60</v>
      </c>
      <c r="C160" s="41">
        <v>130008</v>
      </c>
      <c r="D160" s="42">
        <v>41647.3332407407</v>
      </c>
      <c r="E160" s="42">
        <v>43939</v>
      </c>
      <c r="F160" s="41">
        <v>1</v>
      </c>
      <c r="G160" s="41">
        <v>3.29</v>
      </c>
      <c r="H160" s="41" t="s">
        <v>7</v>
      </c>
      <c r="I160" s="41">
        <v>4.82</v>
      </c>
    </row>
    <row r="161" spans="1:9" ht="17.25" x14ac:dyDescent="0.3">
      <c r="A161" s="42">
        <v>41647.375</v>
      </c>
      <c r="B161" s="41" t="s">
        <v>61</v>
      </c>
      <c r="C161" s="41">
        <v>130005</v>
      </c>
      <c r="D161" s="42">
        <v>41647.3332407407</v>
      </c>
      <c r="E161" s="42">
        <v>44978</v>
      </c>
      <c r="F161" s="41">
        <v>2</v>
      </c>
      <c r="G161" s="41">
        <v>3.52</v>
      </c>
      <c r="H161" s="41" t="s">
        <v>10</v>
      </c>
      <c r="I161" s="41">
        <v>4.7</v>
      </c>
    </row>
    <row r="162" spans="1:9" ht="17.25" x14ac:dyDescent="0.3">
      <c r="A162" s="42">
        <v>41647.875</v>
      </c>
      <c r="B162" s="41" t="s">
        <v>57</v>
      </c>
      <c r="C162" s="41">
        <v>130007</v>
      </c>
      <c r="D162" s="42">
        <v>41647.853738425903</v>
      </c>
      <c r="E162" s="42">
        <v>41740</v>
      </c>
      <c r="F162" s="41">
        <v>1</v>
      </c>
      <c r="G162" s="41">
        <v>2.62</v>
      </c>
      <c r="H162" s="41" t="s">
        <v>1</v>
      </c>
      <c r="I162" s="41">
        <v>4.22</v>
      </c>
    </row>
    <row r="163" spans="1:9" ht="17.25" x14ac:dyDescent="0.3">
      <c r="A163" s="42">
        <v>41647.875</v>
      </c>
      <c r="B163" s="41" t="s">
        <v>58</v>
      </c>
      <c r="C163" s="41">
        <v>120017</v>
      </c>
      <c r="D163" s="42">
        <v>41647.853738425903</v>
      </c>
      <c r="E163" s="42">
        <v>42260</v>
      </c>
      <c r="F163" s="41">
        <v>1</v>
      </c>
      <c r="G163" s="41">
        <v>3.1</v>
      </c>
      <c r="H163" s="41" t="s">
        <v>3</v>
      </c>
      <c r="I163" s="41">
        <v>4.16</v>
      </c>
    </row>
    <row r="164" spans="1:9" ht="17.25" x14ac:dyDescent="0.3">
      <c r="A164" s="42">
        <v>41647.875</v>
      </c>
      <c r="B164" s="41" t="s">
        <v>59</v>
      </c>
      <c r="C164" s="41">
        <v>130001</v>
      </c>
      <c r="D164" s="42">
        <v>41647.854571759301</v>
      </c>
      <c r="E164" s="42">
        <v>43110</v>
      </c>
      <c r="F164" s="41">
        <v>1</v>
      </c>
      <c r="G164" s="41">
        <v>3.15</v>
      </c>
      <c r="H164" s="41" t="s">
        <v>5</v>
      </c>
      <c r="I164" s="41">
        <v>4.4800000000000004</v>
      </c>
    </row>
    <row r="165" spans="1:9" ht="17.25" x14ac:dyDescent="0.3">
      <c r="A165" s="42">
        <v>41647.875</v>
      </c>
      <c r="B165" s="41" t="s">
        <v>60</v>
      </c>
      <c r="C165" s="41">
        <v>130008</v>
      </c>
      <c r="D165" s="42">
        <v>41647.853738425903</v>
      </c>
      <c r="E165" s="42">
        <v>43939</v>
      </c>
      <c r="F165" s="41">
        <v>1</v>
      </c>
      <c r="G165" s="41">
        <v>3.29</v>
      </c>
      <c r="H165" s="41" t="s">
        <v>7</v>
      </c>
      <c r="I165" s="41">
        <v>4.8499999999999996</v>
      </c>
    </row>
    <row r="166" spans="1:9" ht="17.25" x14ac:dyDescent="0.3">
      <c r="A166" s="42">
        <v>41647.875</v>
      </c>
      <c r="B166" s="41" t="s">
        <v>61</v>
      </c>
      <c r="C166" s="41">
        <v>130005</v>
      </c>
      <c r="D166" s="42">
        <v>41647.853738425903</v>
      </c>
      <c r="E166" s="42">
        <v>44978</v>
      </c>
      <c r="F166" s="41">
        <v>2</v>
      </c>
      <c r="G166" s="41">
        <v>3.52</v>
      </c>
      <c r="H166" s="41" t="s">
        <v>10</v>
      </c>
      <c r="I166" s="41">
        <v>4.6900000000000004</v>
      </c>
    </row>
    <row r="167" spans="1:9" ht="17.25" x14ac:dyDescent="0.3">
      <c r="A167" s="42">
        <v>41648.375</v>
      </c>
      <c r="B167" s="41" t="s">
        <v>57</v>
      </c>
      <c r="C167" s="41">
        <v>130007</v>
      </c>
      <c r="D167" s="42">
        <v>41648.333356481497</v>
      </c>
      <c r="E167" s="42">
        <v>41740</v>
      </c>
      <c r="F167" s="41">
        <v>1</v>
      </c>
      <c r="G167" s="41">
        <v>2.62</v>
      </c>
      <c r="H167" s="41" t="s">
        <v>1</v>
      </c>
      <c r="I167" s="41">
        <v>4.22</v>
      </c>
    </row>
    <row r="168" spans="1:9" ht="17.25" x14ac:dyDescent="0.3">
      <c r="A168" s="42">
        <v>41648.375</v>
      </c>
      <c r="B168" s="41" t="s">
        <v>58</v>
      </c>
      <c r="C168" s="41">
        <v>120017</v>
      </c>
      <c r="D168" s="42">
        <v>41648.333368055602</v>
      </c>
      <c r="E168" s="42">
        <v>42260</v>
      </c>
      <c r="F168" s="41">
        <v>1</v>
      </c>
      <c r="G168" s="41">
        <v>3.1</v>
      </c>
      <c r="H168" s="41" t="s">
        <v>3</v>
      </c>
      <c r="I168" s="41">
        <v>4.16</v>
      </c>
    </row>
    <row r="169" spans="1:9" ht="17.25" x14ac:dyDescent="0.3">
      <c r="A169" s="42">
        <v>41648.375</v>
      </c>
      <c r="B169" s="41" t="s">
        <v>59</v>
      </c>
      <c r="C169" s="41">
        <v>130001</v>
      </c>
      <c r="D169" s="42">
        <v>41648.333425925899</v>
      </c>
      <c r="E169" s="42">
        <v>43110</v>
      </c>
      <c r="F169" s="41">
        <v>1</v>
      </c>
      <c r="G169" s="41">
        <v>3.15</v>
      </c>
      <c r="H169" s="41" t="s">
        <v>5</v>
      </c>
      <c r="I169" s="41">
        <v>4.4800000000000004</v>
      </c>
    </row>
    <row r="170" spans="1:9" ht="17.25" x14ac:dyDescent="0.3">
      <c r="A170" s="42">
        <v>41648.375</v>
      </c>
      <c r="B170" s="41" t="s">
        <v>60</v>
      </c>
      <c r="C170" s="41">
        <v>130008</v>
      </c>
      <c r="D170" s="42">
        <v>41648.333356481497</v>
      </c>
      <c r="E170" s="42">
        <v>43939</v>
      </c>
      <c r="F170" s="41">
        <v>1</v>
      </c>
      <c r="G170" s="41">
        <v>3.29</v>
      </c>
      <c r="H170" s="41" t="s">
        <v>7</v>
      </c>
      <c r="I170" s="41">
        <v>4.8499999999999996</v>
      </c>
    </row>
    <row r="171" spans="1:9" ht="17.25" x14ac:dyDescent="0.3">
      <c r="A171" s="42">
        <v>41648.375</v>
      </c>
      <c r="B171" s="41" t="s">
        <v>61</v>
      </c>
      <c r="C171" s="41">
        <v>130005</v>
      </c>
      <c r="D171" s="42">
        <v>41648.333356481497</v>
      </c>
      <c r="E171" s="42">
        <v>44978</v>
      </c>
      <c r="F171" s="41">
        <v>2</v>
      </c>
      <c r="G171" s="41">
        <v>3.52</v>
      </c>
      <c r="H171" s="41" t="s">
        <v>10</v>
      </c>
      <c r="I171" s="41">
        <v>4.6900000000000004</v>
      </c>
    </row>
    <row r="172" spans="1:9" ht="17.25" x14ac:dyDescent="0.3">
      <c r="A172" s="42">
        <v>41648.875</v>
      </c>
      <c r="B172" s="41" t="s">
        <v>57</v>
      </c>
      <c r="C172" s="41">
        <v>130007</v>
      </c>
      <c r="D172" s="42">
        <v>41648.8335532407</v>
      </c>
      <c r="E172" s="42">
        <v>41740</v>
      </c>
      <c r="F172" s="41">
        <v>1</v>
      </c>
      <c r="G172" s="41">
        <v>2.62</v>
      </c>
      <c r="H172" s="41" t="s">
        <v>1</v>
      </c>
      <c r="I172" s="41">
        <v>4.1500000000000004</v>
      </c>
    </row>
    <row r="173" spans="1:9" ht="17.25" x14ac:dyDescent="0.3">
      <c r="A173" s="42">
        <v>41648.875</v>
      </c>
      <c r="B173" s="41" t="s">
        <v>58</v>
      </c>
      <c r="C173" s="41">
        <v>120017</v>
      </c>
      <c r="D173" s="42">
        <v>41648.833564814799</v>
      </c>
      <c r="E173" s="42">
        <v>42260</v>
      </c>
      <c r="F173" s="41">
        <v>1</v>
      </c>
      <c r="G173" s="41">
        <v>3.1</v>
      </c>
      <c r="H173" s="41" t="s">
        <v>3</v>
      </c>
      <c r="I173" s="41">
        <v>4.18</v>
      </c>
    </row>
    <row r="174" spans="1:9" ht="17.25" x14ac:dyDescent="0.3">
      <c r="A174" s="42">
        <v>41648.875</v>
      </c>
      <c r="B174" s="41" t="s">
        <v>59</v>
      </c>
      <c r="C174" s="41">
        <v>130001</v>
      </c>
      <c r="D174" s="42">
        <v>41648.8336458333</v>
      </c>
      <c r="E174" s="42">
        <v>43110</v>
      </c>
      <c r="F174" s="41">
        <v>1</v>
      </c>
      <c r="G174" s="41">
        <v>3.15</v>
      </c>
      <c r="H174" s="41" t="s">
        <v>5</v>
      </c>
      <c r="I174" s="41">
        <v>4.3899999999999997</v>
      </c>
    </row>
    <row r="175" spans="1:9" ht="17.25" x14ac:dyDescent="0.3">
      <c r="A175" s="42">
        <v>41648.875</v>
      </c>
      <c r="B175" s="41" t="s">
        <v>60</v>
      </c>
      <c r="C175" s="41">
        <v>130008</v>
      </c>
      <c r="D175" s="42">
        <v>41648.833564814799</v>
      </c>
      <c r="E175" s="42">
        <v>43939</v>
      </c>
      <c r="F175" s="41">
        <v>1</v>
      </c>
      <c r="G175" s="41">
        <v>3.29</v>
      </c>
      <c r="H175" s="41" t="s">
        <v>7</v>
      </c>
      <c r="I175" s="41">
        <v>4.7</v>
      </c>
    </row>
    <row r="176" spans="1:9" ht="17.25" x14ac:dyDescent="0.3">
      <c r="A176" s="42">
        <v>41648.875</v>
      </c>
      <c r="B176" s="41" t="s">
        <v>61</v>
      </c>
      <c r="C176" s="41">
        <v>130005</v>
      </c>
      <c r="D176" s="42">
        <v>41648.833564814799</v>
      </c>
      <c r="E176" s="42">
        <v>44978</v>
      </c>
      <c r="F176" s="41">
        <v>2</v>
      </c>
      <c r="G176" s="41">
        <v>3.52</v>
      </c>
      <c r="H176" s="41" t="s">
        <v>10</v>
      </c>
      <c r="I176" s="41">
        <v>4.57</v>
      </c>
    </row>
    <row r="177" spans="1:9" ht="17.25" x14ac:dyDescent="0.3">
      <c r="A177" s="42">
        <v>41649.375</v>
      </c>
      <c r="B177" s="41" t="s">
        <v>57</v>
      </c>
      <c r="C177" s="41">
        <v>130007</v>
      </c>
      <c r="D177" s="42">
        <v>41649.333472222199</v>
      </c>
      <c r="E177" s="42">
        <v>41740</v>
      </c>
      <c r="F177" s="41">
        <v>1</v>
      </c>
      <c r="G177" s="41">
        <v>2.62</v>
      </c>
      <c r="H177" s="41" t="s">
        <v>1</v>
      </c>
      <c r="I177" s="41">
        <v>4.1500000000000004</v>
      </c>
    </row>
    <row r="178" spans="1:9" ht="17.25" x14ac:dyDescent="0.3">
      <c r="A178" s="42">
        <v>41649.375</v>
      </c>
      <c r="B178" s="41" t="s">
        <v>58</v>
      </c>
      <c r="C178" s="41">
        <v>120017</v>
      </c>
      <c r="D178" s="42">
        <v>41649.333472222199</v>
      </c>
      <c r="E178" s="42">
        <v>42260</v>
      </c>
      <c r="F178" s="41">
        <v>1</v>
      </c>
      <c r="G178" s="41">
        <v>3.1</v>
      </c>
      <c r="H178" s="41" t="s">
        <v>3</v>
      </c>
      <c r="I178" s="41">
        <v>4.18</v>
      </c>
    </row>
    <row r="179" spans="1:9" ht="17.25" x14ac:dyDescent="0.3">
      <c r="A179" s="42">
        <v>41649.375</v>
      </c>
      <c r="B179" s="41" t="s">
        <v>59</v>
      </c>
      <c r="C179" s="41">
        <v>130001</v>
      </c>
      <c r="D179" s="42">
        <v>41649.3335069444</v>
      </c>
      <c r="E179" s="42">
        <v>43110</v>
      </c>
      <c r="F179" s="41">
        <v>1</v>
      </c>
      <c r="G179" s="41">
        <v>3.15</v>
      </c>
      <c r="H179" s="41" t="s">
        <v>5</v>
      </c>
      <c r="I179" s="41">
        <v>4.3899999999999997</v>
      </c>
    </row>
    <row r="180" spans="1:9" ht="17.25" x14ac:dyDescent="0.3">
      <c r="A180" s="42">
        <v>41649.375</v>
      </c>
      <c r="B180" s="41" t="s">
        <v>60</v>
      </c>
      <c r="C180" s="41">
        <v>130008</v>
      </c>
      <c r="D180" s="42">
        <v>41649.333472222199</v>
      </c>
      <c r="E180" s="42">
        <v>43939</v>
      </c>
      <c r="F180" s="41">
        <v>1</v>
      </c>
      <c r="G180" s="41">
        <v>3.29</v>
      </c>
      <c r="H180" s="41" t="s">
        <v>7</v>
      </c>
      <c r="I180" s="41">
        <v>4.7</v>
      </c>
    </row>
    <row r="181" spans="1:9" ht="17.25" x14ac:dyDescent="0.3">
      <c r="A181" s="42">
        <v>41649.375</v>
      </c>
      <c r="B181" s="41" t="s">
        <v>61</v>
      </c>
      <c r="C181" s="41">
        <v>130005</v>
      </c>
      <c r="D181" s="42">
        <v>41649.333472222199</v>
      </c>
      <c r="E181" s="42">
        <v>44978</v>
      </c>
      <c r="F181" s="41">
        <v>2</v>
      </c>
      <c r="G181" s="41">
        <v>3.52</v>
      </c>
      <c r="H181" s="41" t="s">
        <v>10</v>
      </c>
      <c r="I181" s="41">
        <v>4.57</v>
      </c>
    </row>
    <row r="182" spans="1:9" ht="17.25" x14ac:dyDescent="0.3">
      <c r="A182" s="42">
        <v>41649.875</v>
      </c>
      <c r="B182" s="41" t="s">
        <v>57</v>
      </c>
      <c r="C182" s="41">
        <v>130007</v>
      </c>
      <c r="D182" s="42">
        <v>41649.8670949074</v>
      </c>
      <c r="E182" s="42">
        <v>41740</v>
      </c>
      <c r="F182" s="41">
        <v>1</v>
      </c>
      <c r="G182" s="41">
        <v>2.62</v>
      </c>
      <c r="H182" s="41" t="s">
        <v>1</v>
      </c>
      <c r="I182" s="41">
        <v>3.95</v>
      </c>
    </row>
    <row r="183" spans="1:9" ht="17.25" x14ac:dyDescent="0.3">
      <c r="A183" s="42">
        <v>41649.875</v>
      </c>
      <c r="B183" s="41" t="s">
        <v>58</v>
      </c>
      <c r="C183" s="41">
        <v>120017</v>
      </c>
      <c r="D183" s="42">
        <v>41649.870856481502</v>
      </c>
      <c r="E183" s="42">
        <v>42260</v>
      </c>
      <c r="F183" s="41">
        <v>1</v>
      </c>
      <c r="G183" s="41">
        <v>3.1</v>
      </c>
      <c r="H183" s="41" t="s">
        <v>3</v>
      </c>
      <c r="I183" s="41">
        <v>4.0999999999999996</v>
      </c>
    </row>
    <row r="184" spans="1:9" ht="17.25" x14ac:dyDescent="0.3">
      <c r="A184" s="42">
        <v>41649.875</v>
      </c>
      <c r="B184" s="41" t="s">
        <v>59</v>
      </c>
      <c r="C184" s="41">
        <v>130001</v>
      </c>
      <c r="D184" s="42">
        <v>41649.874363425901</v>
      </c>
      <c r="E184" s="42">
        <v>43110</v>
      </c>
      <c r="F184" s="41">
        <v>1</v>
      </c>
      <c r="G184" s="41">
        <v>3.15</v>
      </c>
      <c r="H184" s="41" t="s">
        <v>5</v>
      </c>
      <c r="I184" s="41">
        <v>4.37</v>
      </c>
    </row>
    <row r="185" spans="1:9" ht="17.25" x14ac:dyDescent="0.3">
      <c r="A185" s="42">
        <v>41649.875</v>
      </c>
      <c r="B185" s="41" t="s">
        <v>60</v>
      </c>
      <c r="C185" s="41">
        <v>130008</v>
      </c>
      <c r="D185" s="42">
        <v>41649.8745949074</v>
      </c>
      <c r="E185" s="42">
        <v>43939</v>
      </c>
      <c r="F185" s="41">
        <v>1</v>
      </c>
      <c r="G185" s="41">
        <v>3.29</v>
      </c>
      <c r="H185" s="41" t="s">
        <v>7</v>
      </c>
      <c r="I185" s="41">
        <v>4.6900000000000004</v>
      </c>
    </row>
    <row r="186" spans="1:9" ht="17.25" x14ac:dyDescent="0.3">
      <c r="A186" s="42">
        <v>41649.875</v>
      </c>
      <c r="B186" s="41" t="s">
        <v>61</v>
      </c>
      <c r="C186" s="41">
        <v>130005</v>
      </c>
      <c r="D186" s="42">
        <v>41649.874363425901</v>
      </c>
      <c r="E186" s="42">
        <v>44978</v>
      </c>
      <c r="F186" s="41">
        <v>2</v>
      </c>
      <c r="G186" s="41">
        <v>3.52</v>
      </c>
      <c r="H186" s="41" t="s">
        <v>10</v>
      </c>
      <c r="I186" s="41">
        <v>4.6500000000000004</v>
      </c>
    </row>
    <row r="187" spans="1:9" ht="17.25" x14ac:dyDescent="0.3">
      <c r="A187" s="42">
        <v>41652.375</v>
      </c>
      <c r="B187" s="41" t="s">
        <v>57</v>
      </c>
      <c r="C187" s="41">
        <v>130007</v>
      </c>
      <c r="D187" s="42">
        <v>41649.877222222203</v>
      </c>
      <c r="E187" s="42">
        <v>41740</v>
      </c>
      <c r="F187" s="41">
        <v>1</v>
      </c>
      <c r="G187" s="41">
        <v>2.62</v>
      </c>
      <c r="H187" s="41" t="s">
        <v>1</v>
      </c>
      <c r="I187" s="41">
        <v>3.95</v>
      </c>
    </row>
    <row r="188" spans="1:9" ht="17.25" x14ac:dyDescent="0.3">
      <c r="A188" s="42">
        <v>41652.375</v>
      </c>
      <c r="B188" s="41" t="s">
        <v>58</v>
      </c>
      <c r="C188" s="41">
        <v>120017</v>
      </c>
      <c r="D188" s="42">
        <v>41649.8770717593</v>
      </c>
      <c r="E188" s="42">
        <v>42260</v>
      </c>
      <c r="F188" s="41">
        <v>1</v>
      </c>
      <c r="G188" s="41">
        <v>3.1</v>
      </c>
      <c r="H188" s="41" t="s">
        <v>3</v>
      </c>
      <c r="I188" s="41">
        <v>4.0999999999999996</v>
      </c>
    </row>
    <row r="189" spans="1:9" ht="17.25" x14ac:dyDescent="0.3">
      <c r="A189" s="42">
        <v>41652.375</v>
      </c>
      <c r="B189" s="41" t="s">
        <v>59</v>
      </c>
      <c r="C189" s="41">
        <v>130001</v>
      </c>
      <c r="D189" s="42">
        <v>41649.8770717593</v>
      </c>
      <c r="E189" s="42">
        <v>43110</v>
      </c>
      <c r="F189" s="41">
        <v>1</v>
      </c>
      <c r="G189" s="41">
        <v>3.15</v>
      </c>
      <c r="H189" s="41" t="s">
        <v>5</v>
      </c>
      <c r="I189" s="41">
        <v>4.37</v>
      </c>
    </row>
    <row r="190" spans="1:9" ht="17.25" x14ac:dyDescent="0.3">
      <c r="A190" s="42">
        <v>41652.375</v>
      </c>
      <c r="B190" s="41" t="s">
        <v>60</v>
      </c>
      <c r="C190" s="41">
        <v>130008</v>
      </c>
      <c r="D190" s="42">
        <v>41649.877210648097</v>
      </c>
      <c r="E190" s="42">
        <v>43939</v>
      </c>
      <c r="F190" s="41">
        <v>1</v>
      </c>
      <c r="G190" s="41">
        <v>3.29</v>
      </c>
      <c r="H190" s="41" t="s">
        <v>7</v>
      </c>
      <c r="I190" s="41">
        <v>4.6900000000000004</v>
      </c>
    </row>
    <row r="191" spans="1:9" ht="17.25" x14ac:dyDescent="0.3">
      <c r="A191" s="42">
        <v>41652.375</v>
      </c>
      <c r="B191" s="41" t="s">
        <v>61</v>
      </c>
      <c r="C191" s="41">
        <v>130005</v>
      </c>
      <c r="D191" s="42">
        <v>41649.877094907402</v>
      </c>
      <c r="E191" s="42">
        <v>44978</v>
      </c>
      <c r="F191" s="41">
        <v>2</v>
      </c>
      <c r="G191" s="41">
        <v>3.52</v>
      </c>
      <c r="H191" s="41" t="s">
        <v>10</v>
      </c>
      <c r="I191" s="41">
        <v>4.6500000000000004</v>
      </c>
    </row>
    <row r="192" spans="1:9" ht="17.25" x14ac:dyDescent="0.3">
      <c r="A192" s="42">
        <v>41652.875</v>
      </c>
      <c r="B192" s="41" t="s">
        <v>57</v>
      </c>
      <c r="C192" s="41">
        <v>130007</v>
      </c>
      <c r="D192" s="42">
        <v>41652.856620370403</v>
      </c>
      <c r="E192" s="42">
        <v>41740</v>
      </c>
      <c r="F192" s="41">
        <v>1</v>
      </c>
      <c r="G192" s="41">
        <v>2.62</v>
      </c>
      <c r="H192" s="41" t="s">
        <v>1</v>
      </c>
      <c r="I192" s="41">
        <v>4</v>
      </c>
    </row>
    <row r="193" spans="1:9" ht="17.25" x14ac:dyDescent="0.3">
      <c r="A193" s="42">
        <v>41652.875</v>
      </c>
      <c r="B193" s="41" t="s">
        <v>58</v>
      </c>
      <c r="C193" s="41">
        <v>120017</v>
      </c>
      <c r="D193" s="42">
        <v>41652.856620370403</v>
      </c>
      <c r="E193" s="42">
        <v>42260</v>
      </c>
      <c r="F193" s="41">
        <v>1</v>
      </c>
      <c r="G193" s="41">
        <v>3.1</v>
      </c>
      <c r="H193" s="41" t="s">
        <v>3</v>
      </c>
      <c r="I193" s="41">
        <v>4.03</v>
      </c>
    </row>
    <row r="194" spans="1:9" ht="17.25" x14ac:dyDescent="0.3">
      <c r="A194" s="42">
        <v>41652.875</v>
      </c>
      <c r="B194" s="41" t="s">
        <v>59</v>
      </c>
      <c r="C194" s="41">
        <v>130001</v>
      </c>
      <c r="D194" s="42">
        <v>41652.857013888897</v>
      </c>
      <c r="E194" s="42">
        <v>43110</v>
      </c>
      <c r="F194" s="41">
        <v>1</v>
      </c>
      <c r="G194" s="41">
        <v>3.15</v>
      </c>
      <c r="H194" s="41" t="s">
        <v>5</v>
      </c>
      <c r="I194" s="41">
        <v>4.3099999999999996</v>
      </c>
    </row>
    <row r="195" spans="1:9" ht="17.25" x14ac:dyDescent="0.3">
      <c r="A195" s="42">
        <v>41652.875</v>
      </c>
      <c r="B195" s="41" t="s">
        <v>60</v>
      </c>
      <c r="C195" s="41">
        <v>130008</v>
      </c>
      <c r="D195" s="42">
        <v>41652.856620370403</v>
      </c>
      <c r="E195" s="42">
        <v>43939</v>
      </c>
      <c r="F195" s="41">
        <v>1</v>
      </c>
      <c r="G195" s="41">
        <v>3.29</v>
      </c>
      <c r="H195" s="41" t="s">
        <v>7</v>
      </c>
      <c r="I195" s="41">
        <v>4.68</v>
      </c>
    </row>
    <row r="196" spans="1:9" ht="17.25" x14ac:dyDescent="0.3">
      <c r="A196" s="42">
        <v>41652.875</v>
      </c>
      <c r="B196" s="41" t="s">
        <v>61</v>
      </c>
      <c r="C196" s="41">
        <v>130005</v>
      </c>
      <c r="D196" s="42">
        <v>41652.856620370403</v>
      </c>
      <c r="E196" s="42">
        <v>44978</v>
      </c>
      <c r="F196" s="41">
        <v>2</v>
      </c>
      <c r="G196" s="41">
        <v>3.52</v>
      </c>
      <c r="H196" s="41" t="s">
        <v>10</v>
      </c>
      <c r="I196" s="41">
        <v>4.63</v>
      </c>
    </row>
    <row r="197" spans="1:9" ht="17.25" x14ac:dyDescent="0.3">
      <c r="A197" s="42">
        <v>41653.375</v>
      </c>
      <c r="B197" s="41" t="s">
        <v>57</v>
      </c>
      <c r="C197" s="41">
        <v>130007</v>
      </c>
      <c r="D197" s="42">
        <v>41653.333136574103</v>
      </c>
      <c r="E197" s="42">
        <v>41740</v>
      </c>
      <c r="F197" s="41">
        <v>1</v>
      </c>
      <c r="G197" s="41">
        <v>2.62</v>
      </c>
      <c r="H197" s="41" t="s">
        <v>1</v>
      </c>
      <c r="I197" s="41">
        <v>4</v>
      </c>
    </row>
    <row r="198" spans="1:9" ht="17.25" x14ac:dyDescent="0.3">
      <c r="A198" s="42">
        <v>41653.375</v>
      </c>
      <c r="B198" s="41" t="s">
        <v>58</v>
      </c>
      <c r="C198" s="41">
        <v>120017</v>
      </c>
      <c r="D198" s="42">
        <v>41653.333136574103</v>
      </c>
      <c r="E198" s="42">
        <v>42260</v>
      </c>
      <c r="F198" s="41">
        <v>1</v>
      </c>
      <c r="G198" s="41">
        <v>3.1</v>
      </c>
      <c r="H198" s="41" t="s">
        <v>3</v>
      </c>
      <c r="I198" s="41">
        <v>4.03</v>
      </c>
    </row>
    <row r="199" spans="1:9" ht="17.25" x14ac:dyDescent="0.3">
      <c r="A199" s="42">
        <v>41653.375</v>
      </c>
      <c r="B199" s="41" t="s">
        <v>59</v>
      </c>
      <c r="C199" s="41">
        <v>130013</v>
      </c>
      <c r="D199" s="42">
        <v>41653.333148148202</v>
      </c>
      <c r="E199" s="42">
        <v>43250</v>
      </c>
      <c r="F199" s="41">
        <v>1</v>
      </c>
      <c r="G199" s="41">
        <v>3.09</v>
      </c>
      <c r="H199" s="41" t="s">
        <v>5</v>
      </c>
      <c r="I199" s="41">
        <v>4.4400000000000004</v>
      </c>
    </row>
    <row r="200" spans="1:9" ht="17.25" x14ac:dyDescent="0.3">
      <c r="A200" s="42">
        <v>41653.375</v>
      </c>
      <c r="B200" s="41" t="s">
        <v>60</v>
      </c>
      <c r="C200" s="41">
        <v>130008</v>
      </c>
      <c r="D200" s="42">
        <v>41653.333136574103</v>
      </c>
      <c r="E200" s="42">
        <v>43939</v>
      </c>
      <c r="F200" s="41">
        <v>1</v>
      </c>
      <c r="G200" s="41">
        <v>3.29</v>
      </c>
      <c r="H200" s="41" t="s">
        <v>7</v>
      </c>
      <c r="I200" s="41">
        <v>4.68</v>
      </c>
    </row>
    <row r="201" spans="1:9" ht="17.25" x14ac:dyDescent="0.3">
      <c r="A201" s="42">
        <v>41653.375</v>
      </c>
      <c r="B201" s="41" t="s">
        <v>61</v>
      </c>
      <c r="C201" s="41">
        <v>130005</v>
      </c>
      <c r="D201" s="42">
        <v>41653.333136574103</v>
      </c>
      <c r="E201" s="42">
        <v>44978</v>
      </c>
      <c r="F201" s="41">
        <v>2</v>
      </c>
      <c r="G201" s="41">
        <v>3.52</v>
      </c>
      <c r="H201" s="41" t="s">
        <v>10</v>
      </c>
      <c r="I201" s="41">
        <v>4.63</v>
      </c>
    </row>
    <row r="202" spans="1:9" ht="17.25" x14ac:dyDescent="0.3">
      <c r="A202" s="42">
        <v>41653.875</v>
      </c>
      <c r="B202" s="41" t="s">
        <v>57</v>
      </c>
      <c r="C202" s="41">
        <v>130007</v>
      </c>
      <c r="D202" s="42">
        <v>41653.823726851799</v>
      </c>
      <c r="E202" s="42">
        <v>41740</v>
      </c>
      <c r="F202" s="41">
        <v>1</v>
      </c>
      <c r="G202" s="41">
        <v>2.62</v>
      </c>
      <c r="H202" s="41" t="s">
        <v>1</v>
      </c>
      <c r="I202" s="41">
        <v>3.92</v>
      </c>
    </row>
    <row r="203" spans="1:9" ht="17.25" x14ac:dyDescent="0.3">
      <c r="A203" s="42">
        <v>41653.875</v>
      </c>
      <c r="B203" s="41" t="s">
        <v>58</v>
      </c>
      <c r="C203" s="41">
        <v>120017</v>
      </c>
      <c r="D203" s="42">
        <v>41653.823750000003</v>
      </c>
      <c r="E203" s="42">
        <v>42260</v>
      </c>
      <c r="F203" s="41">
        <v>1</v>
      </c>
      <c r="G203" s="41">
        <v>3.1</v>
      </c>
      <c r="H203" s="41" t="s">
        <v>3</v>
      </c>
      <c r="I203" s="41">
        <v>3.89</v>
      </c>
    </row>
    <row r="204" spans="1:9" ht="17.25" x14ac:dyDescent="0.3">
      <c r="A204" s="42">
        <v>41653.875</v>
      </c>
      <c r="B204" s="41" t="s">
        <v>59</v>
      </c>
      <c r="C204" s="41">
        <v>130013</v>
      </c>
      <c r="D204" s="42">
        <v>41653.823715277802</v>
      </c>
      <c r="E204" s="42">
        <v>43250</v>
      </c>
      <c r="F204" s="41">
        <v>1</v>
      </c>
      <c r="G204" s="41">
        <v>3.09</v>
      </c>
      <c r="H204" s="41" t="s">
        <v>5</v>
      </c>
      <c r="I204" s="41">
        <v>4.46</v>
      </c>
    </row>
    <row r="205" spans="1:9" ht="17.25" x14ac:dyDescent="0.3">
      <c r="A205" s="42">
        <v>41653.875</v>
      </c>
      <c r="B205" s="41" t="s">
        <v>60</v>
      </c>
      <c r="C205" s="41">
        <v>130008</v>
      </c>
      <c r="D205" s="42">
        <v>41653.823750000003</v>
      </c>
      <c r="E205" s="42">
        <v>43939</v>
      </c>
      <c r="F205" s="41">
        <v>1</v>
      </c>
      <c r="G205" s="41">
        <v>3.29</v>
      </c>
      <c r="H205" s="41" t="s">
        <v>7</v>
      </c>
      <c r="I205" s="41">
        <v>4.6900000000000004</v>
      </c>
    </row>
    <row r="206" spans="1:9" ht="17.25" x14ac:dyDescent="0.3">
      <c r="A206" s="42">
        <v>41653.875</v>
      </c>
      <c r="B206" s="41" t="s">
        <v>61</v>
      </c>
      <c r="C206" s="41">
        <v>130005</v>
      </c>
      <c r="D206" s="42">
        <v>41653.823750000003</v>
      </c>
      <c r="E206" s="42">
        <v>44978</v>
      </c>
      <c r="F206" s="41">
        <v>2</v>
      </c>
      <c r="G206" s="41">
        <v>3.52</v>
      </c>
      <c r="H206" s="41" t="s">
        <v>10</v>
      </c>
      <c r="I206" s="41">
        <v>4.66</v>
      </c>
    </row>
    <row r="207" spans="1:9" ht="17.25" x14ac:dyDescent="0.3">
      <c r="A207" s="42">
        <v>41654.375</v>
      </c>
      <c r="B207" s="41" t="s">
        <v>57</v>
      </c>
      <c r="C207" s="41">
        <v>130007</v>
      </c>
      <c r="D207" s="42">
        <v>41654.333287037</v>
      </c>
      <c r="E207" s="42">
        <v>41740</v>
      </c>
      <c r="F207" s="41">
        <v>1</v>
      </c>
      <c r="G207" s="41">
        <v>2.62</v>
      </c>
      <c r="H207" s="41" t="s">
        <v>1</v>
      </c>
      <c r="I207" s="41">
        <v>3.92</v>
      </c>
    </row>
    <row r="208" spans="1:9" ht="17.25" x14ac:dyDescent="0.3">
      <c r="A208" s="42">
        <v>41654.375</v>
      </c>
      <c r="B208" s="41" t="s">
        <v>58</v>
      </c>
      <c r="C208" s="41">
        <v>120017</v>
      </c>
      <c r="D208" s="42">
        <v>41654.333287037</v>
      </c>
      <c r="E208" s="42">
        <v>42260</v>
      </c>
      <c r="F208" s="41">
        <v>1</v>
      </c>
      <c r="G208" s="41">
        <v>3.1</v>
      </c>
      <c r="H208" s="41" t="s">
        <v>3</v>
      </c>
      <c r="I208" s="41">
        <v>3.89</v>
      </c>
    </row>
    <row r="209" spans="1:9" ht="17.25" x14ac:dyDescent="0.3">
      <c r="A209" s="42">
        <v>41654.375</v>
      </c>
      <c r="B209" s="41" t="s">
        <v>59</v>
      </c>
      <c r="C209" s="41">
        <v>130013</v>
      </c>
      <c r="D209" s="42">
        <v>41654.333321759303</v>
      </c>
      <c r="E209" s="42">
        <v>43250</v>
      </c>
      <c r="F209" s="41">
        <v>1</v>
      </c>
      <c r="G209" s="41">
        <v>3.09</v>
      </c>
      <c r="H209" s="41" t="s">
        <v>5</v>
      </c>
      <c r="I209" s="41">
        <v>4.46</v>
      </c>
    </row>
    <row r="210" spans="1:9" ht="17.25" x14ac:dyDescent="0.3">
      <c r="A210" s="42">
        <v>41654.375</v>
      </c>
      <c r="B210" s="41" t="s">
        <v>60</v>
      </c>
      <c r="C210" s="41">
        <v>130008</v>
      </c>
      <c r="D210" s="42">
        <v>41654.333287037</v>
      </c>
      <c r="E210" s="42">
        <v>43939</v>
      </c>
      <c r="F210" s="41">
        <v>1</v>
      </c>
      <c r="G210" s="41">
        <v>3.29</v>
      </c>
      <c r="H210" s="41" t="s">
        <v>7</v>
      </c>
      <c r="I210" s="41">
        <v>4.6900000000000004</v>
      </c>
    </row>
    <row r="211" spans="1:9" ht="17.25" x14ac:dyDescent="0.3">
      <c r="A211" s="42">
        <v>41654.375</v>
      </c>
      <c r="B211" s="41" t="s">
        <v>61</v>
      </c>
      <c r="C211" s="41">
        <v>130005</v>
      </c>
      <c r="D211" s="42">
        <v>41654.333287037</v>
      </c>
      <c r="E211" s="42">
        <v>44978</v>
      </c>
      <c r="F211" s="41">
        <v>2</v>
      </c>
      <c r="G211" s="41">
        <v>3.52</v>
      </c>
      <c r="H211" s="41" t="s">
        <v>10</v>
      </c>
      <c r="I211" s="41">
        <v>4.66</v>
      </c>
    </row>
    <row r="212" spans="1:9" ht="17.25" x14ac:dyDescent="0.3">
      <c r="A212" s="42">
        <v>41654.875</v>
      </c>
      <c r="B212" s="41" t="s">
        <v>57</v>
      </c>
      <c r="C212" s="41">
        <v>130007</v>
      </c>
      <c r="D212" s="42">
        <v>41654.333287037</v>
      </c>
      <c r="E212" s="42">
        <v>41740</v>
      </c>
      <c r="F212" s="41">
        <v>1</v>
      </c>
      <c r="G212" s="41">
        <v>2.62</v>
      </c>
      <c r="H212" s="41" t="s">
        <v>1</v>
      </c>
      <c r="I212" s="41">
        <v>3.92</v>
      </c>
    </row>
    <row r="213" spans="1:9" ht="17.25" x14ac:dyDescent="0.3">
      <c r="A213" s="42">
        <v>41654.875</v>
      </c>
      <c r="B213" s="41" t="s">
        <v>58</v>
      </c>
      <c r="C213" s="41">
        <v>120017</v>
      </c>
      <c r="D213" s="42">
        <v>41654.333287037</v>
      </c>
      <c r="E213" s="42">
        <v>42260</v>
      </c>
      <c r="F213" s="41">
        <v>1</v>
      </c>
      <c r="G213" s="41">
        <v>3.1</v>
      </c>
      <c r="H213" s="41" t="s">
        <v>3</v>
      </c>
      <c r="I213" s="41">
        <v>3.89</v>
      </c>
    </row>
    <row r="214" spans="1:9" ht="17.25" x14ac:dyDescent="0.3">
      <c r="A214" s="42">
        <v>41654.875</v>
      </c>
      <c r="B214" s="41" t="s">
        <v>59</v>
      </c>
      <c r="C214" s="41">
        <v>130013</v>
      </c>
      <c r="D214" s="42">
        <v>41654.333321759303</v>
      </c>
      <c r="E214" s="42">
        <v>43250</v>
      </c>
      <c r="F214" s="41">
        <v>1</v>
      </c>
      <c r="G214" s="41">
        <v>3.09</v>
      </c>
      <c r="H214" s="41" t="s">
        <v>5</v>
      </c>
      <c r="I214" s="41">
        <v>4.46</v>
      </c>
    </row>
    <row r="215" spans="1:9" ht="17.25" x14ac:dyDescent="0.3">
      <c r="A215" s="42">
        <v>41654.875</v>
      </c>
      <c r="B215" s="41" t="s">
        <v>60</v>
      </c>
      <c r="C215" s="41">
        <v>130008</v>
      </c>
      <c r="D215" s="42">
        <v>41654.333287037</v>
      </c>
      <c r="E215" s="42">
        <v>43939</v>
      </c>
      <c r="F215" s="41">
        <v>1</v>
      </c>
      <c r="G215" s="41">
        <v>3.29</v>
      </c>
      <c r="H215" s="41" t="s">
        <v>7</v>
      </c>
      <c r="I215" s="41">
        <v>4.6900000000000004</v>
      </c>
    </row>
    <row r="216" spans="1:9" ht="17.25" x14ac:dyDescent="0.3">
      <c r="A216" s="42">
        <v>41654.875</v>
      </c>
      <c r="B216" s="41" t="s">
        <v>61</v>
      </c>
      <c r="C216" s="41">
        <v>130005</v>
      </c>
      <c r="D216" s="42">
        <v>41654.333287037</v>
      </c>
      <c r="E216" s="42">
        <v>44978</v>
      </c>
      <c r="F216" s="41">
        <v>2</v>
      </c>
      <c r="G216" s="41">
        <v>3.52</v>
      </c>
      <c r="H216" s="41" t="s">
        <v>10</v>
      </c>
      <c r="I216" s="41">
        <v>4.66</v>
      </c>
    </row>
    <row r="217" spans="1:9" ht="17.25" x14ac:dyDescent="0.3">
      <c r="A217" s="42">
        <v>41655.375</v>
      </c>
      <c r="B217" s="41" t="s">
        <v>32</v>
      </c>
      <c r="C217" s="41">
        <v>130014</v>
      </c>
      <c r="D217" s="42">
        <v>41654.333379629599</v>
      </c>
      <c r="E217" s="42">
        <v>41824</v>
      </c>
      <c r="F217" s="41">
        <v>1</v>
      </c>
      <c r="G217" s="41">
        <v>3.48</v>
      </c>
      <c r="H217" s="41" t="s">
        <v>1</v>
      </c>
      <c r="I217" s="41">
        <v>3.65</v>
      </c>
    </row>
    <row r="218" spans="1:9" ht="17.25" x14ac:dyDescent="0.3">
      <c r="A218" s="42">
        <v>41655.375</v>
      </c>
      <c r="B218" s="41" t="s">
        <v>58</v>
      </c>
      <c r="C218" s="41">
        <v>120017</v>
      </c>
      <c r="D218" s="42">
        <v>41654.333287037</v>
      </c>
      <c r="E218" s="42">
        <v>42260</v>
      </c>
      <c r="F218" s="41">
        <v>1</v>
      </c>
      <c r="G218" s="41">
        <v>3.1</v>
      </c>
      <c r="H218" s="41" t="s">
        <v>3</v>
      </c>
      <c r="I218" s="41">
        <v>3.89</v>
      </c>
    </row>
    <row r="219" spans="1:9" ht="17.25" x14ac:dyDescent="0.3">
      <c r="A219" s="42">
        <v>41655.375</v>
      </c>
      <c r="B219" s="41" t="s">
        <v>59</v>
      </c>
      <c r="C219" s="41">
        <v>130013</v>
      </c>
      <c r="D219" s="42">
        <v>41654.333321759303</v>
      </c>
      <c r="E219" s="42">
        <v>43250</v>
      </c>
      <c r="F219" s="41">
        <v>1</v>
      </c>
      <c r="G219" s="41">
        <v>3.09</v>
      </c>
      <c r="H219" s="41" t="s">
        <v>5</v>
      </c>
      <c r="I219" s="41">
        <v>4.46</v>
      </c>
    </row>
    <row r="220" spans="1:9" ht="17.25" x14ac:dyDescent="0.3">
      <c r="A220" s="42">
        <v>41655.375</v>
      </c>
      <c r="B220" s="41" t="s">
        <v>60</v>
      </c>
      <c r="C220" s="41">
        <v>130008</v>
      </c>
      <c r="D220" s="42">
        <v>41654.333287037</v>
      </c>
      <c r="E220" s="42">
        <v>43939</v>
      </c>
      <c r="F220" s="41">
        <v>1</v>
      </c>
      <c r="G220" s="41">
        <v>3.29</v>
      </c>
      <c r="H220" s="41" t="s">
        <v>7</v>
      </c>
      <c r="I220" s="41">
        <v>4.6900000000000004</v>
      </c>
    </row>
    <row r="221" spans="1:9" ht="17.25" x14ac:dyDescent="0.3">
      <c r="A221" s="42">
        <v>41655.375</v>
      </c>
      <c r="B221" s="41" t="s">
        <v>61</v>
      </c>
      <c r="C221" s="41">
        <v>130005</v>
      </c>
      <c r="D221" s="42">
        <v>41654.333287037</v>
      </c>
      <c r="E221" s="42">
        <v>44978</v>
      </c>
      <c r="F221" s="41">
        <v>2</v>
      </c>
      <c r="G221" s="41">
        <v>3.52</v>
      </c>
      <c r="H221" s="41" t="s">
        <v>10</v>
      </c>
      <c r="I221" s="41">
        <v>4.66</v>
      </c>
    </row>
    <row r="222" spans="1:9" ht="17.25" x14ac:dyDescent="0.3">
      <c r="A222" s="42">
        <v>41655.875</v>
      </c>
      <c r="B222" s="41" t="s">
        <v>32</v>
      </c>
      <c r="C222" s="41">
        <v>130014</v>
      </c>
      <c r="D222" s="42">
        <v>41654.333379629599</v>
      </c>
      <c r="E222" s="42">
        <v>41824</v>
      </c>
      <c r="F222" s="41">
        <v>1</v>
      </c>
      <c r="G222" s="41">
        <v>3.48</v>
      </c>
      <c r="H222" s="41" t="s">
        <v>1</v>
      </c>
      <c r="I222" s="41">
        <v>3.65</v>
      </c>
    </row>
    <row r="223" spans="1:9" ht="17.25" x14ac:dyDescent="0.3">
      <c r="A223" s="42">
        <v>41655.875</v>
      </c>
      <c r="B223" s="41" t="s">
        <v>58</v>
      </c>
      <c r="C223" s="41">
        <v>120017</v>
      </c>
      <c r="D223" s="42">
        <v>41654.333287037</v>
      </c>
      <c r="E223" s="42">
        <v>42260</v>
      </c>
      <c r="F223" s="41">
        <v>1</v>
      </c>
      <c r="G223" s="41">
        <v>3.1</v>
      </c>
      <c r="H223" s="41" t="s">
        <v>3</v>
      </c>
      <c r="I223" s="41">
        <v>3.89</v>
      </c>
    </row>
    <row r="224" spans="1:9" ht="17.25" x14ac:dyDescent="0.3">
      <c r="A224" s="42">
        <v>41655.875</v>
      </c>
      <c r="B224" s="41" t="s">
        <v>59</v>
      </c>
      <c r="C224" s="41">
        <v>130013</v>
      </c>
      <c r="D224" s="42">
        <v>41654.333321759303</v>
      </c>
      <c r="E224" s="42">
        <v>43250</v>
      </c>
      <c r="F224" s="41">
        <v>1</v>
      </c>
      <c r="G224" s="41">
        <v>3.09</v>
      </c>
      <c r="H224" s="41" t="s">
        <v>5</v>
      </c>
      <c r="I224" s="41">
        <v>4.46</v>
      </c>
    </row>
    <row r="225" spans="1:9" ht="17.25" x14ac:dyDescent="0.3">
      <c r="A225" s="42">
        <v>41655.875</v>
      </c>
      <c r="B225" s="41" t="s">
        <v>60</v>
      </c>
      <c r="C225" s="41">
        <v>130008</v>
      </c>
      <c r="D225" s="42">
        <v>41654.333287037</v>
      </c>
      <c r="E225" s="42">
        <v>43939</v>
      </c>
      <c r="F225" s="41">
        <v>1</v>
      </c>
      <c r="G225" s="41">
        <v>3.29</v>
      </c>
      <c r="H225" s="41" t="s">
        <v>7</v>
      </c>
      <c r="I225" s="41">
        <v>4.6900000000000004</v>
      </c>
    </row>
    <row r="226" spans="1:9" ht="17.25" x14ac:dyDescent="0.3">
      <c r="A226" s="42">
        <v>41655.875</v>
      </c>
      <c r="B226" s="41" t="s">
        <v>61</v>
      </c>
      <c r="C226" s="41">
        <v>130005</v>
      </c>
      <c r="D226" s="42">
        <v>41654.333287037</v>
      </c>
      <c r="E226" s="42">
        <v>44978</v>
      </c>
      <c r="F226" s="41">
        <v>2</v>
      </c>
      <c r="G226" s="41">
        <v>3.52</v>
      </c>
      <c r="H226" s="41" t="s">
        <v>10</v>
      </c>
      <c r="I226" s="41">
        <v>4.66</v>
      </c>
    </row>
    <row r="227" spans="1:9" ht="17.25" x14ac:dyDescent="0.3">
      <c r="A227" s="42">
        <v>41656.375</v>
      </c>
      <c r="B227" s="41" t="s">
        <v>57</v>
      </c>
      <c r="C227" s="41">
        <v>130014</v>
      </c>
      <c r="D227" s="42">
        <v>41656.3344097222</v>
      </c>
      <c r="E227" s="42">
        <v>41824</v>
      </c>
      <c r="F227" s="41">
        <v>1</v>
      </c>
      <c r="G227" s="41">
        <v>3.48</v>
      </c>
      <c r="H227" s="41" t="s">
        <v>1</v>
      </c>
      <c r="I227" s="41">
        <v>3.74</v>
      </c>
    </row>
    <row r="228" spans="1:9" ht="17.25" x14ac:dyDescent="0.3">
      <c r="A228" s="42">
        <v>41656.375</v>
      </c>
      <c r="B228" s="41" t="s">
        <v>58</v>
      </c>
      <c r="C228" s="41">
        <v>120017</v>
      </c>
      <c r="D228" s="42">
        <v>41656.3344097222</v>
      </c>
      <c r="E228" s="42">
        <v>42260</v>
      </c>
      <c r="F228" s="41">
        <v>1</v>
      </c>
      <c r="G228" s="41">
        <v>3.1</v>
      </c>
      <c r="H228" s="41" t="s">
        <v>3</v>
      </c>
      <c r="I228" s="41">
        <v>4.04</v>
      </c>
    </row>
    <row r="229" spans="1:9" ht="17.25" x14ac:dyDescent="0.3">
      <c r="A229" s="42">
        <v>41656.375</v>
      </c>
      <c r="B229" s="41" t="s">
        <v>59</v>
      </c>
      <c r="C229" s="41">
        <v>130013</v>
      </c>
      <c r="D229" s="42">
        <v>41656.3344097222</v>
      </c>
      <c r="E229" s="42">
        <v>43250</v>
      </c>
      <c r="F229" s="41">
        <v>1</v>
      </c>
      <c r="G229" s="41">
        <v>3.09</v>
      </c>
      <c r="H229" s="41" t="s">
        <v>5</v>
      </c>
      <c r="I229" s="41">
        <v>4.4800000000000004</v>
      </c>
    </row>
    <row r="230" spans="1:9" ht="17.25" x14ac:dyDescent="0.3">
      <c r="A230" s="42">
        <v>41656.375</v>
      </c>
      <c r="B230" s="41" t="s">
        <v>60</v>
      </c>
      <c r="C230" s="41">
        <v>130008</v>
      </c>
      <c r="D230" s="42">
        <v>41656.3344097222</v>
      </c>
      <c r="E230" s="42">
        <v>43939</v>
      </c>
      <c r="F230" s="41">
        <v>1</v>
      </c>
      <c r="G230" s="41">
        <v>3.29</v>
      </c>
      <c r="H230" s="41" t="s">
        <v>7</v>
      </c>
      <c r="I230" s="41">
        <v>4.67</v>
      </c>
    </row>
    <row r="231" spans="1:9" ht="17.25" x14ac:dyDescent="0.3">
      <c r="A231" s="42">
        <v>41656.375</v>
      </c>
      <c r="B231" s="41" t="s">
        <v>61</v>
      </c>
      <c r="C231" s="41">
        <v>130005</v>
      </c>
      <c r="D231" s="42">
        <v>41656.3344097222</v>
      </c>
      <c r="E231" s="42">
        <v>44978</v>
      </c>
      <c r="F231" s="41">
        <v>2</v>
      </c>
      <c r="G231" s="41">
        <v>3.52</v>
      </c>
      <c r="H231" s="41" t="s">
        <v>10</v>
      </c>
      <c r="I231" s="41">
        <v>4.62</v>
      </c>
    </row>
    <row r="232" spans="1:9" ht="17.25" x14ac:dyDescent="0.3">
      <c r="A232" s="42">
        <v>41656.875</v>
      </c>
      <c r="B232" s="41" t="s">
        <v>57</v>
      </c>
      <c r="C232" s="41">
        <v>130014</v>
      </c>
      <c r="D232" s="42">
        <v>41656.3344097222</v>
      </c>
      <c r="E232" s="42">
        <v>41824</v>
      </c>
      <c r="F232" s="41">
        <v>1</v>
      </c>
      <c r="G232" s="41">
        <v>3.48</v>
      </c>
      <c r="H232" s="41" t="s">
        <v>1</v>
      </c>
      <c r="I232" s="41">
        <v>3.74</v>
      </c>
    </row>
    <row r="233" spans="1:9" ht="17.25" x14ac:dyDescent="0.3">
      <c r="A233" s="42">
        <v>41656.875</v>
      </c>
      <c r="B233" s="41" t="s">
        <v>58</v>
      </c>
      <c r="C233" s="41">
        <v>120017</v>
      </c>
      <c r="D233" s="42">
        <v>41656.3344097222</v>
      </c>
      <c r="E233" s="42">
        <v>42260</v>
      </c>
      <c r="F233" s="41">
        <v>1</v>
      </c>
      <c r="G233" s="41">
        <v>3.1</v>
      </c>
      <c r="H233" s="41" t="s">
        <v>3</v>
      </c>
      <c r="I233" s="41">
        <v>4.04</v>
      </c>
    </row>
    <row r="234" spans="1:9" ht="17.25" x14ac:dyDescent="0.3">
      <c r="A234" s="42">
        <v>41656.875</v>
      </c>
      <c r="B234" s="41" t="s">
        <v>59</v>
      </c>
      <c r="C234" s="41">
        <v>130013</v>
      </c>
      <c r="D234" s="42">
        <v>41656.3344097222</v>
      </c>
      <c r="E234" s="42">
        <v>43250</v>
      </c>
      <c r="F234" s="41">
        <v>1</v>
      </c>
      <c r="G234" s="41">
        <v>3.09</v>
      </c>
      <c r="H234" s="41" t="s">
        <v>5</v>
      </c>
      <c r="I234" s="41">
        <v>4.4800000000000004</v>
      </c>
    </row>
    <row r="235" spans="1:9" ht="17.25" x14ac:dyDescent="0.3">
      <c r="A235" s="42">
        <v>41656.875</v>
      </c>
      <c r="B235" s="41" t="s">
        <v>60</v>
      </c>
      <c r="C235" s="41">
        <v>130008</v>
      </c>
      <c r="D235" s="42">
        <v>41656.3344097222</v>
      </c>
      <c r="E235" s="42">
        <v>43939</v>
      </c>
      <c r="F235" s="41">
        <v>1</v>
      </c>
      <c r="G235" s="41">
        <v>3.29</v>
      </c>
      <c r="H235" s="41" t="s">
        <v>7</v>
      </c>
      <c r="I235" s="41">
        <v>4.67</v>
      </c>
    </row>
    <row r="236" spans="1:9" ht="17.25" x14ac:dyDescent="0.3">
      <c r="A236" s="42">
        <v>41656.875</v>
      </c>
      <c r="B236" s="41" t="s">
        <v>61</v>
      </c>
      <c r="C236" s="41">
        <v>130005</v>
      </c>
      <c r="D236" s="42">
        <v>41656.3344097222</v>
      </c>
      <c r="E236" s="42">
        <v>44978</v>
      </c>
      <c r="F236" s="41">
        <v>2</v>
      </c>
      <c r="G236" s="41">
        <v>3.52</v>
      </c>
      <c r="H236" s="41" t="s">
        <v>10</v>
      </c>
      <c r="I236" s="41">
        <v>4.62</v>
      </c>
    </row>
    <row r="237" spans="1:9" ht="17.25" x14ac:dyDescent="0.3">
      <c r="A237" s="42">
        <v>41659.375</v>
      </c>
      <c r="B237" s="41" t="s">
        <v>57</v>
      </c>
      <c r="C237" s="41">
        <v>130014</v>
      </c>
      <c r="D237" s="42">
        <v>41656.3344097222</v>
      </c>
      <c r="E237" s="42">
        <v>41824</v>
      </c>
      <c r="F237" s="41">
        <v>1</v>
      </c>
      <c r="G237" s="41">
        <v>3.48</v>
      </c>
      <c r="H237" s="41" t="s">
        <v>1</v>
      </c>
      <c r="I237" s="41">
        <v>3.74</v>
      </c>
    </row>
    <row r="238" spans="1:9" ht="17.25" x14ac:dyDescent="0.3">
      <c r="A238" s="42">
        <v>41659.375</v>
      </c>
      <c r="B238" s="41" t="s">
        <v>58</v>
      </c>
      <c r="C238" s="41">
        <v>120017</v>
      </c>
      <c r="D238" s="42">
        <v>41656.3344097222</v>
      </c>
      <c r="E238" s="42">
        <v>42260</v>
      </c>
      <c r="F238" s="41">
        <v>1</v>
      </c>
      <c r="G238" s="41">
        <v>3.1</v>
      </c>
      <c r="H238" s="41" t="s">
        <v>3</v>
      </c>
      <c r="I238" s="41">
        <v>4.04</v>
      </c>
    </row>
    <row r="239" spans="1:9" ht="17.25" x14ac:dyDescent="0.3">
      <c r="A239" s="42">
        <v>41659.375</v>
      </c>
      <c r="B239" s="41" t="s">
        <v>59</v>
      </c>
      <c r="C239" s="41">
        <v>130013</v>
      </c>
      <c r="D239" s="42">
        <v>41656.3344097222</v>
      </c>
      <c r="E239" s="42">
        <v>43250</v>
      </c>
      <c r="F239" s="41">
        <v>1</v>
      </c>
      <c r="G239" s="41">
        <v>3.09</v>
      </c>
      <c r="H239" s="41" t="s">
        <v>5</v>
      </c>
      <c r="I239" s="41">
        <v>4.4800000000000004</v>
      </c>
    </row>
    <row r="240" spans="1:9" ht="17.25" x14ac:dyDescent="0.3">
      <c r="A240" s="42">
        <v>41659.375</v>
      </c>
      <c r="B240" s="41" t="s">
        <v>60</v>
      </c>
      <c r="C240" s="41">
        <v>130008</v>
      </c>
      <c r="D240" s="42">
        <v>41656.3344097222</v>
      </c>
      <c r="E240" s="42">
        <v>43939</v>
      </c>
      <c r="F240" s="41">
        <v>1</v>
      </c>
      <c r="G240" s="41">
        <v>3.29</v>
      </c>
      <c r="H240" s="41" t="s">
        <v>7</v>
      </c>
      <c r="I240" s="41">
        <v>4.67</v>
      </c>
    </row>
    <row r="241" spans="1:9" ht="17.25" x14ac:dyDescent="0.3">
      <c r="A241" s="42">
        <v>41659.375</v>
      </c>
      <c r="B241" s="41" t="s">
        <v>61</v>
      </c>
      <c r="C241" s="41">
        <v>130005</v>
      </c>
      <c r="D241" s="42">
        <v>41656.3344097222</v>
      </c>
      <c r="E241" s="42">
        <v>44978</v>
      </c>
      <c r="F241" s="41">
        <v>2</v>
      </c>
      <c r="G241" s="41">
        <v>3.52</v>
      </c>
      <c r="H241" s="41" t="s">
        <v>10</v>
      </c>
      <c r="I241" s="41">
        <v>4.62</v>
      </c>
    </row>
    <row r="242" spans="1:9" ht="17.25" x14ac:dyDescent="0.3">
      <c r="A242" s="42">
        <v>41659.875</v>
      </c>
      <c r="B242" s="41" t="s">
        <v>57</v>
      </c>
      <c r="C242" s="41">
        <v>130014</v>
      </c>
      <c r="D242" s="42">
        <v>41656.3344097222</v>
      </c>
      <c r="E242" s="42">
        <v>41824</v>
      </c>
      <c r="F242" s="41">
        <v>1</v>
      </c>
      <c r="G242" s="41">
        <v>3.48</v>
      </c>
      <c r="H242" s="41" t="s">
        <v>1</v>
      </c>
      <c r="I242" s="41">
        <v>3.74</v>
      </c>
    </row>
    <row r="243" spans="1:9" ht="17.25" x14ac:dyDescent="0.3">
      <c r="A243" s="42">
        <v>41659.875</v>
      </c>
      <c r="B243" s="41" t="s">
        <v>58</v>
      </c>
      <c r="C243" s="41">
        <v>120017</v>
      </c>
      <c r="D243" s="42">
        <v>41659.820416666698</v>
      </c>
      <c r="E243" s="42">
        <v>42260</v>
      </c>
      <c r="F243" s="41">
        <v>1</v>
      </c>
      <c r="G243" s="41">
        <v>3.1</v>
      </c>
      <c r="H243" s="41" t="s">
        <v>3</v>
      </c>
      <c r="I243" s="41">
        <v>3.87</v>
      </c>
    </row>
    <row r="244" spans="1:9" ht="17.25" x14ac:dyDescent="0.3">
      <c r="A244" s="42">
        <v>41659.875</v>
      </c>
      <c r="B244" s="41" t="s">
        <v>59</v>
      </c>
      <c r="C244" s="41">
        <v>130013</v>
      </c>
      <c r="D244" s="42">
        <v>41656.3344097222</v>
      </c>
      <c r="E244" s="42">
        <v>43250</v>
      </c>
      <c r="F244" s="41">
        <v>1</v>
      </c>
      <c r="G244" s="41">
        <v>3.09</v>
      </c>
      <c r="H244" s="41" t="s">
        <v>5</v>
      </c>
      <c r="I244" s="41">
        <v>4.4800000000000004</v>
      </c>
    </row>
    <row r="245" spans="1:9" ht="17.25" x14ac:dyDescent="0.3">
      <c r="A245" s="42">
        <v>41659.875</v>
      </c>
      <c r="B245" s="41" t="s">
        <v>60</v>
      </c>
      <c r="C245" s="41">
        <v>130008</v>
      </c>
      <c r="D245" s="42">
        <v>41659.820416666698</v>
      </c>
      <c r="E245" s="42">
        <v>43939</v>
      </c>
      <c r="F245" s="41">
        <v>1</v>
      </c>
      <c r="G245" s="41">
        <v>3.29</v>
      </c>
      <c r="H245" s="41" t="s">
        <v>7</v>
      </c>
      <c r="I245" s="41">
        <v>4.68</v>
      </c>
    </row>
    <row r="246" spans="1:9" ht="17.25" x14ac:dyDescent="0.3">
      <c r="A246" s="42">
        <v>41659.875</v>
      </c>
      <c r="B246" s="41" t="s">
        <v>61</v>
      </c>
      <c r="C246" s="41">
        <v>130005</v>
      </c>
      <c r="D246" s="42">
        <v>41659.820462962998</v>
      </c>
      <c r="E246" s="42">
        <v>44978</v>
      </c>
      <c r="F246" s="41">
        <v>2</v>
      </c>
      <c r="G246" s="41">
        <v>3.52</v>
      </c>
      <c r="H246" s="41" t="s">
        <v>10</v>
      </c>
      <c r="I246" s="41">
        <v>4.66</v>
      </c>
    </row>
    <row r="247" spans="1:9" ht="17.25" x14ac:dyDescent="0.3">
      <c r="A247" s="42">
        <v>41660.375</v>
      </c>
      <c r="B247" s="41" t="s">
        <v>57</v>
      </c>
      <c r="C247" s="41">
        <v>130014</v>
      </c>
      <c r="D247" s="42">
        <v>41656.3344097222</v>
      </c>
      <c r="E247" s="42">
        <v>41824</v>
      </c>
      <c r="F247" s="41">
        <v>1</v>
      </c>
      <c r="G247" s="41">
        <v>3.48</v>
      </c>
      <c r="H247" s="41" t="s">
        <v>1</v>
      </c>
      <c r="I247" s="41">
        <v>3.74</v>
      </c>
    </row>
    <row r="248" spans="1:9" ht="17.25" x14ac:dyDescent="0.3">
      <c r="A248" s="42">
        <v>41660.375</v>
      </c>
      <c r="B248" s="41" t="s">
        <v>58</v>
      </c>
      <c r="C248" s="41">
        <v>120017</v>
      </c>
      <c r="D248" s="42">
        <v>41659.820416666698</v>
      </c>
      <c r="E248" s="42">
        <v>42260</v>
      </c>
      <c r="F248" s="41">
        <v>1</v>
      </c>
      <c r="G248" s="41">
        <v>3.1</v>
      </c>
      <c r="H248" s="41" t="s">
        <v>3</v>
      </c>
      <c r="I248" s="41">
        <v>3.87</v>
      </c>
    </row>
    <row r="249" spans="1:9" ht="17.25" x14ac:dyDescent="0.3">
      <c r="A249" s="42">
        <v>41660.375</v>
      </c>
      <c r="B249" s="41" t="s">
        <v>59</v>
      </c>
      <c r="C249" s="41">
        <v>130013</v>
      </c>
      <c r="D249" s="42">
        <v>41656.3344097222</v>
      </c>
      <c r="E249" s="42">
        <v>43250</v>
      </c>
      <c r="F249" s="41">
        <v>1</v>
      </c>
      <c r="G249" s="41">
        <v>3.09</v>
      </c>
      <c r="H249" s="41" t="s">
        <v>5</v>
      </c>
      <c r="I249" s="41">
        <v>4.4800000000000004</v>
      </c>
    </row>
    <row r="250" spans="1:9" ht="17.25" x14ac:dyDescent="0.3">
      <c r="A250" s="42">
        <v>41660.375</v>
      </c>
      <c r="B250" s="41" t="s">
        <v>60</v>
      </c>
      <c r="C250" s="41">
        <v>130008</v>
      </c>
      <c r="D250" s="42">
        <v>41659.820416666698</v>
      </c>
      <c r="E250" s="42">
        <v>43939</v>
      </c>
      <c r="F250" s="41">
        <v>1</v>
      </c>
      <c r="G250" s="41">
        <v>3.29</v>
      </c>
      <c r="H250" s="41" t="s">
        <v>7</v>
      </c>
      <c r="I250" s="41">
        <v>4.68</v>
      </c>
    </row>
    <row r="251" spans="1:9" ht="17.25" x14ac:dyDescent="0.3">
      <c r="A251" s="42">
        <v>41660.375</v>
      </c>
      <c r="B251" s="41" t="s">
        <v>61</v>
      </c>
      <c r="C251" s="41">
        <v>130005</v>
      </c>
      <c r="D251" s="42">
        <v>41659.820462962998</v>
      </c>
      <c r="E251" s="42">
        <v>44978</v>
      </c>
      <c r="F251" s="41">
        <v>2</v>
      </c>
      <c r="G251" s="41">
        <v>3.52</v>
      </c>
      <c r="H251" s="41" t="s">
        <v>10</v>
      </c>
      <c r="I251" s="41">
        <v>4.66</v>
      </c>
    </row>
    <row r="252" spans="1:9" ht="17.25" x14ac:dyDescent="0.3">
      <c r="A252" s="42">
        <v>41660.875</v>
      </c>
      <c r="B252" s="41" t="s">
        <v>57</v>
      </c>
      <c r="C252" s="41">
        <v>130014</v>
      </c>
      <c r="D252" s="42">
        <v>41656.3344097222</v>
      </c>
      <c r="E252" s="42">
        <v>41824</v>
      </c>
      <c r="F252" s="41">
        <v>1</v>
      </c>
      <c r="G252" s="41">
        <v>3.48</v>
      </c>
      <c r="H252" s="41" t="s">
        <v>1</v>
      </c>
      <c r="I252" s="41">
        <v>3.74</v>
      </c>
    </row>
    <row r="253" spans="1:9" ht="17.25" x14ac:dyDescent="0.3">
      <c r="A253" s="42">
        <v>41660.875</v>
      </c>
      <c r="B253" s="41" t="s">
        <v>58</v>
      </c>
      <c r="C253" s="41">
        <v>120017</v>
      </c>
      <c r="D253" s="42">
        <v>41659.820416666698</v>
      </c>
      <c r="E253" s="42">
        <v>42260</v>
      </c>
      <c r="F253" s="41">
        <v>1</v>
      </c>
      <c r="G253" s="41">
        <v>3.1</v>
      </c>
      <c r="H253" s="41" t="s">
        <v>3</v>
      </c>
      <c r="I253" s="41">
        <v>3.87</v>
      </c>
    </row>
    <row r="254" spans="1:9" ht="17.25" x14ac:dyDescent="0.3">
      <c r="A254" s="42">
        <v>41660.875</v>
      </c>
      <c r="B254" s="41" t="s">
        <v>59</v>
      </c>
      <c r="C254" s="41">
        <v>130013</v>
      </c>
      <c r="D254" s="42">
        <v>41656.3344097222</v>
      </c>
      <c r="E254" s="42">
        <v>43250</v>
      </c>
      <c r="F254" s="41">
        <v>1</v>
      </c>
      <c r="G254" s="41">
        <v>3.09</v>
      </c>
      <c r="H254" s="41" t="s">
        <v>5</v>
      </c>
      <c r="I254" s="41">
        <v>4.4800000000000004</v>
      </c>
    </row>
    <row r="255" spans="1:9" ht="17.25" x14ac:dyDescent="0.3">
      <c r="A255" s="42">
        <v>41660.875</v>
      </c>
      <c r="B255" s="41" t="s">
        <v>60</v>
      </c>
      <c r="C255" s="41">
        <v>130008</v>
      </c>
      <c r="D255" s="42">
        <v>41659.820416666698</v>
      </c>
      <c r="E255" s="42">
        <v>43939</v>
      </c>
      <c r="F255" s="41">
        <v>1</v>
      </c>
      <c r="G255" s="41">
        <v>3.29</v>
      </c>
      <c r="H255" s="41" t="s">
        <v>7</v>
      </c>
      <c r="I255" s="41">
        <v>4.68</v>
      </c>
    </row>
    <row r="256" spans="1:9" ht="17.25" x14ac:dyDescent="0.3">
      <c r="A256" s="42">
        <v>41660.875</v>
      </c>
      <c r="B256" s="41" t="s">
        <v>61</v>
      </c>
      <c r="C256" s="41">
        <v>130005</v>
      </c>
      <c r="D256" s="42">
        <v>41659.820462962998</v>
      </c>
      <c r="E256" s="42">
        <v>44978</v>
      </c>
      <c r="F256" s="41">
        <v>2</v>
      </c>
      <c r="G256" s="41">
        <v>3.52</v>
      </c>
      <c r="H256" s="41" t="s">
        <v>10</v>
      </c>
      <c r="I256" s="41">
        <v>4.66</v>
      </c>
    </row>
    <row r="257" spans="1:9" ht="17.25" x14ac:dyDescent="0.3">
      <c r="A257" s="42">
        <v>41661.375</v>
      </c>
      <c r="B257" s="41" t="s">
        <v>57</v>
      </c>
      <c r="C257" s="41">
        <v>130014</v>
      </c>
      <c r="D257" s="42">
        <v>41656.3344097222</v>
      </c>
      <c r="E257" s="42">
        <v>41824</v>
      </c>
      <c r="F257" s="41">
        <v>1</v>
      </c>
      <c r="G257" s="41">
        <v>3.48</v>
      </c>
      <c r="H257" s="41" t="s">
        <v>1</v>
      </c>
      <c r="I257" s="41">
        <v>3.74</v>
      </c>
    </row>
    <row r="258" spans="1:9" ht="17.25" x14ac:dyDescent="0.3">
      <c r="A258" s="42">
        <v>41661.375</v>
      </c>
      <c r="B258" s="41" t="s">
        <v>58</v>
      </c>
      <c r="C258" s="41">
        <v>120017</v>
      </c>
      <c r="D258" s="42">
        <v>41659.820416666698</v>
      </c>
      <c r="E258" s="42">
        <v>42260</v>
      </c>
      <c r="F258" s="41">
        <v>1</v>
      </c>
      <c r="G258" s="41">
        <v>3.1</v>
      </c>
      <c r="H258" s="41" t="s">
        <v>3</v>
      </c>
      <c r="I258" s="41">
        <v>3.87</v>
      </c>
    </row>
    <row r="259" spans="1:9" ht="17.25" x14ac:dyDescent="0.3">
      <c r="A259" s="42">
        <v>41661.375</v>
      </c>
      <c r="B259" s="41" t="s">
        <v>59</v>
      </c>
      <c r="C259" s="41">
        <v>130013</v>
      </c>
      <c r="D259" s="42">
        <v>41656.3344097222</v>
      </c>
      <c r="E259" s="42">
        <v>43250</v>
      </c>
      <c r="F259" s="41">
        <v>1</v>
      </c>
      <c r="G259" s="41">
        <v>3.09</v>
      </c>
      <c r="H259" s="41" t="s">
        <v>5</v>
      </c>
      <c r="I259" s="41">
        <v>4.4800000000000004</v>
      </c>
    </row>
    <row r="260" spans="1:9" ht="17.25" x14ac:dyDescent="0.3">
      <c r="A260" s="42">
        <v>41661.375</v>
      </c>
      <c r="B260" s="41" t="s">
        <v>60</v>
      </c>
      <c r="C260" s="41">
        <v>130008</v>
      </c>
      <c r="D260" s="42">
        <v>41659.820416666698</v>
      </c>
      <c r="E260" s="42">
        <v>43939</v>
      </c>
      <c r="F260" s="41">
        <v>1</v>
      </c>
      <c r="G260" s="41">
        <v>3.29</v>
      </c>
      <c r="H260" s="41" t="s">
        <v>7</v>
      </c>
      <c r="I260" s="41">
        <v>4.68</v>
      </c>
    </row>
    <row r="261" spans="1:9" ht="17.25" x14ac:dyDescent="0.3">
      <c r="A261" s="42">
        <v>41661.375</v>
      </c>
      <c r="B261" s="41" t="s">
        <v>61</v>
      </c>
      <c r="C261" s="41">
        <v>130005</v>
      </c>
      <c r="D261" s="42">
        <v>41659.820462962998</v>
      </c>
      <c r="E261" s="42">
        <v>44978</v>
      </c>
      <c r="F261" s="41">
        <v>2</v>
      </c>
      <c r="G261" s="41">
        <v>3.52</v>
      </c>
      <c r="H261" s="41" t="s">
        <v>10</v>
      </c>
      <c r="I261" s="41">
        <v>4.66</v>
      </c>
    </row>
    <row r="262" spans="1:9" ht="17.25" x14ac:dyDescent="0.3">
      <c r="A262" s="42">
        <v>41661.875</v>
      </c>
      <c r="B262" s="41" t="s">
        <v>57</v>
      </c>
      <c r="C262" s="41">
        <v>130014</v>
      </c>
      <c r="D262" s="42">
        <v>41661.870787036998</v>
      </c>
      <c r="E262" s="42">
        <v>41824</v>
      </c>
      <c r="F262" s="41">
        <v>1</v>
      </c>
      <c r="G262" s="41">
        <v>3.48</v>
      </c>
      <c r="H262" s="41" t="s">
        <v>1</v>
      </c>
      <c r="I262" s="41">
        <v>3.57</v>
      </c>
    </row>
    <row r="263" spans="1:9" ht="17.25" x14ac:dyDescent="0.3">
      <c r="A263" s="42">
        <v>41661.875</v>
      </c>
      <c r="B263" s="41" t="s">
        <v>58</v>
      </c>
      <c r="C263" s="41">
        <v>120017</v>
      </c>
      <c r="D263" s="42">
        <v>41661.836851851898</v>
      </c>
      <c r="E263" s="42">
        <v>42260</v>
      </c>
      <c r="F263" s="41">
        <v>1</v>
      </c>
      <c r="G263" s="41">
        <v>3.1</v>
      </c>
      <c r="H263" s="41" t="s">
        <v>3</v>
      </c>
      <c r="I263" s="41">
        <v>3.84</v>
      </c>
    </row>
    <row r="264" spans="1:9" ht="17.25" x14ac:dyDescent="0.3">
      <c r="A264" s="42">
        <v>41661.875</v>
      </c>
      <c r="B264" s="41" t="s">
        <v>59</v>
      </c>
      <c r="C264" s="41">
        <v>130013</v>
      </c>
      <c r="D264" s="42">
        <v>41661.837546296301</v>
      </c>
      <c r="E264" s="42">
        <v>43250</v>
      </c>
      <c r="F264" s="41">
        <v>1</v>
      </c>
      <c r="G264" s="41">
        <v>3.09</v>
      </c>
      <c r="H264" s="41" t="s">
        <v>5</v>
      </c>
      <c r="I264" s="41">
        <v>4.37</v>
      </c>
    </row>
    <row r="265" spans="1:9" ht="17.25" x14ac:dyDescent="0.3">
      <c r="A265" s="42">
        <v>41661.875</v>
      </c>
      <c r="B265" s="41" t="s">
        <v>60</v>
      </c>
      <c r="C265" s="41">
        <v>130008</v>
      </c>
      <c r="D265" s="42">
        <v>41661.836851851898</v>
      </c>
      <c r="E265" s="42">
        <v>43939</v>
      </c>
      <c r="F265" s="41">
        <v>1</v>
      </c>
      <c r="G265" s="41">
        <v>3.29</v>
      </c>
      <c r="H265" s="41" t="s">
        <v>7</v>
      </c>
      <c r="I265" s="41">
        <v>4.63</v>
      </c>
    </row>
    <row r="266" spans="1:9" ht="17.25" x14ac:dyDescent="0.3">
      <c r="A266" s="42">
        <v>41661.875</v>
      </c>
      <c r="B266" s="41" t="s">
        <v>61</v>
      </c>
      <c r="C266" s="41">
        <v>130005</v>
      </c>
      <c r="D266" s="42">
        <v>41661.836851851898</v>
      </c>
      <c r="E266" s="42">
        <v>44978</v>
      </c>
      <c r="F266" s="41">
        <v>2</v>
      </c>
      <c r="G266" s="41">
        <v>3.52</v>
      </c>
      <c r="H266" s="41" t="s">
        <v>10</v>
      </c>
      <c r="I266" s="41">
        <v>4.59</v>
      </c>
    </row>
    <row r="267" spans="1:9" ht="17.25" x14ac:dyDescent="0.3">
      <c r="A267" s="42">
        <v>41662.375</v>
      </c>
      <c r="B267" s="41" t="s">
        <v>57</v>
      </c>
      <c r="C267" s="41">
        <v>130014</v>
      </c>
      <c r="D267" s="42">
        <v>41661.870787036998</v>
      </c>
      <c r="E267" s="42">
        <v>41824</v>
      </c>
      <c r="F267" s="41">
        <v>1</v>
      </c>
      <c r="G267" s="41">
        <v>3.48</v>
      </c>
      <c r="H267" s="41" t="s">
        <v>1</v>
      </c>
      <c r="I267" s="41">
        <v>3.57</v>
      </c>
    </row>
    <row r="268" spans="1:9" ht="17.25" x14ac:dyDescent="0.3">
      <c r="A268" s="42">
        <v>41662.375</v>
      </c>
      <c r="B268" s="41" t="s">
        <v>58</v>
      </c>
      <c r="C268" s="41">
        <v>120017</v>
      </c>
      <c r="D268" s="42">
        <v>41661.836851851898</v>
      </c>
      <c r="E268" s="42">
        <v>42260</v>
      </c>
      <c r="F268" s="41">
        <v>1</v>
      </c>
      <c r="G268" s="41">
        <v>3.1</v>
      </c>
      <c r="H268" s="41" t="s">
        <v>3</v>
      </c>
      <c r="I268" s="41">
        <v>3.84</v>
      </c>
    </row>
    <row r="269" spans="1:9" ht="17.25" x14ac:dyDescent="0.3">
      <c r="A269" s="42">
        <v>41662.375</v>
      </c>
      <c r="B269" s="41" t="s">
        <v>59</v>
      </c>
      <c r="C269" s="41">
        <v>130013</v>
      </c>
      <c r="D269" s="42">
        <v>41661.837546296301</v>
      </c>
      <c r="E269" s="42">
        <v>43250</v>
      </c>
      <c r="F269" s="41">
        <v>1</v>
      </c>
      <c r="G269" s="41">
        <v>3.09</v>
      </c>
      <c r="H269" s="41" t="s">
        <v>5</v>
      </c>
      <c r="I269" s="41">
        <v>4.37</v>
      </c>
    </row>
    <row r="270" spans="1:9" ht="17.25" x14ac:dyDescent="0.3">
      <c r="A270" s="42">
        <v>41662.375</v>
      </c>
      <c r="B270" s="41" t="s">
        <v>35</v>
      </c>
      <c r="C270" s="41">
        <v>130015</v>
      </c>
      <c r="D270" s="42">
        <v>41661.870798611097</v>
      </c>
      <c r="E270" s="42">
        <v>44023</v>
      </c>
      <c r="F270" s="41">
        <v>1</v>
      </c>
      <c r="G270" s="41">
        <v>3.46</v>
      </c>
      <c r="H270" s="41" t="s">
        <v>7</v>
      </c>
      <c r="I270" s="41">
        <v>4.51</v>
      </c>
    </row>
    <row r="271" spans="1:9" ht="17.25" x14ac:dyDescent="0.3">
      <c r="A271" s="42">
        <v>41662.375</v>
      </c>
      <c r="B271" s="41" t="s">
        <v>61</v>
      </c>
      <c r="C271" s="41">
        <v>130005</v>
      </c>
      <c r="D271" s="42">
        <v>41661.836851851898</v>
      </c>
      <c r="E271" s="42">
        <v>44978</v>
      </c>
      <c r="F271" s="41">
        <v>2</v>
      </c>
      <c r="G271" s="41">
        <v>3.52</v>
      </c>
      <c r="H271" s="41" t="s">
        <v>10</v>
      </c>
      <c r="I271" s="41">
        <v>4.59</v>
      </c>
    </row>
    <row r="272" spans="1:9" ht="17.25" x14ac:dyDescent="0.3">
      <c r="A272" s="42">
        <v>41662.875</v>
      </c>
      <c r="B272" s="41" t="s">
        <v>57</v>
      </c>
      <c r="C272" s="41">
        <v>130014</v>
      </c>
      <c r="D272" s="42">
        <v>41661.870787036998</v>
      </c>
      <c r="E272" s="42">
        <v>41824</v>
      </c>
      <c r="F272" s="41">
        <v>1</v>
      </c>
      <c r="G272" s="41">
        <v>3.48</v>
      </c>
      <c r="H272" s="41" t="s">
        <v>1</v>
      </c>
      <c r="I272" s="41">
        <v>3.57</v>
      </c>
    </row>
    <row r="273" spans="1:9" ht="17.25" x14ac:dyDescent="0.3">
      <c r="A273" s="42">
        <v>41662.875</v>
      </c>
      <c r="B273" s="41" t="s">
        <v>58</v>
      </c>
      <c r="C273" s="41">
        <v>120017</v>
      </c>
      <c r="D273" s="42">
        <v>41661.836851851898</v>
      </c>
      <c r="E273" s="42">
        <v>42260</v>
      </c>
      <c r="F273" s="41">
        <v>1</v>
      </c>
      <c r="G273" s="41">
        <v>3.1</v>
      </c>
      <c r="H273" s="41" t="s">
        <v>3</v>
      </c>
      <c r="I273" s="41">
        <v>3.84</v>
      </c>
    </row>
    <row r="274" spans="1:9" ht="17.25" x14ac:dyDescent="0.3">
      <c r="A274" s="42">
        <v>41662.875</v>
      </c>
      <c r="B274" s="41" t="s">
        <v>59</v>
      </c>
      <c r="C274" s="41">
        <v>130013</v>
      </c>
      <c r="D274" s="42">
        <v>41661.837546296301</v>
      </c>
      <c r="E274" s="42">
        <v>43250</v>
      </c>
      <c r="F274" s="41">
        <v>1</v>
      </c>
      <c r="G274" s="41">
        <v>3.09</v>
      </c>
      <c r="H274" s="41" t="s">
        <v>5</v>
      </c>
      <c r="I274" s="41">
        <v>4.37</v>
      </c>
    </row>
    <row r="275" spans="1:9" ht="17.25" x14ac:dyDescent="0.3">
      <c r="A275" s="42">
        <v>41662.875</v>
      </c>
      <c r="B275" s="41" t="s">
        <v>35</v>
      </c>
      <c r="C275" s="41">
        <v>130015</v>
      </c>
      <c r="D275" s="42">
        <v>41661.870798611097</v>
      </c>
      <c r="E275" s="42">
        <v>44023</v>
      </c>
      <c r="F275" s="41">
        <v>1</v>
      </c>
      <c r="G275" s="41">
        <v>3.46</v>
      </c>
      <c r="H275" s="41" t="s">
        <v>7</v>
      </c>
      <c r="I275" s="41">
        <v>4.51</v>
      </c>
    </row>
    <row r="276" spans="1:9" ht="17.25" x14ac:dyDescent="0.3">
      <c r="A276" s="42">
        <v>41662.875</v>
      </c>
      <c r="B276" s="41" t="s">
        <v>61</v>
      </c>
      <c r="C276" s="41">
        <v>130005</v>
      </c>
      <c r="D276" s="42">
        <v>41661.836851851898</v>
      </c>
      <c r="E276" s="42">
        <v>44978</v>
      </c>
      <c r="F276" s="41">
        <v>2</v>
      </c>
      <c r="G276" s="41">
        <v>3.52</v>
      </c>
      <c r="H276" s="41" t="s">
        <v>10</v>
      </c>
      <c r="I276" s="41">
        <v>4.59</v>
      </c>
    </row>
    <row r="277" spans="1:9" ht="17.25" x14ac:dyDescent="0.3">
      <c r="A277" s="42">
        <v>41663.375</v>
      </c>
      <c r="B277" s="41" t="s">
        <v>57</v>
      </c>
      <c r="C277" s="41">
        <v>130014</v>
      </c>
      <c r="D277" s="42">
        <v>41661.870787036998</v>
      </c>
      <c r="E277" s="42">
        <v>41824</v>
      </c>
      <c r="F277" s="41">
        <v>1</v>
      </c>
      <c r="G277" s="41">
        <v>3.48</v>
      </c>
      <c r="H277" s="41" t="s">
        <v>1</v>
      </c>
      <c r="I277" s="41">
        <v>3.57</v>
      </c>
    </row>
    <row r="278" spans="1:9" ht="17.25" x14ac:dyDescent="0.3">
      <c r="A278" s="42">
        <v>41663.375</v>
      </c>
      <c r="B278" s="41" t="s">
        <v>58</v>
      </c>
      <c r="C278" s="41">
        <v>120017</v>
      </c>
      <c r="D278" s="42">
        <v>41661.836851851898</v>
      </c>
      <c r="E278" s="42">
        <v>42260</v>
      </c>
      <c r="F278" s="41">
        <v>1</v>
      </c>
      <c r="G278" s="41">
        <v>3.1</v>
      </c>
      <c r="H278" s="41" t="s">
        <v>3</v>
      </c>
      <c r="I278" s="41">
        <v>3.84</v>
      </c>
    </row>
    <row r="279" spans="1:9" ht="17.25" x14ac:dyDescent="0.3">
      <c r="A279" s="42">
        <v>41663.375</v>
      </c>
      <c r="B279" s="41" t="s">
        <v>59</v>
      </c>
      <c r="C279" s="41">
        <v>130013</v>
      </c>
      <c r="D279" s="42">
        <v>41661.837546296301</v>
      </c>
      <c r="E279" s="42">
        <v>43250</v>
      </c>
      <c r="F279" s="41">
        <v>1</v>
      </c>
      <c r="G279" s="41">
        <v>3.09</v>
      </c>
      <c r="H279" s="41" t="s">
        <v>5</v>
      </c>
      <c r="I279" s="41">
        <v>4.37</v>
      </c>
    </row>
    <row r="280" spans="1:9" ht="17.25" x14ac:dyDescent="0.3">
      <c r="A280" s="42">
        <v>41663.375</v>
      </c>
      <c r="B280" s="41" t="s">
        <v>35</v>
      </c>
      <c r="C280" s="41">
        <v>130015</v>
      </c>
      <c r="D280" s="42">
        <v>41661.870798611097</v>
      </c>
      <c r="E280" s="42">
        <v>44023</v>
      </c>
      <c r="F280" s="41">
        <v>1</v>
      </c>
      <c r="G280" s="41">
        <v>3.46</v>
      </c>
      <c r="H280" s="41" t="s">
        <v>7</v>
      </c>
      <c r="I280" s="41">
        <v>4.51</v>
      </c>
    </row>
    <row r="281" spans="1:9" ht="17.25" x14ac:dyDescent="0.3">
      <c r="A281" s="42">
        <v>41663.375</v>
      </c>
      <c r="B281" s="41" t="s">
        <v>61</v>
      </c>
      <c r="C281" s="41">
        <v>130005</v>
      </c>
      <c r="D281" s="42">
        <v>41661.836851851898</v>
      </c>
      <c r="E281" s="42">
        <v>44978</v>
      </c>
      <c r="F281" s="41">
        <v>2</v>
      </c>
      <c r="G281" s="41">
        <v>3.52</v>
      </c>
      <c r="H281" s="41" t="s">
        <v>10</v>
      </c>
      <c r="I281" s="41">
        <v>4.59</v>
      </c>
    </row>
    <row r="282" spans="1:9" ht="17.25" x14ac:dyDescent="0.3">
      <c r="A282" s="42">
        <v>41663.875</v>
      </c>
      <c r="B282" s="41" t="s">
        <v>57</v>
      </c>
      <c r="C282" s="41">
        <v>130014</v>
      </c>
      <c r="D282" s="42">
        <v>41661.870787036998</v>
      </c>
      <c r="E282" s="42">
        <v>41824</v>
      </c>
      <c r="F282" s="41">
        <v>1</v>
      </c>
      <c r="G282" s="41">
        <v>3.48</v>
      </c>
      <c r="H282" s="41" t="s">
        <v>1</v>
      </c>
      <c r="I282" s="41">
        <v>3.57</v>
      </c>
    </row>
    <row r="283" spans="1:9" ht="17.25" x14ac:dyDescent="0.3">
      <c r="A283" s="42">
        <v>41663.875</v>
      </c>
      <c r="B283" s="41" t="s">
        <v>58</v>
      </c>
      <c r="C283" s="41">
        <v>120017</v>
      </c>
      <c r="D283" s="42">
        <v>41661.836851851898</v>
      </c>
      <c r="E283" s="42">
        <v>42260</v>
      </c>
      <c r="F283" s="41">
        <v>1</v>
      </c>
      <c r="G283" s="41">
        <v>3.1</v>
      </c>
      <c r="H283" s="41" t="s">
        <v>3</v>
      </c>
      <c r="I283" s="41">
        <v>3.84</v>
      </c>
    </row>
    <row r="284" spans="1:9" ht="17.25" x14ac:dyDescent="0.3">
      <c r="A284" s="42">
        <v>41663.875</v>
      </c>
      <c r="B284" s="41" t="s">
        <v>59</v>
      </c>
      <c r="C284" s="41">
        <v>130013</v>
      </c>
      <c r="D284" s="42">
        <v>41661.837546296301</v>
      </c>
      <c r="E284" s="42">
        <v>43250</v>
      </c>
      <c r="F284" s="41">
        <v>1</v>
      </c>
      <c r="G284" s="41">
        <v>3.09</v>
      </c>
      <c r="H284" s="41" t="s">
        <v>5</v>
      </c>
      <c r="I284" s="41">
        <v>4.37</v>
      </c>
    </row>
    <row r="285" spans="1:9" ht="17.25" x14ac:dyDescent="0.3">
      <c r="A285" s="42">
        <v>41663.875</v>
      </c>
      <c r="B285" s="41" t="s">
        <v>35</v>
      </c>
      <c r="C285" s="41">
        <v>130015</v>
      </c>
      <c r="D285" s="42">
        <v>41661.870798611097</v>
      </c>
      <c r="E285" s="42">
        <v>44023</v>
      </c>
      <c r="F285" s="41">
        <v>1</v>
      </c>
      <c r="G285" s="41">
        <v>3.46</v>
      </c>
      <c r="H285" s="41" t="s">
        <v>7</v>
      </c>
      <c r="I285" s="41">
        <v>4.51</v>
      </c>
    </row>
    <row r="286" spans="1:9" ht="17.25" x14ac:dyDescent="0.3">
      <c r="A286" s="42">
        <v>41663.875</v>
      </c>
      <c r="B286" s="41" t="s">
        <v>61</v>
      </c>
      <c r="C286" s="41">
        <v>130005</v>
      </c>
      <c r="D286" s="42">
        <v>41661.836851851898</v>
      </c>
      <c r="E286" s="42">
        <v>44978</v>
      </c>
      <c r="F286" s="41">
        <v>2</v>
      </c>
      <c r="G286" s="41">
        <v>3.52</v>
      </c>
      <c r="H286" s="41" t="s">
        <v>10</v>
      </c>
      <c r="I286" s="41">
        <v>4.59</v>
      </c>
    </row>
    <row r="287" spans="1:9" ht="17.25" x14ac:dyDescent="0.3">
      <c r="A287" s="42">
        <v>41665.375</v>
      </c>
      <c r="B287" s="41" t="s">
        <v>57</v>
      </c>
      <c r="C287" s="41">
        <v>130014</v>
      </c>
      <c r="D287" s="42">
        <v>41661.870787036998</v>
      </c>
      <c r="E287" s="42">
        <v>41824</v>
      </c>
      <c r="F287" s="41">
        <v>1</v>
      </c>
      <c r="G287" s="41">
        <v>3.48</v>
      </c>
      <c r="H287" s="41" t="s">
        <v>1</v>
      </c>
      <c r="I287" s="41">
        <v>3.57</v>
      </c>
    </row>
    <row r="288" spans="1:9" ht="17.25" x14ac:dyDescent="0.3">
      <c r="A288" s="42">
        <v>41665.375</v>
      </c>
      <c r="B288" s="41" t="s">
        <v>58</v>
      </c>
      <c r="C288" s="41">
        <v>120017</v>
      </c>
      <c r="D288" s="42">
        <v>41661.836851851898</v>
      </c>
      <c r="E288" s="42">
        <v>42260</v>
      </c>
      <c r="F288" s="41">
        <v>1</v>
      </c>
      <c r="G288" s="41">
        <v>3.1</v>
      </c>
      <c r="H288" s="41" t="s">
        <v>3</v>
      </c>
      <c r="I288" s="41">
        <v>3.84</v>
      </c>
    </row>
    <row r="289" spans="1:9" ht="17.25" x14ac:dyDescent="0.3">
      <c r="A289" s="42">
        <v>41665.375</v>
      </c>
      <c r="B289" s="41" t="s">
        <v>59</v>
      </c>
      <c r="C289" s="41">
        <v>130013</v>
      </c>
      <c r="D289" s="42">
        <v>41661.837546296301</v>
      </c>
      <c r="E289" s="42">
        <v>43250</v>
      </c>
      <c r="F289" s="41">
        <v>1</v>
      </c>
      <c r="G289" s="41">
        <v>3.09</v>
      </c>
      <c r="H289" s="41" t="s">
        <v>5</v>
      </c>
      <c r="I289" s="41">
        <v>4.37</v>
      </c>
    </row>
    <row r="290" spans="1:9" ht="17.25" x14ac:dyDescent="0.3">
      <c r="A290" s="42">
        <v>41665.375</v>
      </c>
      <c r="B290" s="41" t="s">
        <v>35</v>
      </c>
      <c r="C290" s="41">
        <v>130015</v>
      </c>
      <c r="D290" s="42">
        <v>41661.870798611097</v>
      </c>
      <c r="E290" s="42">
        <v>44023</v>
      </c>
      <c r="F290" s="41">
        <v>1</v>
      </c>
      <c r="G290" s="41">
        <v>3.46</v>
      </c>
      <c r="H290" s="41" t="s">
        <v>7</v>
      </c>
      <c r="I290" s="41">
        <v>4.51</v>
      </c>
    </row>
    <row r="291" spans="1:9" ht="17.25" x14ac:dyDescent="0.3">
      <c r="A291" s="42">
        <v>41665.375</v>
      </c>
      <c r="B291" s="41" t="s">
        <v>61</v>
      </c>
      <c r="C291" s="41">
        <v>130005</v>
      </c>
      <c r="D291" s="42">
        <v>41661.836851851898</v>
      </c>
      <c r="E291" s="42">
        <v>44978</v>
      </c>
      <c r="F291" s="41">
        <v>2</v>
      </c>
      <c r="G291" s="41">
        <v>3.52</v>
      </c>
      <c r="H291" s="41" t="s">
        <v>10</v>
      </c>
      <c r="I291" s="41">
        <v>4.59</v>
      </c>
    </row>
    <row r="292" spans="1:9" ht="17.25" x14ac:dyDescent="0.3">
      <c r="A292" s="42">
        <v>41665.875</v>
      </c>
      <c r="B292" s="41" t="s">
        <v>57</v>
      </c>
      <c r="C292" s="41">
        <v>130014</v>
      </c>
      <c r="D292" s="42">
        <v>41661.870787036998</v>
      </c>
      <c r="E292" s="42">
        <v>41824</v>
      </c>
      <c r="F292" s="41">
        <v>1</v>
      </c>
      <c r="G292" s="41">
        <v>3.48</v>
      </c>
      <c r="H292" s="41" t="s">
        <v>1</v>
      </c>
      <c r="I292" s="41">
        <v>3.57</v>
      </c>
    </row>
    <row r="293" spans="1:9" ht="17.25" x14ac:dyDescent="0.3">
      <c r="A293" s="42">
        <v>41665.875</v>
      </c>
      <c r="B293" s="41" t="s">
        <v>58</v>
      </c>
      <c r="C293" s="41">
        <v>120017</v>
      </c>
      <c r="D293" s="42">
        <v>41661.836851851898</v>
      </c>
      <c r="E293" s="42">
        <v>42260</v>
      </c>
      <c r="F293" s="41">
        <v>1</v>
      </c>
      <c r="G293" s="41">
        <v>3.1</v>
      </c>
      <c r="H293" s="41" t="s">
        <v>3</v>
      </c>
      <c r="I293" s="41">
        <v>3.84</v>
      </c>
    </row>
    <row r="294" spans="1:9" ht="17.25" x14ac:dyDescent="0.3">
      <c r="A294" s="42">
        <v>41665.875</v>
      </c>
      <c r="B294" s="41" t="s">
        <v>59</v>
      </c>
      <c r="C294" s="41">
        <v>130013</v>
      </c>
      <c r="D294" s="42">
        <v>41661.837546296301</v>
      </c>
      <c r="E294" s="42">
        <v>43250</v>
      </c>
      <c r="F294" s="41">
        <v>1</v>
      </c>
      <c r="G294" s="41">
        <v>3.09</v>
      </c>
      <c r="H294" s="41" t="s">
        <v>5</v>
      </c>
      <c r="I294" s="41">
        <v>4.37</v>
      </c>
    </row>
    <row r="295" spans="1:9" ht="17.25" x14ac:dyDescent="0.3">
      <c r="A295" s="42">
        <v>41665.875</v>
      </c>
      <c r="B295" s="41" t="s">
        <v>35</v>
      </c>
      <c r="C295" s="41">
        <v>130015</v>
      </c>
      <c r="D295" s="42">
        <v>41661.870798611097</v>
      </c>
      <c r="E295" s="42">
        <v>44023</v>
      </c>
      <c r="F295" s="41">
        <v>1</v>
      </c>
      <c r="G295" s="41">
        <v>3.46</v>
      </c>
      <c r="H295" s="41" t="s">
        <v>7</v>
      </c>
      <c r="I295" s="41">
        <v>4.51</v>
      </c>
    </row>
    <row r="296" spans="1:9" ht="17.25" x14ac:dyDescent="0.3">
      <c r="A296" s="42">
        <v>41665.875</v>
      </c>
      <c r="B296" s="41" t="s">
        <v>61</v>
      </c>
      <c r="C296" s="41">
        <v>130005</v>
      </c>
      <c r="D296" s="42">
        <v>41661.836851851898</v>
      </c>
      <c r="E296" s="42">
        <v>44978</v>
      </c>
      <c r="F296" s="41">
        <v>2</v>
      </c>
      <c r="G296" s="41">
        <v>3.52</v>
      </c>
      <c r="H296" s="41" t="s">
        <v>10</v>
      </c>
      <c r="I296" s="41">
        <v>4.59</v>
      </c>
    </row>
    <row r="297" spans="1:9" ht="17.25" x14ac:dyDescent="0.3">
      <c r="A297" s="42">
        <v>41666.375</v>
      </c>
      <c r="B297" s="41" t="s">
        <v>57</v>
      </c>
      <c r="C297" s="41">
        <v>130014</v>
      </c>
      <c r="D297" s="42">
        <v>41661.870787036998</v>
      </c>
      <c r="E297" s="42">
        <v>41824</v>
      </c>
      <c r="F297" s="41">
        <v>1</v>
      </c>
      <c r="G297" s="41">
        <v>3.48</v>
      </c>
      <c r="H297" s="41" t="s">
        <v>1</v>
      </c>
      <c r="I297" s="41">
        <v>3.57</v>
      </c>
    </row>
    <row r="298" spans="1:9" ht="17.25" x14ac:dyDescent="0.3">
      <c r="A298" s="42">
        <v>41666.375</v>
      </c>
      <c r="B298" s="41" t="s">
        <v>58</v>
      </c>
      <c r="C298" s="41">
        <v>120017</v>
      </c>
      <c r="D298" s="42">
        <v>41661.836851851898</v>
      </c>
      <c r="E298" s="42">
        <v>42260</v>
      </c>
      <c r="F298" s="41">
        <v>1</v>
      </c>
      <c r="G298" s="41">
        <v>3.1</v>
      </c>
      <c r="H298" s="41" t="s">
        <v>3</v>
      </c>
      <c r="I298" s="41">
        <v>3.84</v>
      </c>
    </row>
    <row r="299" spans="1:9" ht="17.25" x14ac:dyDescent="0.3">
      <c r="A299" s="42">
        <v>41666.375</v>
      </c>
      <c r="B299" s="41" t="s">
        <v>59</v>
      </c>
      <c r="C299" s="41">
        <v>130013</v>
      </c>
      <c r="D299" s="42">
        <v>41661.837546296301</v>
      </c>
      <c r="E299" s="42">
        <v>43250</v>
      </c>
      <c r="F299" s="41">
        <v>1</v>
      </c>
      <c r="G299" s="41">
        <v>3.09</v>
      </c>
      <c r="H299" s="41" t="s">
        <v>5</v>
      </c>
      <c r="I299" s="41">
        <v>4.37</v>
      </c>
    </row>
    <row r="300" spans="1:9" ht="17.25" x14ac:dyDescent="0.3">
      <c r="A300" s="42">
        <v>41666.375</v>
      </c>
      <c r="B300" s="41" t="s">
        <v>35</v>
      </c>
      <c r="C300" s="41">
        <v>130015</v>
      </c>
      <c r="D300" s="42">
        <v>41661.870798611097</v>
      </c>
      <c r="E300" s="42">
        <v>44023</v>
      </c>
      <c r="F300" s="41">
        <v>1</v>
      </c>
      <c r="G300" s="41">
        <v>3.46</v>
      </c>
      <c r="H300" s="41" t="s">
        <v>7</v>
      </c>
      <c r="I300" s="41">
        <v>4.51</v>
      </c>
    </row>
    <row r="301" spans="1:9" ht="17.25" x14ac:dyDescent="0.3">
      <c r="A301" s="42">
        <v>41666.375</v>
      </c>
      <c r="B301" s="41" t="s">
        <v>61</v>
      </c>
      <c r="C301" s="41">
        <v>130005</v>
      </c>
      <c r="D301" s="42">
        <v>41661.836851851898</v>
      </c>
      <c r="E301" s="42">
        <v>44978</v>
      </c>
      <c r="F301" s="41">
        <v>2</v>
      </c>
      <c r="G301" s="41">
        <v>3.52</v>
      </c>
      <c r="H301" s="41" t="s">
        <v>10</v>
      </c>
      <c r="I301" s="41">
        <v>4.59</v>
      </c>
    </row>
    <row r="302" spans="1:9" ht="17.25" x14ac:dyDescent="0.3">
      <c r="A302" s="42">
        <v>41666.875</v>
      </c>
      <c r="B302" s="41" t="s">
        <v>57</v>
      </c>
      <c r="C302" s="41">
        <v>130014</v>
      </c>
      <c r="D302" s="42">
        <v>41666.846226851798</v>
      </c>
      <c r="E302" s="42">
        <v>41824</v>
      </c>
      <c r="F302" s="41">
        <v>1</v>
      </c>
      <c r="G302" s="41">
        <v>3.48</v>
      </c>
      <c r="H302" s="41" t="s">
        <v>1</v>
      </c>
      <c r="I302" s="41">
        <v>3.63</v>
      </c>
    </row>
    <row r="303" spans="1:9" ht="17.25" x14ac:dyDescent="0.3">
      <c r="A303" s="42">
        <v>41666.875</v>
      </c>
      <c r="B303" s="41" t="s">
        <v>58</v>
      </c>
      <c r="C303" s="41">
        <v>120017</v>
      </c>
      <c r="D303" s="42">
        <v>41666.8454166667</v>
      </c>
      <c r="E303" s="42">
        <v>42260</v>
      </c>
      <c r="F303" s="41">
        <v>1</v>
      </c>
      <c r="G303" s="41">
        <v>3.1</v>
      </c>
      <c r="H303" s="41" t="s">
        <v>3</v>
      </c>
      <c r="I303" s="41">
        <v>3.87</v>
      </c>
    </row>
    <row r="304" spans="1:9" ht="17.25" x14ac:dyDescent="0.3">
      <c r="A304" s="42">
        <v>41666.875</v>
      </c>
      <c r="B304" s="41" t="s">
        <v>59</v>
      </c>
      <c r="C304" s="41">
        <v>130013</v>
      </c>
      <c r="D304" s="42">
        <v>41666.845497685201</v>
      </c>
      <c r="E304" s="42">
        <v>43250</v>
      </c>
      <c r="F304" s="41">
        <v>1</v>
      </c>
      <c r="G304" s="41">
        <v>3.09</v>
      </c>
      <c r="H304" s="41" t="s">
        <v>5</v>
      </c>
      <c r="I304" s="41">
        <v>4.18</v>
      </c>
    </row>
    <row r="305" spans="1:9" ht="17.25" x14ac:dyDescent="0.3">
      <c r="A305" s="42">
        <v>41666.875</v>
      </c>
      <c r="B305" s="41" t="s">
        <v>60</v>
      </c>
      <c r="C305" s="41">
        <v>130015</v>
      </c>
      <c r="D305" s="42">
        <v>41666.846527777801</v>
      </c>
      <c r="E305" s="42">
        <v>44023</v>
      </c>
      <c r="F305" s="41">
        <v>1</v>
      </c>
      <c r="G305" s="41">
        <v>3.46</v>
      </c>
      <c r="H305" s="41" t="s">
        <v>7</v>
      </c>
      <c r="I305" s="41">
        <v>4.43</v>
      </c>
    </row>
    <row r="306" spans="1:9" ht="17.25" x14ac:dyDescent="0.3">
      <c r="A306" s="42">
        <v>41666.875</v>
      </c>
      <c r="B306" s="41" t="s">
        <v>61</v>
      </c>
      <c r="C306" s="41">
        <v>130005</v>
      </c>
      <c r="D306" s="42">
        <v>41666.8454166667</v>
      </c>
      <c r="E306" s="42">
        <v>44978</v>
      </c>
      <c r="F306" s="41">
        <v>2</v>
      </c>
      <c r="G306" s="41">
        <v>3.52</v>
      </c>
      <c r="H306" s="41" t="s">
        <v>10</v>
      </c>
      <c r="I306" s="41">
        <v>4.5599999999999996</v>
      </c>
    </row>
    <row r="307" spans="1:9" ht="17.25" x14ac:dyDescent="0.3">
      <c r="A307" s="42">
        <v>41667.375</v>
      </c>
      <c r="B307" s="41" t="s">
        <v>57</v>
      </c>
      <c r="C307" s="41">
        <v>130014</v>
      </c>
      <c r="D307" s="42">
        <v>41667.333229166703</v>
      </c>
      <c r="E307" s="42">
        <v>41824</v>
      </c>
      <c r="F307" s="41">
        <v>1</v>
      </c>
      <c r="G307" s="41">
        <v>3.48</v>
      </c>
      <c r="H307" s="41" t="s">
        <v>1</v>
      </c>
      <c r="I307" s="41">
        <v>3.63</v>
      </c>
    </row>
    <row r="308" spans="1:9" ht="17.25" x14ac:dyDescent="0.3">
      <c r="A308" s="42">
        <v>41667.375</v>
      </c>
      <c r="B308" s="41" t="s">
        <v>58</v>
      </c>
      <c r="C308" s="41">
        <v>120017</v>
      </c>
      <c r="D308" s="42">
        <v>41667.332951388897</v>
      </c>
      <c r="E308" s="42">
        <v>42260</v>
      </c>
      <c r="F308" s="41">
        <v>1</v>
      </c>
      <c r="G308" s="41">
        <v>3.1</v>
      </c>
      <c r="H308" s="41" t="s">
        <v>3</v>
      </c>
      <c r="I308" s="41">
        <v>3.87</v>
      </c>
    </row>
    <row r="309" spans="1:9" ht="17.25" x14ac:dyDescent="0.3">
      <c r="A309" s="42">
        <v>41667.375</v>
      </c>
      <c r="B309" s="41" t="s">
        <v>59</v>
      </c>
      <c r="C309" s="41">
        <v>130013</v>
      </c>
      <c r="D309" s="42">
        <v>41667.333229166703</v>
      </c>
      <c r="E309" s="42">
        <v>43250</v>
      </c>
      <c r="F309" s="41">
        <v>1</v>
      </c>
      <c r="G309" s="41">
        <v>3.09</v>
      </c>
      <c r="H309" s="41" t="s">
        <v>5</v>
      </c>
      <c r="I309" s="41">
        <v>4.18</v>
      </c>
    </row>
    <row r="310" spans="1:9" ht="17.25" x14ac:dyDescent="0.3">
      <c r="A310" s="42">
        <v>41667.375</v>
      </c>
      <c r="B310" s="41" t="s">
        <v>60</v>
      </c>
      <c r="C310" s="41">
        <v>130015</v>
      </c>
      <c r="D310" s="42">
        <v>41667.333229166703</v>
      </c>
      <c r="E310" s="42">
        <v>44023</v>
      </c>
      <c r="F310" s="41">
        <v>1</v>
      </c>
      <c r="G310" s="41">
        <v>3.46</v>
      </c>
      <c r="H310" s="41" t="s">
        <v>7</v>
      </c>
      <c r="I310" s="41">
        <v>4.43</v>
      </c>
    </row>
    <row r="311" spans="1:9" ht="17.25" x14ac:dyDescent="0.3">
      <c r="A311" s="42">
        <v>41667.375</v>
      </c>
      <c r="B311" s="41" t="s">
        <v>61</v>
      </c>
      <c r="C311" s="41">
        <v>130005</v>
      </c>
      <c r="D311" s="42">
        <v>41667.332951388897</v>
      </c>
      <c r="E311" s="42">
        <v>44978</v>
      </c>
      <c r="F311" s="41">
        <v>2</v>
      </c>
      <c r="G311" s="41">
        <v>3.52</v>
      </c>
      <c r="H311" s="41" t="s">
        <v>10</v>
      </c>
      <c r="I311" s="41">
        <v>4.5599999999999996</v>
      </c>
    </row>
    <row r="312" spans="1:9" ht="17.25" x14ac:dyDescent="0.3">
      <c r="A312" s="42">
        <v>41667.875</v>
      </c>
      <c r="B312" s="41" t="s">
        <v>57</v>
      </c>
      <c r="C312" s="41">
        <v>130014</v>
      </c>
      <c r="D312" s="42">
        <v>41667.8500347222</v>
      </c>
      <c r="E312" s="42">
        <v>41824</v>
      </c>
      <c r="F312" s="41">
        <v>1</v>
      </c>
      <c r="G312" s="41">
        <v>3.48</v>
      </c>
      <c r="H312" s="41" t="s">
        <v>1</v>
      </c>
      <c r="I312" s="41">
        <v>3.66</v>
      </c>
    </row>
    <row r="313" spans="1:9" ht="17.25" x14ac:dyDescent="0.3">
      <c r="A313" s="42">
        <v>41667.875</v>
      </c>
      <c r="B313" s="41" t="s">
        <v>58</v>
      </c>
      <c r="C313" s="41">
        <v>120017</v>
      </c>
      <c r="D313" s="42">
        <v>41667.838425925896</v>
      </c>
      <c r="E313" s="42">
        <v>42260</v>
      </c>
      <c r="F313" s="41">
        <v>1</v>
      </c>
      <c r="G313" s="41">
        <v>3.1</v>
      </c>
      <c r="H313" s="41" t="s">
        <v>3</v>
      </c>
      <c r="I313" s="41">
        <v>3.93</v>
      </c>
    </row>
    <row r="314" spans="1:9" ht="17.25" x14ac:dyDescent="0.3">
      <c r="A314" s="42">
        <v>41667.875</v>
      </c>
      <c r="B314" s="41" t="s">
        <v>59</v>
      </c>
      <c r="C314" s="41">
        <v>130013</v>
      </c>
      <c r="D314" s="42">
        <v>41667.840868055602</v>
      </c>
      <c r="E314" s="42">
        <v>43250</v>
      </c>
      <c r="F314" s="41">
        <v>1</v>
      </c>
      <c r="G314" s="41">
        <v>3.09</v>
      </c>
      <c r="H314" s="41" t="s">
        <v>5</v>
      </c>
      <c r="I314" s="41">
        <v>4.29</v>
      </c>
    </row>
    <row r="315" spans="1:9" ht="17.25" x14ac:dyDescent="0.3">
      <c r="A315" s="42">
        <v>41667.875</v>
      </c>
      <c r="B315" s="41" t="s">
        <v>60</v>
      </c>
      <c r="C315" s="41">
        <v>130015</v>
      </c>
      <c r="D315" s="42">
        <v>41667.850370370397</v>
      </c>
      <c r="E315" s="42">
        <v>44023</v>
      </c>
      <c r="F315" s="41">
        <v>1</v>
      </c>
      <c r="G315" s="41">
        <v>3.46</v>
      </c>
      <c r="H315" s="41" t="s">
        <v>7</v>
      </c>
      <c r="I315" s="41">
        <v>4.43</v>
      </c>
    </row>
    <row r="316" spans="1:9" ht="17.25" x14ac:dyDescent="0.3">
      <c r="A316" s="42">
        <v>41667.875</v>
      </c>
      <c r="B316" s="41" t="s">
        <v>61</v>
      </c>
      <c r="C316" s="41">
        <v>130005</v>
      </c>
      <c r="D316" s="42">
        <v>41667.838425925896</v>
      </c>
      <c r="E316" s="42">
        <v>44978</v>
      </c>
      <c r="F316" s="41">
        <v>2</v>
      </c>
      <c r="G316" s="41">
        <v>3.52</v>
      </c>
      <c r="H316" s="41" t="s">
        <v>10</v>
      </c>
      <c r="I316" s="41">
        <v>4.55</v>
      </c>
    </row>
    <row r="317" spans="1:9" ht="17.25" x14ac:dyDescent="0.3">
      <c r="A317" s="42">
        <v>41668.375</v>
      </c>
      <c r="B317" s="41" t="s">
        <v>57</v>
      </c>
      <c r="C317" s="41">
        <v>130014</v>
      </c>
      <c r="D317" s="42">
        <v>41668.3335532407</v>
      </c>
      <c r="E317" s="42">
        <v>41824</v>
      </c>
      <c r="F317" s="41">
        <v>1</v>
      </c>
      <c r="G317" s="41">
        <v>3.48</v>
      </c>
      <c r="H317" s="41" t="s">
        <v>1</v>
      </c>
      <c r="I317" s="41">
        <v>3.66</v>
      </c>
    </row>
    <row r="318" spans="1:9" ht="17.25" x14ac:dyDescent="0.3">
      <c r="A318" s="42">
        <v>41668.375</v>
      </c>
      <c r="B318" s="41" t="s">
        <v>58</v>
      </c>
      <c r="C318" s="41">
        <v>120017</v>
      </c>
      <c r="D318" s="42">
        <v>41668.3332407407</v>
      </c>
      <c r="E318" s="42">
        <v>42260</v>
      </c>
      <c r="F318" s="41">
        <v>1</v>
      </c>
      <c r="G318" s="41">
        <v>3.1</v>
      </c>
      <c r="H318" s="41" t="s">
        <v>3</v>
      </c>
      <c r="I318" s="41">
        <v>3.93</v>
      </c>
    </row>
    <row r="319" spans="1:9" ht="17.25" x14ac:dyDescent="0.3">
      <c r="A319" s="42">
        <v>41668.375</v>
      </c>
      <c r="B319" s="41" t="s">
        <v>59</v>
      </c>
      <c r="C319" s="41">
        <v>130013</v>
      </c>
      <c r="D319" s="42">
        <v>41668.3332407407</v>
      </c>
      <c r="E319" s="42">
        <v>43250</v>
      </c>
      <c r="F319" s="41">
        <v>1</v>
      </c>
      <c r="G319" s="41">
        <v>3.09</v>
      </c>
      <c r="H319" s="41" t="s">
        <v>5</v>
      </c>
      <c r="I319" s="41">
        <v>4.29</v>
      </c>
    </row>
    <row r="320" spans="1:9" ht="17.25" x14ac:dyDescent="0.3">
      <c r="A320" s="42">
        <v>41668.375</v>
      </c>
      <c r="B320" s="41" t="s">
        <v>60</v>
      </c>
      <c r="C320" s="41">
        <v>130015</v>
      </c>
      <c r="D320" s="42">
        <v>41668.3335532407</v>
      </c>
      <c r="E320" s="42">
        <v>44023</v>
      </c>
      <c r="F320" s="41">
        <v>1</v>
      </c>
      <c r="G320" s="41">
        <v>3.46</v>
      </c>
      <c r="H320" s="41" t="s">
        <v>7</v>
      </c>
      <c r="I320" s="41">
        <v>4.43</v>
      </c>
    </row>
    <row r="321" spans="1:9" ht="17.25" x14ac:dyDescent="0.3">
      <c r="A321" s="42">
        <v>41668.375</v>
      </c>
      <c r="B321" s="41" t="s">
        <v>61</v>
      </c>
      <c r="C321" s="41">
        <v>130005</v>
      </c>
      <c r="D321" s="42">
        <v>41668.3332407407</v>
      </c>
      <c r="E321" s="42">
        <v>44978</v>
      </c>
      <c r="F321" s="41">
        <v>2</v>
      </c>
      <c r="G321" s="41">
        <v>3.52</v>
      </c>
      <c r="H321" s="41" t="s">
        <v>10</v>
      </c>
      <c r="I321" s="41">
        <v>4.55</v>
      </c>
    </row>
    <row r="322" spans="1:9" ht="17.25" x14ac:dyDescent="0.3">
      <c r="A322" s="42">
        <v>41668.875</v>
      </c>
      <c r="B322" s="41" t="s">
        <v>57</v>
      </c>
      <c r="C322" s="41">
        <v>130014</v>
      </c>
      <c r="D322" s="42">
        <v>41668.770856481497</v>
      </c>
      <c r="E322" s="42">
        <v>41824</v>
      </c>
      <c r="F322" s="41">
        <v>1</v>
      </c>
      <c r="G322" s="41">
        <v>3.48</v>
      </c>
      <c r="H322" s="41" t="s">
        <v>1</v>
      </c>
      <c r="I322" s="41">
        <v>3.66</v>
      </c>
    </row>
    <row r="323" spans="1:9" ht="17.25" x14ac:dyDescent="0.3">
      <c r="A323" s="42">
        <v>41668.875</v>
      </c>
      <c r="B323" s="41" t="s">
        <v>58</v>
      </c>
      <c r="C323" s="41">
        <v>120017</v>
      </c>
      <c r="D323" s="42">
        <v>41668.760856481502</v>
      </c>
      <c r="E323" s="42">
        <v>42260</v>
      </c>
      <c r="F323" s="41">
        <v>1</v>
      </c>
      <c r="G323" s="41">
        <v>3.1</v>
      </c>
      <c r="H323" s="41" t="s">
        <v>3</v>
      </c>
      <c r="I323" s="41">
        <v>3.99</v>
      </c>
    </row>
    <row r="324" spans="1:9" ht="17.25" x14ac:dyDescent="0.3">
      <c r="A324" s="42">
        <v>41668.875</v>
      </c>
      <c r="B324" s="41" t="s">
        <v>59</v>
      </c>
      <c r="C324" s="41">
        <v>130013</v>
      </c>
      <c r="D324" s="42">
        <v>41668.764108796298</v>
      </c>
      <c r="E324" s="42">
        <v>43250</v>
      </c>
      <c r="F324" s="41">
        <v>1</v>
      </c>
      <c r="G324" s="41">
        <v>3.09</v>
      </c>
      <c r="H324" s="41" t="s">
        <v>5</v>
      </c>
      <c r="I324" s="41">
        <v>4.42</v>
      </c>
    </row>
    <row r="325" spans="1:9" ht="17.25" x14ac:dyDescent="0.3">
      <c r="A325" s="42">
        <v>41668.875</v>
      </c>
      <c r="B325" s="41" t="s">
        <v>60</v>
      </c>
      <c r="C325" s="41">
        <v>130015</v>
      </c>
      <c r="D325" s="42">
        <v>41668.771805555603</v>
      </c>
      <c r="E325" s="42">
        <v>44023</v>
      </c>
      <c r="F325" s="41">
        <v>1</v>
      </c>
      <c r="G325" s="41">
        <v>3.46</v>
      </c>
      <c r="H325" s="41" t="s">
        <v>7</v>
      </c>
      <c r="I325" s="41">
        <v>4.46</v>
      </c>
    </row>
    <row r="326" spans="1:9" ht="17.25" x14ac:dyDescent="0.3">
      <c r="A326" s="42">
        <v>41668.875</v>
      </c>
      <c r="B326" s="41" t="s">
        <v>61</v>
      </c>
      <c r="C326" s="41">
        <v>130005</v>
      </c>
      <c r="D326" s="42">
        <v>41668.760856481502</v>
      </c>
      <c r="E326" s="42">
        <v>44978</v>
      </c>
      <c r="F326" s="41">
        <v>2</v>
      </c>
      <c r="G326" s="41">
        <v>3.52</v>
      </c>
      <c r="H326" s="41" t="s">
        <v>10</v>
      </c>
      <c r="I326" s="41">
        <v>4.59</v>
      </c>
    </row>
    <row r="327" spans="1:9" ht="17.25" x14ac:dyDescent="0.3">
      <c r="A327" s="42">
        <v>41669.375</v>
      </c>
      <c r="B327" s="41" t="s">
        <v>57</v>
      </c>
      <c r="C327" s="41">
        <v>130014</v>
      </c>
      <c r="D327" s="42">
        <v>41669.333472222199</v>
      </c>
      <c r="E327" s="42">
        <v>41824</v>
      </c>
      <c r="F327" s="41">
        <v>1</v>
      </c>
      <c r="G327" s="41">
        <v>3.48</v>
      </c>
      <c r="H327" s="41" t="s">
        <v>1</v>
      </c>
      <c r="I327" s="41">
        <v>3.66</v>
      </c>
    </row>
    <row r="328" spans="1:9" ht="17.25" x14ac:dyDescent="0.3">
      <c r="A328" s="42">
        <v>41669.375</v>
      </c>
      <c r="B328" s="41" t="s">
        <v>58</v>
      </c>
      <c r="C328" s="41">
        <v>120017</v>
      </c>
      <c r="D328" s="42">
        <v>41669.333344907398</v>
      </c>
      <c r="E328" s="42">
        <v>42260</v>
      </c>
      <c r="F328" s="41">
        <v>1</v>
      </c>
      <c r="G328" s="41">
        <v>3.1</v>
      </c>
      <c r="H328" s="41" t="s">
        <v>3</v>
      </c>
      <c r="I328" s="41">
        <v>3.99</v>
      </c>
    </row>
    <row r="329" spans="1:9" ht="17.25" x14ac:dyDescent="0.3">
      <c r="A329" s="42">
        <v>41669.375</v>
      </c>
      <c r="B329" s="41" t="s">
        <v>59</v>
      </c>
      <c r="C329" s="41">
        <v>130013</v>
      </c>
      <c r="D329" s="42">
        <v>41669.333472222199</v>
      </c>
      <c r="E329" s="42">
        <v>43250</v>
      </c>
      <c r="F329" s="41">
        <v>1</v>
      </c>
      <c r="G329" s="41">
        <v>3.09</v>
      </c>
      <c r="H329" s="41" t="s">
        <v>5</v>
      </c>
      <c r="I329" s="41">
        <v>4.42</v>
      </c>
    </row>
    <row r="330" spans="1:9" ht="17.25" x14ac:dyDescent="0.3">
      <c r="A330" s="42">
        <v>41669.375</v>
      </c>
      <c r="B330" s="41" t="s">
        <v>60</v>
      </c>
      <c r="C330" s="41">
        <v>130015</v>
      </c>
      <c r="D330" s="42">
        <v>41669.333472222199</v>
      </c>
      <c r="E330" s="42">
        <v>44023</v>
      </c>
      <c r="F330" s="41">
        <v>1</v>
      </c>
      <c r="G330" s="41">
        <v>3.46</v>
      </c>
      <c r="H330" s="41" t="s">
        <v>7</v>
      </c>
      <c r="I330" s="41">
        <v>4.46</v>
      </c>
    </row>
    <row r="331" spans="1:9" ht="17.25" x14ac:dyDescent="0.3">
      <c r="A331" s="42">
        <v>41669.375</v>
      </c>
      <c r="B331" s="41" t="s">
        <v>61</v>
      </c>
      <c r="C331" s="41">
        <v>130005</v>
      </c>
      <c r="D331" s="42">
        <v>41669.333344907398</v>
      </c>
      <c r="E331" s="42">
        <v>44978</v>
      </c>
      <c r="F331" s="41">
        <v>2</v>
      </c>
      <c r="G331" s="41">
        <v>3.52</v>
      </c>
      <c r="H331" s="41" t="s">
        <v>10</v>
      </c>
      <c r="I331" s="41">
        <v>4.59</v>
      </c>
    </row>
    <row r="332" spans="1:9" ht="17.25" x14ac:dyDescent="0.3">
      <c r="A332" s="42">
        <v>41669.875</v>
      </c>
      <c r="B332" s="41" t="s">
        <v>57</v>
      </c>
      <c r="C332" s="41">
        <v>130014</v>
      </c>
      <c r="D332" s="42">
        <v>41669.870000000003</v>
      </c>
      <c r="E332" s="42">
        <v>41824</v>
      </c>
      <c r="F332" s="41">
        <v>1</v>
      </c>
      <c r="G332" s="41">
        <v>3.48</v>
      </c>
      <c r="H332" s="41" t="s">
        <v>1</v>
      </c>
      <c r="I332" s="41">
        <v>3.65</v>
      </c>
    </row>
    <row r="333" spans="1:9" ht="17.25" x14ac:dyDescent="0.3">
      <c r="A333" s="42">
        <v>41669.875</v>
      </c>
      <c r="B333" s="41" t="s">
        <v>58</v>
      </c>
      <c r="C333" s="41">
        <v>120017</v>
      </c>
      <c r="D333" s="42">
        <v>41669.864398148202</v>
      </c>
      <c r="E333" s="42">
        <v>42260</v>
      </c>
      <c r="F333" s="41">
        <v>1</v>
      </c>
      <c r="G333" s="41">
        <v>3.1</v>
      </c>
      <c r="H333" s="41" t="s">
        <v>3</v>
      </c>
      <c r="I333" s="41">
        <v>3.99</v>
      </c>
    </row>
    <row r="334" spans="1:9" ht="17.25" x14ac:dyDescent="0.3">
      <c r="A334" s="42">
        <v>41669.875</v>
      </c>
      <c r="B334" s="41" t="s">
        <v>59</v>
      </c>
      <c r="C334" s="41">
        <v>130013</v>
      </c>
      <c r="D334" s="42">
        <v>41669.8664236111</v>
      </c>
      <c r="E334" s="42">
        <v>43250</v>
      </c>
      <c r="F334" s="41">
        <v>1</v>
      </c>
      <c r="G334" s="41">
        <v>3.09</v>
      </c>
      <c r="H334" s="41" t="s">
        <v>5</v>
      </c>
      <c r="I334" s="41">
        <v>4.42</v>
      </c>
    </row>
    <row r="335" spans="1:9" ht="17.25" x14ac:dyDescent="0.3">
      <c r="A335" s="42">
        <v>41669.875</v>
      </c>
      <c r="B335" s="41" t="s">
        <v>60</v>
      </c>
      <c r="C335" s="41">
        <v>130015</v>
      </c>
      <c r="D335" s="42">
        <v>41669.871493055602</v>
      </c>
      <c r="E335" s="42">
        <v>44023</v>
      </c>
      <c r="F335" s="41">
        <v>1</v>
      </c>
      <c r="G335" s="41">
        <v>3.46</v>
      </c>
      <c r="H335" s="41" t="s">
        <v>7</v>
      </c>
      <c r="I335" s="41">
        <v>4.46</v>
      </c>
    </row>
    <row r="336" spans="1:9" ht="17.25" x14ac:dyDescent="0.3">
      <c r="A336" s="42">
        <v>41669.875</v>
      </c>
      <c r="B336" s="41" t="s">
        <v>61</v>
      </c>
      <c r="C336" s="41">
        <v>130005</v>
      </c>
      <c r="D336" s="42">
        <v>41669.864398148202</v>
      </c>
      <c r="E336" s="42">
        <v>44978</v>
      </c>
      <c r="F336" s="41">
        <v>2</v>
      </c>
      <c r="G336" s="41">
        <v>3.52</v>
      </c>
      <c r="H336" s="41" t="s">
        <v>10</v>
      </c>
      <c r="I336" s="41">
        <v>4.59</v>
      </c>
    </row>
    <row r="337" spans="1:9" ht="17.25" x14ac:dyDescent="0.3">
      <c r="A337" s="42">
        <v>41677.375</v>
      </c>
      <c r="B337" s="41" t="s">
        <v>57</v>
      </c>
      <c r="C337" s="41">
        <v>130014</v>
      </c>
      <c r="D337" s="42">
        <v>41677.333310185197</v>
      </c>
      <c r="E337" s="42">
        <v>41824</v>
      </c>
      <c r="F337" s="41">
        <v>1</v>
      </c>
      <c r="G337" s="41">
        <v>3.48</v>
      </c>
      <c r="H337" s="41" t="s">
        <v>1</v>
      </c>
      <c r="I337" s="41">
        <v>3.65</v>
      </c>
    </row>
    <row r="338" spans="1:9" ht="17.25" x14ac:dyDescent="0.3">
      <c r="A338" s="42">
        <v>41677.375</v>
      </c>
      <c r="B338" s="41" t="s">
        <v>58</v>
      </c>
      <c r="C338" s="41">
        <v>120017</v>
      </c>
      <c r="D338" s="42">
        <v>41677.333275463003</v>
      </c>
      <c r="E338" s="42">
        <v>42260</v>
      </c>
      <c r="F338" s="41">
        <v>1</v>
      </c>
      <c r="G338" s="41">
        <v>3.1</v>
      </c>
      <c r="H338" s="41" t="s">
        <v>3</v>
      </c>
      <c r="I338" s="41">
        <v>3.99</v>
      </c>
    </row>
    <row r="339" spans="1:9" ht="17.25" x14ac:dyDescent="0.3">
      <c r="A339" s="42">
        <v>41677.375</v>
      </c>
      <c r="B339" s="41" t="s">
        <v>59</v>
      </c>
      <c r="C339" s="41">
        <v>130013</v>
      </c>
      <c r="D339" s="42">
        <v>41677.333310185197</v>
      </c>
      <c r="E339" s="42">
        <v>43250</v>
      </c>
      <c r="F339" s="41">
        <v>1</v>
      </c>
      <c r="G339" s="41">
        <v>3.09</v>
      </c>
      <c r="H339" s="41" t="s">
        <v>5</v>
      </c>
      <c r="I339" s="41">
        <v>4.37</v>
      </c>
    </row>
    <row r="340" spans="1:9" ht="17.25" x14ac:dyDescent="0.3">
      <c r="A340" s="42">
        <v>41677.375</v>
      </c>
      <c r="B340" s="41" t="s">
        <v>60</v>
      </c>
      <c r="C340" s="41">
        <v>130015</v>
      </c>
      <c r="D340" s="42">
        <v>41677.333310185197</v>
      </c>
      <c r="E340" s="42">
        <v>44023</v>
      </c>
      <c r="F340" s="41">
        <v>1</v>
      </c>
      <c r="G340" s="41">
        <v>3.46</v>
      </c>
      <c r="H340" s="41" t="s">
        <v>7</v>
      </c>
      <c r="I340" s="41">
        <v>4.46</v>
      </c>
    </row>
    <row r="341" spans="1:9" ht="17.25" x14ac:dyDescent="0.3">
      <c r="A341" s="42">
        <v>41677.375</v>
      </c>
      <c r="B341" s="41" t="s">
        <v>61</v>
      </c>
      <c r="C341" s="41">
        <v>130005</v>
      </c>
      <c r="D341" s="42">
        <v>41677.333275463003</v>
      </c>
      <c r="E341" s="42">
        <v>44978</v>
      </c>
      <c r="F341" s="41">
        <v>2</v>
      </c>
      <c r="G341" s="41">
        <v>3.52</v>
      </c>
      <c r="H341" s="41" t="s">
        <v>10</v>
      </c>
      <c r="I341" s="41">
        <v>4.59</v>
      </c>
    </row>
    <row r="342" spans="1:9" ht="17.25" x14ac:dyDescent="0.3">
      <c r="A342" s="42">
        <v>41677.875</v>
      </c>
      <c r="B342" s="41" t="s">
        <v>57</v>
      </c>
      <c r="C342" s="41">
        <v>130014</v>
      </c>
      <c r="D342" s="42">
        <v>41677.863263888903</v>
      </c>
      <c r="E342" s="42">
        <v>41824</v>
      </c>
      <c r="F342" s="41">
        <v>1</v>
      </c>
      <c r="G342" s="41">
        <v>3.48</v>
      </c>
      <c r="H342" s="41" t="s">
        <v>1</v>
      </c>
      <c r="I342" s="41">
        <v>3.57</v>
      </c>
    </row>
    <row r="343" spans="1:9" ht="17.25" x14ac:dyDescent="0.3">
      <c r="A343" s="42">
        <v>41677.875</v>
      </c>
      <c r="B343" s="41" t="s">
        <v>58</v>
      </c>
      <c r="C343" s="41">
        <v>120017</v>
      </c>
      <c r="D343" s="42">
        <v>41677.860127314802</v>
      </c>
      <c r="E343" s="42">
        <v>42260</v>
      </c>
      <c r="F343" s="41">
        <v>1</v>
      </c>
      <c r="G343" s="41">
        <v>3.1</v>
      </c>
      <c r="H343" s="41" t="s">
        <v>3</v>
      </c>
      <c r="I343" s="41">
        <v>3.98</v>
      </c>
    </row>
    <row r="344" spans="1:9" ht="17.25" x14ac:dyDescent="0.3">
      <c r="A344" s="42">
        <v>41677.875</v>
      </c>
      <c r="B344" s="41" t="s">
        <v>59</v>
      </c>
      <c r="C344" s="41">
        <v>130013</v>
      </c>
      <c r="D344" s="42">
        <v>41677.859710648103</v>
      </c>
      <c r="E344" s="42">
        <v>43250</v>
      </c>
      <c r="F344" s="41">
        <v>1</v>
      </c>
      <c r="G344" s="41">
        <v>3.09</v>
      </c>
      <c r="H344" s="41" t="s">
        <v>5</v>
      </c>
      <c r="I344" s="41">
        <v>4.34</v>
      </c>
    </row>
    <row r="345" spans="1:9" ht="17.25" x14ac:dyDescent="0.3">
      <c r="A345" s="42">
        <v>41677.875</v>
      </c>
      <c r="B345" s="41" t="s">
        <v>60</v>
      </c>
      <c r="C345" s="41">
        <v>130015</v>
      </c>
      <c r="D345" s="42">
        <v>41677.863634259302</v>
      </c>
      <c r="E345" s="42">
        <v>44023</v>
      </c>
      <c r="F345" s="41">
        <v>1</v>
      </c>
      <c r="G345" s="41">
        <v>3.46</v>
      </c>
      <c r="H345" s="41" t="s">
        <v>7</v>
      </c>
      <c r="I345" s="41">
        <v>4.43</v>
      </c>
    </row>
    <row r="346" spans="1:9" ht="17.25" x14ac:dyDescent="0.3">
      <c r="A346" s="42">
        <v>41677.875</v>
      </c>
      <c r="B346" s="41" t="s">
        <v>61</v>
      </c>
      <c r="C346" s="41">
        <v>130005</v>
      </c>
      <c r="D346" s="42">
        <v>41677.860127314802</v>
      </c>
      <c r="E346" s="42">
        <v>44978</v>
      </c>
      <c r="F346" s="41">
        <v>2</v>
      </c>
      <c r="G346" s="41">
        <v>3.52</v>
      </c>
      <c r="H346" s="41" t="s">
        <v>10</v>
      </c>
      <c r="I346" s="41">
        <v>4.55</v>
      </c>
    </row>
    <row r="347" spans="1:9" ht="17.25" x14ac:dyDescent="0.3">
      <c r="A347" s="42">
        <v>41678.375</v>
      </c>
      <c r="B347" s="41" t="s">
        <v>57</v>
      </c>
      <c r="C347" s="41">
        <v>130014</v>
      </c>
      <c r="D347" s="42">
        <v>41678.043842592597</v>
      </c>
      <c r="E347" s="42">
        <v>41824</v>
      </c>
      <c r="F347" s="41">
        <v>1</v>
      </c>
      <c r="G347" s="41">
        <v>3.48</v>
      </c>
      <c r="H347" s="41" t="s">
        <v>1</v>
      </c>
      <c r="I347" s="41">
        <v>3.57</v>
      </c>
    </row>
    <row r="348" spans="1:9" ht="17.25" x14ac:dyDescent="0.3">
      <c r="A348" s="42">
        <v>41678.375</v>
      </c>
      <c r="B348" s="41" t="s">
        <v>58</v>
      </c>
      <c r="C348" s="41">
        <v>120017</v>
      </c>
      <c r="D348" s="42">
        <v>41678.043842592597</v>
      </c>
      <c r="E348" s="42">
        <v>42260</v>
      </c>
      <c r="F348" s="41">
        <v>1</v>
      </c>
      <c r="G348" s="41">
        <v>3.1</v>
      </c>
      <c r="H348" s="41" t="s">
        <v>3</v>
      </c>
      <c r="I348" s="41">
        <v>3.98</v>
      </c>
    </row>
    <row r="349" spans="1:9" ht="17.25" x14ac:dyDescent="0.3">
      <c r="A349" s="42">
        <v>41678.375</v>
      </c>
      <c r="B349" s="41" t="s">
        <v>59</v>
      </c>
      <c r="C349" s="41">
        <v>130013</v>
      </c>
      <c r="D349" s="42">
        <v>41678.043842592597</v>
      </c>
      <c r="E349" s="42">
        <v>43250</v>
      </c>
      <c r="F349" s="41">
        <v>1</v>
      </c>
      <c r="G349" s="41">
        <v>3.09</v>
      </c>
      <c r="H349" s="41" t="s">
        <v>5</v>
      </c>
      <c r="I349" s="41">
        <v>4.34</v>
      </c>
    </row>
    <row r="350" spans="1:9" ht="17.25" x14ac:dyDescent="0.3">
      <c r="A350" s="42">
        <v>41678.375</v>
      </c>
      <c r="B350" s="41" t="s">
        <v>60</v>
      </c>
      <c r="C350" s="41">
        <v>130015</v>
      </c>
      <c r="D350" s="42">
        <v>41678.043854166703</v>
      </c>
      <c r="E350" s="42">
        <v>44023</v>
      </c>
      <c r="F350" s="41">
        <v>1</v>
      </c>
      <c r="G350" s="41">
        <v>3.46</v>
      </c>
      <c r="H350" s="41" t="s">
        <v>7</v>
      </c>
      <c r="I350" s="41">
        <v>4.43</v>
      </c>
    </row>
    <row r="351" spans="1:9" ht="17.25" x14ac:dyDescent="0.3">
      <c r="A351" s="42">
        <v>41678.375</v>
      </c>
      <c r="B351" s="41" t="s">
        <v>61</v>
      </c>
      <c r="C351" s="41">
        <v>130005</v>
      </c>
      <c r="D351" s="42">
        <v>41678.043842592597</v>
      </c>
      <c r="E351" s="42">
        <v>44978</v>
      </c>
      <c r="F351" s="41">
        <v>2</v>
      </c>
      <c r="G351" s="41">
        <v>3.52</v>
      </c>
      <c r="H351" s="41" t="s">
        <v>10</v>
      </c>
      <c r="I351" s="41">
        <v>4.55</v>
      </c>
    </row>
    <row r="352" spans="1:9" ht="17.25" x14ac:dyDescent="0.3">
      <c r="A352" s="42">
        <v>41678.875</v>
      </c>
      <c r="B352" s="41" t="s">
        <v>57</v>
      </c>
      <c r="C352" s="41">
        <v>130014</v>
      </c>
      <c r="D352" s="42">
        <v>41678.043842592597</v>
      </c>
      <c r="E352" s="42">
        <v>41824</v>
      </c>
      <c r="F352" s="41">
        <v>1</v>
      </c>
      <c r="G352" s="41">
        <v>3.48</v>
      </c>
      <c r="H352" s="41" t="s">
        <v>1</v>
      </c>
      <c r="I352" s="41">
        <v>3.57</v>
      </c>
    </row>
    <row r="353" spans="1:9" ht="17.25" x14ac:dyDescent="0.3">
      <c r="A353" s="42">
        <v>41678.875</v>
      </c>
      <c r="B353" s="41" t="s">
        <v>58</v>
      </c>
      <c r="C353" s="41">
        <v>120017</v>
      </c>
      <c r="D353" s="42">
        <v>41678.043842592597</v>
      </c>
      <c r="E353" s="42">
        <v>42260</v>
      </c>
      <c r="F353" s="41">
        <v>1</v>
      </c>
      <c r="G353" s="41">
        <v>3.1</v>
      </c>
      <c r="H353" s="41" t="s">
        <v>3</v>
      </c>
      <c r="I353" s="41">
        <v>3.98</v>
      </c>
    </row>
    <row r="354" spans="1:9" ht="17.25" x14ac:dyDescent="0.3">
      <c r="A354" s="42">
        <v>41678.875</v>
      </c>
      <c r="B354" s="41" t="s">
        <v>59</v>
      </c>
      <c r="C354" s="41">
        <v>130013</v>
      </c>
      <c r="D354" s="42">
        <v>41678.043842592597</v>
      </c>
      <c r="E354" s="42">
        <v>43250</v>
      </c>
      <c r="F354" s="41">
        <v>1</v>
      </c>
      <c r="G354" s="41">
        <v>3.09</v>
      </c>
      <c r="H354" s="41" t="s">
        <v>5</v>
      </c>
      <c r="I354" s="41">
        <v>4.34</v>
      </c>
    </row>
    <row r="355" spans="1:9" ht="17.25" x14ac:dyDescent="0.3">
      <c r="A355" s="42">
        <v>41678.875</v>
      </c>
      <c r="B355" s="41" t="s">
        <v>60</v>
      </c>
      <c r="C355" s="41">
        <v>130015</v>
      </c>
      <c r="D355" s="42">
        <v>41678.043854166703</v>
      </c>
      <c r="E355" s="42">
        <v>44023</v>
      </c>
      <c r="F355" s="41">
        <v>1</v>
      </c>
      <c r="G355" s="41">
        <v>3.46</v>
      </c>
      <c r="H355" s="41" t="s">
        <v>7</v>
      </c>
      <c r="I355" s="41">
        <v>4.43</v>
      </c>
    </row>
    <row r="356" spans="1:9" ht="17.25" x14ac:dyDescent="0.3">
      <c r="A356" s="42">
        <v>41678.875</v>
      </c>
      <c r="B356" s="41" t="s">
        <v>61</v>
      </c>
      <c r="C356" s="41">
        <v>130005</v>
      </c>
      <c r="D356" s="42">
        <v>41678.043842592597</v>
      </c>
      <c r="E356" s="42">
        <v>44978</v>
      </c>
      <c r="F356" s="41">
        <v>2</v>
      </c>
      <c r="G356" s="41">
        <v>3.52</v>
      </c>
      <c r="H356" s="41" t="s">
        <v>10</v>
      </c>
      <c r="I356" s="41">
        <v>4.55</v>
      </c>
    </row>
    <row r="357" spans="1:9" ht="17.25" x14ac:dyDescent="0.3">
      <c r="A357" s="42">
        <v>41680.375</v>
      </c>
      <c r="B357" s="41" t="s">
        <v>57</v>
      </c>
      <c r="C357" s="41">
        <v>130014</v>
      </c>
      <c r="D357" s="42">
        <v>41678.043842592597</v>
      </c>
      <c r="E357" s="42">
        <v>41824</v>
      </c>
      <c r="F357" s="41">
        <v>1</v>
      </c>
      <c r="G357" s="41">
        <v>3.48</v>
      </c>
      <c r="H357" s="41" t="s">
        <v>1</v>
      </c>
      <c r="I357" s="41">
        <v>3.57</v>
      </c>
    </row>
    <row r="358" spans="1:9" ht="17.25" x14ac:dyDescent="0.3">
      <c r="A358" s="42">
        <v>41680.375</v>
      </c>
      <c r="B358" s="41" t="s">
        <v>58</v>
      </c>
      <c r="C358" s="41">
        <v>120017</v>
      </c>
      <c r="D358" s="42">
        <v>41678.043842592597</v>
      </c>
      <c r="E358" s="42">
        <v>42260</v>
      </c>
      <c r="F358" s="41">
        <v>1</v>
      </c>
      <c r="G358" s="41">
        <v>3.1</v>
      </c>
      <c r="H358" s="41" t="s">
        <v>3</v>
      </c>
      <c r="I358" s="41">
        <v>3.98</v>
      </c>
    </row>
    <row r="359" spans="1:9" ht="17.25" x14ac:dyDescent="0.3">
      <c r="A359" s="42">
        <v>41680.375</v>
      </c>
      <c r="B359" s="41" t="s">
        <v>59</v>
      </c>
      <c r="C359" s="41">
        <v>130013</v>
      </c>
      <c r="D359" s="42">
        <v>41678.043842592597</v>
      </c>
      <c r="E359" s="42">
        <v>43250</v>
      </c>
      <c r="F359" s="41">
        <v>1</v>
      </c>
      <c r="G359" s="41">
        <v>3.09</v>
      </c>
      <c r="H359" s="41" t="s">
        <v>5</v>
      </c>
      <c r="I359" s="41">
        <v>4.34</v>
      </c>
    </row>
    <row r="360" spans="1:9" ht="17.25" x14ac:dyDescent="0.3">
      <c r="A360" s="42">
        <v>41680.375</v>
      </c>
      <c r="B360" s="41" t="s">
        <v>60</v>
      </c>
      <c r="C360" s="41">
        <v>130015</v>
      </c>
      <c r="D360" s="42">
        <v>41678.043854166703</v>
      </c>
      <c r="E360" s="42">
        <v>44023</v>
      </c>
      <c r="F360" s="41">
        <v>1</v>
      </c>
      <c r="G360" s="41">
        <v>3.46</v>
      </c>
      <c r="H360" s="41" t="s">
        <v>7</v>
      </c>
      <c r="I360" s="41">
        <v>4.43</v>
      </c>
    </row>
    <row r="361" spans="1:9" ht="17.25" x14ac:dyDescent="0.3">
      <c r="A361" s="42">
        <v>41680.375</v>
      </c>
      <c r="B361" s="41" t="s">
        <v>61</v>
      </c>
      <c r="C361" s="41">
        <v>130005</v>
      </c>
      <c r="D361" s="42">
        <v>41678.043842592597</v>
      </c>
      <c r="E361" s="42">
        <v>44978</v>
      </c>
      <c r="F361" s="41">
        <v>2</v>
      </c>
      <c r="G361" s="41">
        <v>3.52</v>
      </c>
      <c r="H361" s="41" t="s">
        <v>10</v>
      </c>
      <c r="I361" s="41">
        <v>4.55</v>
      </c>
    </row>
    <row r="362" spans="1:9" ht="17.25" x14ac:dyDescent="0.3">
      <c r="A362" s="42">
        <v>41680.875</v>
      </c>
      <c r="B362" s="41" t="s">
        <v>57</v>
      </c>
      <c r="C362" s="41">
        <v>130014</v>
      </c>
      <c r="D362" s="42">
        <v>41680.805659722202</v>
      </c>
      <c r="E362" s="42">
        <v>41824</v>
      </c>
      <c r="F362" s="41">
        <v>1</v>
      </c>
      <c r="G362" s="41">
        <v>3.48</v>
      </c>
      <c r="H362" s="41" t="s">
        <v>1</v>
      </c>
      <c r="I362" s="41">
        <v>3.65</v>
      </c>
    </row>
    <row r="363" spans="1:9" ht="17.25" x14ac:dyDescent="0.3">
      <c r="A363" s="42">
        <v>41680.875</v>
      </c>
      <c r="B363" s="41" t="s">
        <v>58</v>
      </c>
      <c r="C363" s="41">
        <v>120017</v>
      </c>
      <c r="D363" s="42">
        <v>41680.804375</v>
      </c>
      <c r="E363" s="42">
        <v>42260</v>
      </c>
      <c r="F363" s="41">
        <v>1</v>
      </c>
      <c r="G363" s="41">
        <v>3.1</v>
      </c>
      <c r="H363" s="41" t="s">
        <v>3</v>
      </c>
      <c r="I363" s="41">
        <v>3.84</v>
      </c>
    </row>
    <row r="364" spans="1:9" ht="17.25" x14ac:dyDescent="0.3">
      <c r="A364" s="42">
        <v>41680.875</v>
      </c>
      <c r="B364" s="41" t="s">
        <v>59</v>
      </c>
      <c r="C364" s="41">
        <v>130013</v>
      </c>
      <c r="D364" s="42">
        <v>41680.804525462998</v>
      </c>
      <c r="E364" s="42">
        <v>43250</v>
      </c>
      <c r="F364" s="41">
        <v>1</v>
      </c>
      <c r="G364" s="41">
        <v>3.09</v>
      </c>
      <c r="H364" s="41" t="s">
        <v>5</v>
      </c>
      <c r="I364" s="41">
        <v>4.21</v>
      </c>
    </row>
    <row r="365" spans="1:9" ht="17.25" x14ac:dyDescent="0.3">
      <c r="A365" s="42">
        <v>41680.875</v>
      </c>
      <c r="B365" s="41" t="s">
        <v>60</v>
      </c>
      <c r="C365" s="41">
        <v>130015</v>
      </c>
      <c r="D365" s="42">
        <v>41680.805868055599</v>
      </c>
      <c r="E365" s="42">
        <v>44023</v>
      </c>
      <c r="F365" s="41">
        <v>1</v>
      </c>
      <c r="G365" s="41">
        <v>3.46</v>
      </c>
      <c r="H365" s="41" t="s">
        <v>7</v>
      </c>
      <c r="I365" s="41">
        <v>4.34</v>
      </c>
    </row>
    <row r="366" spans="1:9" ht="17.25" x14ac:dyDescent="0.3">
      <c r="A366" s="42">
        <v>41680.875</v>
      </c>
      <c r="B366" s="41" t="s">
        <v>61</v>
      </c>
      <c r="C366" s="41">
        <v>130005</v>
      </c>
      <c r="D366" s="42">
        <v>41680.804375</v>
      </c>
      <c r="E366" s="42">
        <v>44978</v>
      </c>
      <c r="F366" s="41">
        <v>2</v>
      </c>
      <c r="G366" s="41">
        <v>3.52</v>
      </c>
      <c r="H366" s="41" t="s">
        <v>10</v>
      </c>
      <c r="I366" s="41">
        <v>4.5599999999999996</v>
      </c>
    </row>
    <row r="367" spans="1:9" ht="17.25" x14ac:dyDescent="0.3">
      <c r="A367" s="42">
        <v>41681.375</v>
      </c>
      <c r="B367" s="41" t="s">
        <v>57</v>
      </c>
      <c r="C367" s="41">
        <v>130014</v>
      </c>
      <c r="D367" s="42">
        <v>41681.3336921296</v>
      </c>
      <c r="E367" s="42">
        <v>41824</v>
      </c>
      <c r="F367" s="41">
        <v>1</v>
      </c>
      <c r="G367" s="41">
        <v>3.48</v>
      </c>
      <c r="H367" s="41" t="s">
        <v>1</v>
      </c>
      <c r="I367" s="41">
        <v>3.65</v>
      </c>
    </row>
    <row r="368" spans="1:9" ht="17.25" x14ac:dyDescent="0.3">
      <c r="A368" s="42">
        <v>41681.375</v>
      </c>
      <c r="B368" s="41" t="s">
        <v>58</v>
      </c>
      <c r="C368" s="41">
        <v>120017</v>
      </c>
      <c r="D368" s="42">
        <v>41681.333252314798</v>
      </c>
      <c r="E368" s="42">
        <v>42260</v>
      </c>
      <c r="F368" s="41">
        <v>1</v>
      </c>
      <c r="G368" s="41">
        <v>3.1</v>
      </c>
      <c r="H368" s="41" t="s">
        <v>3</v>
      </c>
      <c r="I368" s="41">
        <v>3.84</v>
      </c>
    </row>
    <row r="369" spans="1:9" ht="17.25" x14ac:dyDescent="0.3">
      <c r="A369" s="42">
        <v>41681.375</v>
      </c>
      <c r="B369" s="41" t="s">
        <v>59</v>
      </c>
      <c r="C369" s="41">
        <v>130013</v>
      </c>
      <c r="D369" s="42">
        <v>41681.3336921296</v>
      </c>
      <c r="E369" s="42">
        <v>43250</v>
      </c>
      <c r="F369" s="41">
        <v>1</v>
      </c>
      <c r="G369" s="41">
        <v>3.09</v>
      </c>
      <c r="H369" s="41" t="s">
        <v>5</v>
      </c>
      <c r="I369" s="41">
        <v>4.21</v>
      </c>
    </row>
    <row r="370" spans="1:9" ht="17.25" x14ac:dyDescent="0.3">
      <c r="A370" s="42">
        <v>41681.375</v>
      </c>
      <c r="B370" s="41" t="s">
        <v>60</v>
      </c>
      <c r="C370" s="41">
        <v>130015</v>
      </c>
      <c r="D370" s="42">
        <v>41681.3336921296</v>
      </c>
      <c r="E370" s="42">
        <v>44023</v>
      </c>
      <c r="F370" s="41">
        <v>1</v>
      </c>
      <c r="G370" s="41">
        <v>3.46</v>
      </c>
      <c r="H370" s="41" t="s">
        <v>7</v>
      </c>
      <c r="I370" s="41">
        <v>4.34</v>
      </c>
    </row>
    <row r="371" spans="1:9" ht="17.25" x14ac:dyDescent="0.3">
      <c r="A371" s="42">
        <v>41681.375</v>
      </c>
      <c r="B371" s="41" t="s">
        <v>61</v>
      </c>
      <c r="C371" s="41">
        <v>130005</v>
      </c>
      <c r="D371" s="42">
        <v>41681.3332407407</v>
      </c>
      <c r="E371" s="42">
        <v>44978</v>
      </c>
      <c r="F371" s="41">
        <v>2</v>
      </c>
      <c r="G371" s="41">
        <v>3.52</v>
      </c>
      <c r="H371" s="41" t="s">
        <v>10</v>
      </c>
      <c r="I371" s="41">
        <v>4.5599999999999996</v>
      </c>
    </row>
    <row r="372" spans="1:9" ht="17.25" x14ac:dyDescent="0.3">
      <c r="A372" s="42">
        <v>41681.875</v>
      </c>
      <c r="B372" s="41" t="s">
        <v>57</v>
      </c>
      <c r="C372" s="41">
        <v>130014</v>
      </c>
      <c r="D372" s="42">
        <v>41681.843472222201</v>
      </c>
      <c r="E372" s="42">
        <v>41824</v>
      </c>
      <c r="F372" s="41">
        <v>1</v>
      </c>
      <c r="G372" s="41">
        <v>3.48</v>
      </c>
      <c r="H372" s="41" t="s">
        <v>1</v>
      </c>
      <c r="I372" s="41">
        <v>3.63</v>
      </c>
    </row>
    <row r="373" spans="1:9" ht="17.25" x14ac:dyDescent="0.3">
      <c r="A373" s="42">
        <v>41681.875</v>
      </c>
      <c r="B373" s="41" t="s">
        <v>58</v>
      </c>
      <c r="C373" s="41">
        <v>120017</v>
      </c>
      <c r="D373" s="42">
        <v>41681.841076388897</v>
      </c>
      <c r="E373" s="42">
        <v>42260</v>
      </c>
      <c r="F373" s="41">
        <v>1</v>
      </c>
      <c r="G373" s="41">
        <v>3.1</v>
      </c>
      <c r="H373" s="41" t="s">
        <v>3</v>
      </c>
      <c r="I373" s="41">
        <v>3.84</v>
      </c>
    </row>
    <row r="374" spans="1:9" ht="17.25" x14ac:dyDescent="0.3">
      <c r="A374" s="42">
        <v>41681.875</v>
      </c>
      <c r="B374" s="41" t="s">
        <v>59</v>
      </c>
      <c r="C374" s="41">
        <v>130013</v>
      </c>
      <c r="D374" s="42">
        <v>41681.840891203698</v>
      </c>
      <c r="E374" s="42">
        <v>43250</v>
      </c>
      <c r="F374" s="41">
        <v>1</v>
      </c>
      <c r="G374" s="41">
        <v>3.09</v>
      </c>
      <c r="H374" s="41" t="s">
        <v>5</v>
      </c>
      <c r="I374" s="41">
        <v>4.2699999999999996</v>
      </c>
    </row>
    <row r="375" spans="1:9" ht="17.25" x14ac:dyDescent="0.3">
      <c r="A375" s="42">
        <v>41681.875</v>
      </c>
      <c r="B375" s="41" t="s">
        <v>60</v>
      </c>
      <c r="C375" s="41">
        <v>130015</v>
      </c>
      <c r="D375" s="42">
        <v>41681.843819444402</v>
      </c>
      <c r="E375" s="42">
        <v>44023</v>
      </c>
      <c r="F375" s="41">
        <v>1</v>
      </c>
      <c r="G375" s="41">
        <v>3.46</v>
      </c>
      <c r="H375" s="41" t="s">
        <v>7</v>
      </c>
      <c r="I375" s="41">
        <v>4.38</v>
      </c>
    </row>
    <row r="376" spans="1:9" ht="17.25" x14ac:dyDescent="0.3">
      <c r="A376" s="42">
        <v>41681.875</v>
      </c>
      <c r="B376" s="41" t="s">
        <v>61</v>
      </c>
      <c r="C376" s="41">
        <v>130005</v>
      </c>
      <c r="D376" s="42">
        <v>41681.840624999997</v>
      </c>
      <c r="E376" s="42">
        <v>44978</v>
      </c>
      <c r="F376" s="41">
        <v>2</v>
      </c>
      <c r="G376" s="41">
        <v>3.52</v>
      </c>
      <c r="H376" s="41" t="s">
        <v>10</v>
      </c>
      <c r="I376" s="41">
        <v>4.5599999999999996</v>
      </c>
    </row>
    <row r="377" spans="1:9" ht="17.25" x14ac:dyDescent="0.3">
      <c r="A377" s="42">
        <v>41682.375</v>
      </c>
      <c r="B377" s="41" t="s">
        <v>57</v>
      </c>
      <c r="C377" s="41">
        <v>130014</v>
      </c>
      <c r="D377" s="42">
        <v>41682.333854166704</v>
      </c>
      <c r="E377" s="42">
        <v>41824</v>
      </c>
      <c r="F377" s="41">
        <v>1</v>
      </c>
      <c r="G377" s="41">
        <v>3.48</v>
      </c>
      <c r="H377" s="41" t="s">
        <v>1</v>
      </c>
      <c r="I377" s="41">
        <v>3.63</v>
      </c>
    </row>
    <row r="378" spans="1:9" ht="17.25" x14ac:dyDescent="0.3">
      <c r="A378" s="42">
        <v>41682.375</v>
      </c>
      <c r="B378" s="41" t="s">
        <v>58</v>
      </c>
      <c r="C378" s="41">
        <v>120017</v>
      </c>
      <c r="D378" s="42">
        <v>41682.333043981504</v>
      </c>
      <c r="E378" s="42">
        <v>42260</v>
      </c>
      <c r="F378" s="41">
        <v>1</v>
      </c>
      <c r="G378" s="41">
        <v>3.1</v>
      </c>
      <c r="H378" s="41" t="s">
        <v>3</v>
      </c>
      <c r="I378" s="41">
        <v>3.84</v>
      </c>
    </row>
    <row r="379" spans="1:9" ht="17.25" x14ac:dyDescent="0.3">
      <c r="A379" s="42">
        <v>41682.375</v>
      </c>
      <c r="B379" s="41" t="s">
        <v>59</v>
      </c>
      <c r="C379" s="41">
        <v>130013</v>
      </c>
      <c r="D379" s="42">
        <v>41682.333854166704</v>
      </c>
      <c r="E379" s="42">
        <v>43250</v>
      </c>
      <c r="F379" s="41">
        <v>1</v>
      </c>
      <c r="G379" s="41">
        <v>3.09</v>
      </c>
      <c r="H379" s="41" t="s">
        <v>5</v>
      </c>
      <c r="I379" s="41">
        <v>4.2699999999999996</v>
      </c>
    </row>
    <row r="380" spans="1:9" ht="17.25" x14ac:dyDescent="0.3">
      <c r="A380" s="42">
        <v>41682.375</v>
      </c>
      <c r="B380" s="41" t="s">
        <v>60</v>
      </c>
      <c r="C380" s="41">
        <v>130015</v>
      </c>
      <c r="D380" s="42">
        <v>41682.333854166704</v>
      </c>
      <c r="E380" s="42">
        <v>44023</v>
      </c>
      <c r="F380" s="41">
        <v>1</v>
      </c>
      <c r="G380" s="41">
        <v>3.46</v>
      </c>
      <c r="H380" s="41" t="s">
        <v>7</v>
      </c>
      <c r="I380" s="41">
        <v>4.38</v>
      </c>
    </row>
    <row r="381" spans="1:9" ht="17.25" x14ac:dyDescent="0.3">
      <c r="A381" s="42">
        <v>41682.375</v>
      </c>
      <c r="B381" s="41" t="s">
        <v>61</v>
      </c>
      <c r="C381" s="41">
        <v>130005</v>
      </c>
      <c r="D381" s="42">
        <v>41682.333043981504</v>
      </c>
      <c r="E381" s="42">
        <v>44978</v>
      </c>
      <c r="F381" s="41">
        <v>2</v>
      </c>
      <c r="G381" s="41">
        <v>3.52</v>
      </c>
      <c r="H381" s="41" t="s">
        <v>10</v>
      </c>
      <c r="I381" s="41">
        <v>4.5599999999999996</v>
      </c>
    </row>
    <row r="382" spans="1:9" ht="17.25" x14ac:dyDescent="0.3">
      <c r="A382" s="42">
        <v>41682.875</v>
      </c>
      <c r="B382" s="41" t="s">
        <v>57</v>
      </c>
      <c r="C382" s="41">
        <v>130014</v>
      </c>
      <c r="D382" s="42">
        <v>41682.818958333301</v>
      </c>
      <c r="E382" s="42">
        <v>41824</v>
      </c>
      <c r="F382" s="41">
        <v>1</v>
      </c>
      <c r="G382" s="41">
        <v>3.48</v>
      </c>
      <c r="H382" s="41" t="s">
        <v>1</v>
      </c>
      <c r="I382" s="41">
        <v>3.55</v>
      </c>
    </row>
    <row r="383" spans="1:9" ht="17.25" x14ac:dyDescent="0.3">
      <c r="A383" s="42">
        <v>41682.875</v>
      </c>
      <c r="B383" s="41" t="s">
        <v>58</v>
      </c>
      <c r="C383" s="41">
        <v>120017</v>
      </c>
      <c r="D383" s="42">
        <v>41682.817731481497</v>
      </c>
      <c r="E383" s="42">
        <v>42260</v>
      </c>
      <c r="F383" s="41">
        <v>1</v>
      </c>
      <c r="G383" s="41">
        <v>3.1</v>
      </c>
      <c r="H383" s="41" t="s">
        <v>3</v>
      </c>
      <c r="I383" s="41">
        <v>3.75</v>
      </c>
    </row>
    <row r="384" spans="1:9" ht="17.25" x14ac:dyDescent="0.3">
      <c r="A384" s="42">
        <v>41682.875</v>
      </c>
      <c r="B384" s="41" t="s">
        <v>59</v>
      </c>
      <c r="C384" s="41">
        <v>130013</v>
      </c>
      <c r="D384" s="42">
        <v>41682.8178819444</v>
      </c>
      <c r="E384" s="42">
        <v>43250</v>
      </c>
      <c r="F384" s="41">
        <v>1</v>
      </c>
      <c r="G384" s="41">
        <v>3.09</v>
      </c>
      <c r="H384" s="41" t="s">
        <v>5</v>
      </c>
      <c r="I384" s="41">
        <v>4.22</v>
      </c>
    </row>
    <row r="385" spans="1:9" ht="17.25" x14ac:dyDescent="0.3">
      <c r="A385" s="42">
        <v>41682.875</v>
      </c>
      <c r="B385" s="41" t="s">
        <v>60</v>
      </c>
      <c r="C385" s="41">
        <v>130015</v>
      </c>
      <c r="D385" s="42">
        <v>41682.819328703699</v>
      </c>
      <c r="E385" s="42">
        <v>44023</v>
      </c>
      <c r="F385" s="41">
        <v>1</v>
      </c>
      <c r="G385" s="41">
        <v>3.46</v>
      </c>
      <c r="H385" s="41" t="s">
        <v>7</v>
      </c>
      <c r="I385" s="41">
        <v>4.4000000000000004</v>
      </c>
    </row>
    <row r="386" spans="1:9" ht="17.25" x14ac:dyDescent="0.3">
      <c r="A386" s="42">
        <v>41682.875</v>
      </c>
      <c r="B386" s="41" t="s">
        <v>61</v>
      </c>
      <c r="C386" s="41">
        <v>130005</v>
      </c>
      <c r="D386" s="42">
        <v>41682.817731481497</v>
      </c>
      <c r="E386" s="42">
        <v>44978</v>
      </c>
      <c r="F386" s="41">
        <v>2</v>
      </c>
      <c r="G386" s="41">
        <v>3.52</v>
      </c>
      <c r="H386" s="41" t="s">
        <v>10</v>
      </c>
      <c r="I386" s="41">
        <v>4.58</v>
      </c>
    </row>
    <row r="387" spans="1:9" ht="17.25" x14ac:dyDescent="0.3">
      <c r="A387" s="42">
        <v>41683.375</v>
      </c>
      <c r="B387" s="41" t="s">
        <v>57</v>
      </c>
      <c r="C387" s="41">
        <v>130014</v>
      </c>
      <c r="D387" s="42">
        <v>41683.333912037</v>
      </c>
      <c r="E387" s="42">
        <v>41824</v>
      </c>
      <c r="F387" s="41">
        <v>1</v>
      </c>
      <c r="G387" s="41">
        <v>3.48</v>
      </c>
      <c r="H387" s="41" t="s">
        <v>1</v>
      </c>
      <c r="I387" s="41">
        <v>3.55</v>
      </c>
    </row>
    <row r="388" spans="1:9" ht="17.25" x14ac:dyDescent="0.3">
      <c r="A388" s="42">
        <v>41683.375</v>
      </c>
      <c r="B388" s="41" t="s">
        <v>58</v>
      </c>
      <c r="C388" s="41">
        <v>120017</v>
      </c>
      <c r="D388" s="42">
        <v>41683.333379629599</v>
      </c>
      <c r="E388" s="42">
        <v>42260</v>
      </c>
      <c r="F388" s="41">
        <v>1</v>
      </c>
      <c r="G388" s="41">
        <v>3.1</v>
      </c>
      <c r="H388" s="41" t="s">
        <v>3</v>
      </c>
      <c r="I388" s="41">
        <v>3.75</v>
      </c>
    </row>
    <row r="389" spans="1:9" ht="17.25" x14ac:dyDescent="0.3">
      <c r="A389" s="42">
        <v>41683.375</v>
      </c>
      <c r="B389" s="41" t="s">
        <v>59</v>
      </c>
      <c r="C389" s="41">
        <v>130013</v>
      </c>
      <c r="D389" s="42">
        <v>41683.333912037</v>
      </c>
      <c r="E389" s="42">
        <v>43250</v>
      </c>
      <c r="F389" s="41">
        <v>1</v>
      </c>
      <c r="G389" s="41">
        <v>3.09</v>
      </c>
      <c r="H389" s="41" t="s">
        <v>5</v>
      </c>
      <c r="I389" s="41">
        <v>4.22</v>
      </c>
    </row>
    <row r="390" spans="1:9" ht="17.25" x14ac:dyDescent="0.3">
      <c r="A390" s="42">
        <v>41683.375</v>
      </c>
      <c r="B390" s="41" t="s">
        <v>60</v>
      </c>
      <c r="C390" s="41">
        <v>130015</v>
      </c>
      <c r="D390" s="42">
        <v>41683.333912037</v>
      </c>
      <c r="E390" s="42">
        <v>44023</v>
      </c>
      <c r="F390" s="41">
        <v>1</v>
      </c>
      <c r="G390" s="41">
        <v>3.46</v>
      </c>
      <c r="H390" s="41" t="s">
        <v>7</v>
      </c>
      <c r="I390" s="41">
        <v>4.4000000000000004</v>
      </c>
    </row>
    <row r="391" spans="1:9" ht="17.25" x14ac:dyDescent="0.3">
      <c r="A391" s="42">
        <v>41683.375</v>
      </c>
      <c r="B391" s="41" t="s">
        <v>61</v>
      </c>
      <c r="C391" s="41">
        <v>130005</v>
      </c>
      <c r="D391" s="42">
        <v>41683.333379629599</v>
      </c>
      <c r="E391" s="42">
        <v>44978</v>
      </c>
      <c r="F391" s="41">
        <v>2</v>
      </c>
      <c r="G391" s="41">
        <v>3.52</v>
      </c>
      <c r="H391" s="41" t="s">
        <v>10</v>
      </c>
      <c r="I391" s="41">
        <v>4.58</v>
      </c>
    </row>
    <row r="392" spans="1:9" ht="17.25" x14ac:dyDescent="0.3">
      <c r="A392" s="42">
        <v>41683.875</v>
      </c>
      <c r="B392" s="41" t="s">
        <v>57</v>
      </c>
      <c r="C392" s="41">
        <v>130014</v>
      </c>
      <c r="D392" s="42">
        <v>41683.822754629597</v>
      </c>
      <c r="E392" s="42">
        <v>41824</v>
      </c>
      <c r="F392" s="41">
        <v>1</v>
      </c>
      <c r="G392" s="41">
        <v>3.48</v>
      </c>
      <c r="H392" s="41" t="s">
        <v>1</v>
      </c>
      <c r="I392" s="41">
        <v>3.4</v>
      </c>
    </row>
    <row r="393" spans="1:9" ht="17.25" x14ac:dyDescent="0.3">
      <c r="A393" s="42">
        <v>41683.875</v>
      </c>
      <c r="B393" s="41" t="s">
        <v>58</v>
      </c>
      <c r="C393" s="41">
        <v>120017</v>
      </c>
      <c r="D393" s="42">
        <v>41683.821111111101</v>
      </c>
      <c r="E393" s="42">
        <v>42260</v>
      </c>
      <c r="F393" s="41">
        <v>1</v>
      </c>
      <c r="G393" s="41">
        <v>3.1</v>
      </c>
      <c r="H393" s="41" t="s">
        <v>3</v>
      </c>
      <c r="I393" s="41">
        <v>4.45</v>
      </c>
    </row>
    <row r="394" spans="1:9" ht="17.25" x14ac:dyDescent="0.3">
      <c r="A394" s="42">
        <v>41683.875</v>
      </c>
      <c r="B394" s="41" t="s">
        <v>59</v>
      </c>
      <c r="C394" s="41">
        <v>130013</v>
      </c>
      <c r="D394" s="42">
        <v>41683.821493055599</v>
      </c>
      <c r="E394" s="42">
        <v>43250</v>
      </c>
      <c r="F394" s="41">
        <v>1</v>
      </c>
      <c r="G394" s="41">
        <v>3.09</v>
      </c>
      <c r="H394" s="41" t="s">
        <v>5</v>
      </c>
      <c r="I394" s="41">
        <v>4.25</v>
      </c>
    </row>
    <row r="395" spans="1:9" ht="17.25" x14ac:dyDescent="0.3">
      <c r="A395" s="42">
        <v>41683.875</v>
      </c>
      <c r="B395" s="41" t="s">
        <v>60</v>
      </c>
      <c r="C395" s="41">
        <v>130015</v>
      </c>
      <c r="D395" s="42">
        <v>41683.822881944398</v>
      </c>
      <c r="E395" s="42">
        <v>44023</v>
      </c>
      <c r="F395" s="41">
        <v>1</v>
      </c>
      <c r="G395" s="41">
        <v>3.46</v>
      </c>
      <c r="H395" s="41" t="s">
        <v>7</v>
      </c>
      <c r="I395" s="41">
        <v>4.4000000000000004</v>
      </c>
    </row>
    <row r="396" spans="1:9" ht="17.25" x14ac:dyDescent="0.3">
      <c r="A396" s="42">
        <v>41683.875</v>
      </c>
      <c r="B396" s="41" t="s">
        <v>61</v>
      </c>
      <c r="C396" s="41">
        <v>130005</v>
      </c>
      <c r="D396" s="42">
        <v>41683.821550925903</v>
      </c>
      <c r="E396" s="42">
        <v>44978</v>
      </c>
      <c r="F396" s="41">
        <v>2</v>
      </c>
      <c r="G396" s="41">
        <v>3.52</v>
      </c>
      <c r="H396" s="41" t="s">
        <v>10</v>
      </c>
      <c r="I396" s="41">
        <v>4.5599999999999996</v>
      </c>
    </row>
    <row r="397" spans="1:9" ht="17.25" x14ac:dyDescent="0.3">
      <c r="A397" s="42">
        <v>41684.375</v>
      </c>
      <c r="B397" s="41" t="s">
        <v>57</v>
      </c>
      <c r="C397" s="41">
        <v>130014</v>
      </c>
      <c r="D397" s="42">
        <v>41684.337129629603</v>
      </c>
      <c r="E397" s="42">
        <v>41824</v>
      </c>
      <c r="F397" s="41">
        <v>1</v>
      </c>
      <c r="G397" s="41">
        <v>3.48</v>
      </c>
      <c r="H397" s="41" t="s">
        <v>1</v>
      </c>
      <c r="I397" s="41">
        <v>3.4</v>
      </c>
    </row>
    <row r="398" spans="1:9" ht="17.25" x14ac:dyDescent="0.3">
      <c r="A398" s="42">
        <v>41684.375</v>
      </c>
      <c r="B398" s="41" t="s">
        <v>58</v>
      </c>
      <c r="C398" s="41">
        <v>120017</v>
      </c>
      <c r="D398" s="42">
        <v>41684.3346759259</v>
      </c>
      <c r="E398" s="42">
        <v>42260</v>
      </c>
      <c r="F398" s="41">
        <v>1</v>
      </c>
      <c r="G398" s="41">
        <v>3.1</v>
      </c>
      <c r="H398" s="41" t="s">
        <v>3</v>
      </c>
      <c r="I398" s="41">
        <v>4.45</v>
      </c>
    </row>
    <row r="399" spans="1:9" ht="17.25" x14ac:dyDescent="0.3">
      <c r="A399" s="42">
        <v>41684.375</v>
      </c>
      <c r="B399" s="41" t="s">
        <v>59</v>
      </c>
      <c r="C399" s="41">
        <v>130013</v>
      </c>
      <c r="D399" s="42">
        <v>41684.335150462997</v>
      </c>
      <c r="E399" s="42">
        <v>43250</v>
      </c>
      <c r="F399" s="41">
        <v>1</v>
      </c>
      <c r="G399" s="41">
        <v>3.09</v>
      </c>
      <c r="H399" s="41" t="s">
        <v>5</v>
      </c>
      <c r="I399" s="41">
        <v>4.25</v>
      </c>
    </row>
    <row r="400" spans="1:9" ht="17.25" x14ac:dyDescent="0.3">
      <c r="A400" s="42">
        <v>41684.375</v>
      </c>
      <c r="B400" s="41" t="s">
        <v>60</v>
      </c>
      <c r="C400" s="41">
        <v>130015</v>
      </c>
      <c r="D400" s="42">
        <v>41684.337476851899</v>
      </c>
      <c r="E400" s="42">
        <v>44023</v>
      </c>
      <c r="F400" s="41">
        <v>1</v>
      </c>
      <c r="G400" s="41">
        <v>3.46</v>
      </c>
      <c r="H400" s="41" t="s">
        <v>7</v>
      </c>
      <c r="I400" s="41">
        <v>4.4000000000000004</v>
      </c>
    </row>
    <row r="401" spans="1:9" ht="17.25" x14ac:dyDescent="0.3">
      <c r="A401" s="42">
        <v>41684.375</v>
      </c>
      <c r="B401" s="41" t="s">
        <v>61</v>
      </c>
      <c r="C401" s="41">
        <v>130005</v>
      </c>
      <c r="D401" s="42">
        <v>41684.3346759259</v>
      </c>
      <c r="E401" s="42">
        <v>44978</v>
      </c>
      <c r="F401" s="41">
        <v>2</v>
      </c>
      <c r="G401" s="41">
        <v>3.52</v>
      </c>
      <c r="H401" s="41" t="s">
        <v>10</v>
      </c>
      <c r="I401" s="41">
        <v>4.5599999999999996</v>
      </c>
    </row>
    <row r="402" spans="1:9" ht="17.25" x14ac:dyDescent="0.3">
      <c r="A402" s="42">
        <v>41684.875</v>
      </c>
      <c r="B402" s="41" t="s">
        <v>57</v>
      </c>
      <c r="C402" s="41">
        <v>130014</v>
      </c>
      <c r="D402" s="42">
        <v>41684.860925925903</v>
      </c>
      <c r="E402" s="42">
        <v>41824</v>
      </c>
      <c r="F402" s="41">
        <v>1</v>
      </c>
      <c r="G402" s="41">
        <v>3.48</v>
      </c>
      <c r="H402" s="41" t="s">
        <v>1</v>
      </c>
      <c r="I402" s="41">
        <v>3.22</v>
      </c>
    </row>
    <row r="403" spans="1:9" ht="17.25" x14ac:dyDescent="0.3">
      <c r="A403" s="42">
        <v>41684.875</v>
      </c>
      <c r="B403" s="41" t="s">
        <v>58</v>
      </c>
      <c r="C403" s="41">
        <v>120017</v>
      </c>
      <c r="D403" s="42">
        <v>41684.860810185201</v>
      </c>
      <c r="E403" s="42">
        <v>42260</v>
      </c>
      <c r="F403" s="41">
        <v>1</v>
      </c>
      <c r="G403" s="41">
        <v>3.1</v>
      </c>
      <c r="H403" s="41" t="s">
        <v>3</v>
      </c>
      <c r="I403" s="41">
        <v>3.67</v>
      </c>
    </row>
    <row r="404" spans="1:9" ht="17.25" x14ac:dyDescent="0.3">
      <c r="A404" s="42">
        <v>41684.875</v>
      </c>
      <c r="B404" s="41" t="s">
        <v>59</v>
      </c>
      <c r="C404" s="41">
        <v>130013</v>
      </c>
      <c r="D404" s="42">
        <v>41684.860937500001</v>
      </c>
      <c r="E404" s="42">
        <v>43250</v>
      </c>
      <c r="F404" s="41">
        <v>1</v>
      </c>
      <c r="G404" s="41">
        <v>3.09</v>
      </c>
      <c r="H404" s="41" t="s">
        <v>5</v>
      </c>
      <c r="I404" s="41">
        <v>4.07</v>
      </c>
    </row>
    <row r="405" spans="1:9" ht="17.25" x14ac:dyDescent="0.3">
      <c r="A405" s="42">
        <v>41684.875</v>
      </c>
      <c r="B405" s="41" t="s">
        <v>60</v>
      </c>
      <c r="C405" s="41">
        <v>130015</v>
      </c>
      <c r="D405" s="42">
        <v>41684.8609027778</v>
      </c>
      <c r="E405" s="42">
        <v>44023</v>
      </c>
      <c r="F405" s="41">
        <v>1</v>
      </c>
      <c r="G405" s="41">
        <v>3.46</v>
      </c>
      <c r="H405" s="41" t="s">
        <v>7</v>
      </c>
      <c r="I405" s="41">
        <v>4.4000000000000004</v>
      </c>
    </row>
    <row r="406" spans="1:9" ht="17.25" x14ac:dyDescent="0.3">
      <c r="A406" s="42">
        <v>41684.875</v>
      </c>
      <c r="B406" s="41" t="s">
        <v>61</v>
      </c>
      <c r="C406" s="41">
        <v>130005</v>
      </c>
      <c r="D406" s="42">
        <v>41684.860717592601</v>
      </c>
      <c r="E406" s="42">
        <v>44978</v>
      </c>
      <c r="F406" s="41">
        <v>2</v>
      </c>
      <c r="G406" s="41">
        <v>3.52</v>
      </c>
      <c r="H406" s="41" t="s">
        <v>10</v>
      </c>
      <c r="I406" s="41">
        <v>4.57</v>
      </c>
    </row>
    <row r="407" spans="1:9" ht="17.25" x14ac:dyDescent="0.3">
      <c r="A407" s="42">
        <v>41687.375</v>
      </c>
      <c r="B407" s="41" t="s">
        <v>57</v>
      </c>
      <c r="C407" s="41">
        <v>130014</v>
      </c>
      <c r="D407" s="42">
        <v>41684.860925925903</v>
      </c>
      <c r="E407" s="42">
        <v>41824</v>
      </c>
      <c r="F407" s="41">
        <v>1</v>
      </c>
      <c r="G407" s="41">
        <v>3.48</v>
      </c>
      <c r="H407" s="41" t="s">
        <v>1</v>
      </c>
      <c r="I407" s="41">
        <v>3.22</v>
      </c>
    </row>
    <row r="408" spans="1:9" ht="17.25" x14ac:dyDescent="0.3">
      <c r="A408" s="42">
        <v>41687.375</v>
      </c>
      <c r="B408" s="41" t="s">
        <v>58</v>
      </c>
      <c r="C408" s="41">
        <v>120017</v>
      </c>
      <c r="D408" s="42">
        <v>41684.860810185201</v>
      </c>
      <c r="E408" s="42">
        <v>42260</v>
      </c>
      <c r="F408" s="41">
        <v>1</v>
      </c>
      <c r="G408" s="41">
        <v>3.1</v>
      </c>
      <c r="H408" s="41" t="s">
        <v>3</v>
      </c>
      <c r="I408" s="41">
        <v>3.67</v>
      </c>
    </row>
    <row r="409" spans="1:9" ht="17.25" x14ac:dyDescent="0.3">
      <c r="A409" s="42">
        <v>41687.375</v>
      </c>
      <c r="B409" s="41" t="s">
        <v>59</v>
      </c>
      <c r="C409" s="41">
        <v>130013</v>
      </c>
      <c r="D409" s="42">
        <v>41684.860937500001</v>
      </c>
      <c r="E409" s="42">
        <v>43250</v>
      </c>
      <c r="F409" s="41">
        <v>1</v>
      </c>
      <c r="G409" s="41">
        <v>3.09</v>
      </c>
      <c r="H409" s="41" t="s">
        <v>5</v>
      </c>
      <c r="I409" s="41">
        <v>4.07</v>
      </c>
    </row>
    <row r="410" spans="1:9" ht="17.25" x14ac:dyDescent="0.3">
      <c r="A410" s="42">
        <v>41687.375</v>
      </c>
      <c r="B410" s="41" t="s">
        <v>60</v>
      </c>
      <c r="C410" s="41">
        <v>130015</v>
      </c>
      <c r="D410" s="42">
        <v>41684.8609027778</v>
      </c>
      <c r="E410" s="42">
        <v>44023</v>
      </c>
      <c r="F410" s="41">
        <v>1</v>
      </c>
      <c r="G410" s="41">
        <v>3.46</v>
      </c>
      <c r="H410" s="41" t="s">
        <v>7</v>
      </c>
      <c r="I410" s="41">
        <v>4.4000000000000004</v>
      </c>
    </row>
    <row r="411" spans="1:9" ht="17.25" x14ac:dyDescent="0.3">
      <c r="A411" s="42">
        <v>41687.375</v>
      </c>
      <c r="B411" s="41" t="s">
        <v>61</v>
      </c>
      <c r="C411" s="41">
        <v>130005</v>
      </c>
      <c r="D411" s="42">
        <v>41684.860717592601</v>
      </c>
      <c r="E411" s="42">
        <v>44978</v>
      </c>
      <c r="F411" s="41">
        <v>2</v>
      </c>
      <c r="G411" s="41">
        <v>3.52</v>
      </c>
      <c r="H411" s="41" t="s">
        <v>10</v>
      </c>
      <c r="I411" s="41">
        <v>4.57</v>
      </c>
    </row>
    <row r="412" spans="1:9" ht="17.25" x14ac:dyDescent="0.3">
      <c r="A412" s="42">
        <v>41687.875</v>
      </c>
      <c r="B412" s="41" t="s">
        <v>57</v>
      </c>
      <c r="C412" s="41">
        <v>130014</v>
      </c>
      <c r="D412" s="42">
        <v>41687.862928240698</v>
      </c>
      <c r="E412" s="42">
        <v>41824</v>
      </c>
      <c r="F412" s="41">
        <v>1</v>
      </c>
      <c r="G412" s="41">
        <v>3.48</v>
      </c>
      <c r="H412" s="41" t="s">
        <v>1</v>
      </c>
      <c r="I412" s="41">
        <v>3.26</v>
      </c>
    </row>
    <row r="413" spans="1:9" ht="17.25" x14ac:dyDescent="0.3">
      <c r="A413" s="42">
        <v>41687.875</v>
      </c>
      <c r="B413" s="41" t="s">
        <v>58</v>
      </c>
      <c r="C413" s="41">
        <v>120017</v>
      </c>
      <c r="D413" s="42">
        <v>41687.862048611103</v>
      </c>
      <c r="E413" s="42">
        <v>42260</v>
      </c>
      <c r="F413" s="41">
        <v>1</v>
      </c>
      <c r="G413" s="41">
        <v>3.1</v>
      </c>
      <c r="H413" s="41" t="s">
        <v>3</v>
      </c>
      <c r="I413" s="41">
        <v>3.7</v>
      </c>
    </row>
    <row r="414" spans="1:9" ht="17.25" x14ac:dyDescent="0.3">
      <c r="A414" s="42">
        <v>41687.875</v>
      </c>
      <c r="B414" s="41" t="s">
        <v>59</v>
      </c>
      <c r="C414" s="41">
        <v>130013</v>
      </c>
      <c r="D414" s="42">
        <v>41687.862222222197</v>
      </c>
      <c r="E414" s="42">
        <v>43250</v>
      </c>
      <c r="F414" s="41">
        <v>1</v>
      </c>
      <c r="G414" s="41">
        <v>3.09</v>
      </c>
      <c r="H414" s="41" t="s">
        <v>5</v>
      </c>
      <c r="I414" s="41">
        <v>4.2</v>
      </c>
    </row>
    <row r="415" spans="1:9" ht="17.25" x14ac:dyDescent="0.3">
      <c r="A415" s="42">
        <v>41687.875</v>
      </c>
      <c r="B415" s="41" t="s">
        <v>60</v>
      </c>
      <c r="C415" s="41">
        <v>130015</v>
      </c>
      <c r="D415" s="42">
        <v>41687.863263888903</v>
      </c>
      <c r="E415" s="42">
        <v>44023</v>
      </c>
      <c r="F415" s="41">
        <v>1</v>
      </c>
      <c r="G415" s="41">
        <v>3.46</v>
      </c>
      <c r="H415" s="41" t="s">
        <v>7</v>
      </c>
      <c r="I415" s="41">
        <v>4.43</v>
      </c>
    </row>
    <row r="416" spans="1:9" ht="17.25" x14ac:dyDescent="0.3">
      <c r="A416" s="42">
        <v>41687.875</v>
      </c>
      <c r="B416" s="41" t="s">
        <v>61</v>
      </c>
      <c r="C416" s="41">
        <v>130005</v>
      </c>
      <c r="D416" s="42">
        <v>41687.862048611103</v>
      </c>
      <c r="E416" s="42">
        <v>44978</v>
      </c>
      <c r="F416" s="41">
        <v>2</v>
      </c>
      <c r="G416" s="41">
        <v>3.52</v>
      </c>
      <c r="H416" s="41" t="s">
        <v>10</v>
      </c>
      <c r="I416" s="41">
        <v>4.58</v>
      </c>
    </row>
    <row r="417" spans="1:9" ht="17.25" x14ac:dyDescent="0.3">
      <c r="A417" s="42">
        <v>41688.375</v>
      </c>
      <c r="B417" s="41" t="s">
        <v>57</v>
      </c>
      <c r="C417" s="41">
        <v>130014</v>
      </c>
      <c r="D417" s="42">
        <v>41688.334166666697</v>
      </c>
      <c r="E417" s="42">
        <v>41824</v>
      </c>
      <c r="F417" s="41">
        <v>1</v>
      </c>
      <c r="G417" s="41">
        <v>3.48</v>
      </c>
      <c r="H417" s="41" t="s">
        <v>1</v>
      </c>
      <c r="I417" s="41">
        <v>3.26</v>
      </c>
    </row>
    <row r="418" spans="1:9" ht="17.25" x14ac:dyDescent="0.3">
      <c r="A418" s="42">
        <v>41688.375</v>
      </c>
      <c r="B418" s="41" t="s">
        <v>58</v>
      </c>
      <c r="C418" s="41">
        <v>120017</v>
      </c>
      <c r="D418" s="42">
        <v>41688.333275463003</v>
      </c>
      <c r="E418" s="42">
        <v>42260</v>
      </c>
      <c r="F418" s="41">
        <v>1</v>
      </c>
      <c r="G418" s="41">
        <v>3.1</v>
      </c>
      <c r="H418" s="41" t="s">
        <v>3</v>
      </c>
      <c r="I418" s="41">
        <v>3.7</v>
      </c>
    </row>
    <row r="419" spans="1:9" ht="17.25" x14ac:dyDescent="0.3">
      <c r="A419" s="42">
        <v>41688.375</v>
      </c>
      <c r="B419" s="41" t="s">
        <v>59</v>
      </c>
      <c r="C419" s="41">
        <v>130013</v>
      </c>
      <c r="D419" s="42">
        <v>41688.334166666697</v>
      </c>
      <c r="E419" s="42">
        <v>43250</v>
      </c>
      <c r="F419" s="41">
        <v>1</v>
      </c>
      <c r="G419" s="41">
        <v>3.09</v>
      </c>
      <c r="H419" s="41" t="s">
        <v>5</v>
      </c>
      <c r="I419" s="41">
        <v>4.2</v>
      </c>
    </row>
    <row r="420" spans="1:9" ht="17.25" x14ac:dyDescent="0.3">
      <c r="A420" s="42">
        <v>41688.375</v>
      </c>
      <c r="B420" s="41" t="s">
        <v>60</v>
      </c>
      <c r="C420" s="41">
        <v>130015</v>
      </c>
      <c r="D420" s="42">
        <v>41688.334166666697</v>
      </c>
      <c r="E420" s="42">
        <v>44023</v>
      </c>
      <c r="F420" s="41">
        <v>1</v>
      </c>
      <c r="G420" s="41">
        <v>3.46</v>
      </c>
      <c r="H420" s="41" t="s">
        <v>7</v>
      </c>
      <c r="I420" s="41">
        <v>4.43</v>
      </c>
    </row>
    <row r="421" spans="1:9" ht="17.25" x14ac:dyDescent="0.3">
      <c r="A421" s="42">
        <v>41688.375</v>
      </c>
      <c r="B421" s="41" t="s">
        <v>61</v>
      </c>
      <c r="C421" s="41">
        <v>130005</v>
      </c>
      <c r="D421" s="42">
        <v>41688.333275463003</v>
      </c>
      <c r="E421" s="42">
        <v>44978</v>
      </c>
      <c r="F421" s="41">
        <v>2</v>
      </c>
      <c r="G421" s="41">
        <v>3.52</v>
      </c>
      <c r="H421" s="41" t="s">
        <v>10</v>
      </c>
      <c r="I421" s="41">
        <v>4.58</v>
      </c>
    </row>
    <row r="422" spans="1:9" ht="17.25" x14ac:dyDescent="0.3">
      <c r="A422" s="42">
        <v>41688.875</v>
      </c>
      <c r="B422" s="41" t="s">
        <v>57</v>
      </c>
      <c r="C422" s="41">
        <v>130014</v>
      </c>
      <c r="D422" s="42">
        <v>41688.806493055599</v>
      </c>
      <c r="E422" s="42">
        <v>41824</v>
      </c>
      <c r="F422" s="41">
        <v>1</v>
      </c>
      <c r="G422" s="41">
        <v>3.48</v>
      </c>
      <c r="H422" s="41" t="s">
        <v>1</v>
      </c>
      <c r="I422" s="41">
        <v>3.34</v>
      </c>
    </row>
    <row r="423" spans="1:9" ht="17.25" x14ac:dyDescent="0.3">
      <c r="A423" s="42">
        <v>41688.875</v>
      </c>
      <c r="B423" s="41" t="s">
        <v>58</v>
      </c>
      <c r="C423" s="41">
        <v>120017</v>
      </c>
      <c r="D423" s="42">
        <v>41688.806250000001</v>
      </c>
      <c r="E423" s="42">
        <v>42260</v>
      </c>
      <c r="F423" s="41">
        <v>1</v>
      </c>
      <c r="G423" s="41">
        <v>3.1</v>
      </c>
      <c r="H423" s="41" t="s">
        <v>3</v>
      </c>
      <c r="I423" s="41">
        <v>3.8</v>
      </c>
    </row>
    <row r="424" spans="1:9" ht="17.25" x14ac:dyDescent="0.3">
      <c r="A424" s="42">
        <v>41688.875</v>
      </c>
      <c r="B424" s="41" t="s">
        <v>59</v>
      </c>
      <c r="C424" s="41">
        <v>130013</v>
      </c>
      <c r="D424" s="42">
        <v>41688.805740740703</v>
      </c>
      <c r="E424" s="42">
        <v>43250</v>
      </c>
      <c r="F424" s="41">
        <v>1</v>
      </c>
      <c r="G424" s="41">
        <v>3.09</v>
      </c>
      <c r="H424" s="41" t="s">
        <v>5</v>
      </c>
      <c r="I424" s="41">
        <v>4.24</v>
      </c>
    </row>
    <row r="425" spans="1:9" ht="17.25" x14ac:dyDescent="0.3">
      <c r="A425" s="42">
        <v>41688.875</v>
      </c>
      <c r="B425" s="41" t="s">
        <v>60</v>
      </c>
      <c r="C425" s="41">
        <v>130015</v>
      </c>
      <c r="D425" s="42">
        <v>41688.810740740701</v>
      </c>
      <c r="E425" s="42">
        <v>44023</v>
      </c>
      <c r="F425" s="41">
        <v>1</v>
      </c>
      <c r="G425" s="41">
        <v>3.46</v>
      </c>
      <c r="H425" s="41" t="s">
        <v>7</v>
      </c>
      <c r="I425" s="41">
        <v>4.46</v>
      </c>
    </row>
    <row r="426" spans="1:9" ht="17.25" x14ac:dyDescent="0.3">
      <c r="A426" s="42">
        <v>41688.875</v>
      </c>
      <c r="B426" s="41" t="s">
        <v>61</v>
      </c>
      <c r="C426" s="41">
        <v>130005</v>
      </c>
      <c r="D426" s="42">
        <v>41688.8062615741</v>
      </c>
      <c r="E426" s="42">
        <v>44978</v>
      </c>
      <c r="F426" s="41">
        <v>2</v>
      </c>
      <c r="G426" s="41">
        <v>3.52</v>
      </c>
      <c r="H426" s="41" t="s">
        <v>10</v>
      </c>
      <c r="I426" s="41">
        <v>4.59</v>
      </c>
    </row>
    <row r="427" spans="1:9" ht="17.25" x14ac:dyDescent="0.3">
      <c r="A427" s="42">
        <v>41689.375</v>
      </c>
      <c r="B427" s="41" t="s">
        <v>57</v>
      </c>
      <c r="C427" s="41">
        <v>130014</v>
      </c>
      <c r="D427" s="42">
        <v>41689.3336921296</v>
      </c>
      <c r="E427" s="42">
        <v>41824</v>
      </c>
      <c r="F427" s="41">
        <v>1</v>
      </c>
      <c r="G427" s="41">
        <v>3.48</v>
      </c>
      <c r="H427" s="41" t="s">
        <v>1</v>
      </c>
      <c r="I427" s="41">
        <v>3.34</v>
      </c>
    </row>
    <row r="428" spans="1:9" ht="17.25" x14ac:dyDescent="0.3">
      <c r="A428" s="42">
        <v>41689.375</v>
      </c>
      <c r="B428" s="41" t="s">
        <v>58</v>
      </c>
      <c r="C428" s="41">
        <v>120017</v>
      </c>
      <c r="D428" s="42">
        <v>41689.3332407407</v>
      </c>
      <c r="E428" s="42">
        <v>42260</v>
      </c>
      <c r="F428" s="41">
        <v>1</v>
      </c>
      <c r="G428" s="41">
        <v>3.1</v>
      </c>
      <c r="H428" s="41" t="s">
        <v>3</v>
      </c>
      <c r="I428" s="41">
        <v>3.8</v>
      </c>
    </row>
    <row r="429" spans="1:9" ht="17.25" x14ac:dyDescent="0.3">
      <c r="A429" s="42">
        <v>41689.375</v>
      </c>
      <c r="B429" s="41" t="s">
        <v>59</v>
      </c>
      <c r="C429" s="41">
        <v>130013</v>
      </c>
      <c r="D429" s="42">
        <v>41689.3336921296</v>
      </c>
      <c r="E429" s="42">
        <v>43250</v>
      </c>
      <c r="F429" s="41">
        <v>1</v>
      </c>
      <c r="G429" s="41">
        <v>3.09</v>
      </c>
      <c r="H429" s="41" t="s">
        <v>5</v>
      </c>
      <c r="I429" s="41">
        <v>4.24</v>
      </c>
    </row>
    <row r="430" spans="1:9" ht="17.25" x14ac:dyDescent="0.3">
      <c r="A430" s="42">
        <v>41689.375</v>
      </c>
      <c r="B430" s="41" t="s">
        <v>60</v>
      </c>
      <c r="C430" s="41">
        <v>130015</v>
      </c>
      <c r="D430" s="42">
        <v>41689.3336921296</v>
      </c>
      <c r="E430" s="42">
        <v>44023</v>
      </c>
      <c r="F430" s="41">
        <v>1</v>
      </c>
      <c r="G430" s="41">
        <v>3.46</v>
      </c>
      <c r="H430" s="41" t="s">
        <v>7</v>
      </c>
      <c r="I430" s="41">
        <v>4.46</v>
      </c>
    </row>
    <row r="431" spans="1:9" ht="17.25" x14ac:dyDescent="0.3">
      <c r="A431" s="42">
        <v>41689.375</v>
      </c>
      <c r="B431" s="41" t="s">
        <v>61</v>
      </c>
      <c r="C431" s="41">
        <v>130005</v>
      </c>
      <c r="D431" s="42">
        <v>41689.3332407407</v>
      </c>
      <c r="E431" s="42">
        <v>44978</v>
      </c>
      <c r="F431" s="41">
        <v>2</v>
      </c>
      <c r="G431" s="41">
        <v>3.52</v>
      </c>
      <c r="H431" s="41" t="s">
        <v>10</v>
      </c>
      <c r="I431" s="41">
        <v>4.59</v>
      </c>
    </row>
    <row r="432" spans="1:9" ht="17.25" x14ac:dyDescent="0.3">
      <c r="A432" s="42">
        <v>41689.875</v>
      </c>
      <c r="B432" s="41" t="s">
        <v>57</v>
      </c>
      <c r="C432" s="41">
        <v>130014</v>
      </c>
      <c r="D432" s="42">
        <v>41689.845081018502</v>
      </c>
      <c r="E432" s="42">
        <v>41824</v>
      </c>
      <c r="F432" s="41">
        <v>1</v>
      </c>
      <c r="G432" s="41">
        <v>3.48</v>
      </c>
      <c r="H432" s="41" t="s">
        <v>1</v>
      </c>
      <c r="I432" s="41">
        <v>3.05</v>
      </c>
    </row>
    <row r="433" spans="1:9" ht="17.25" x14ac:dyDescent="0.3">
      <c r="A433" s="42">
        <v>41689.875</v>
      </c>
      <c r="B433" s="41" t="s">
        <v>58</v>
      </c>
      <c r="C433" s="41">
        <v>120017</v>
      </c>
      <c r="D433" s="42">
        <v>41689.840555555602</v>
      </c>
      <c r="E433" s="42">
        <v>42260</v>
      </c>
      <c r="F433" s="41">
        <v>1</v>
      </c>
      <c r="G433" s="41">
        <v>3.1</v>
      </c>
      <c r="H433" s="41" t="s">
        <v>3</v>
      </c>
      <c r="I433" s="41">
        <v>3.5</v>
      </c>
    </row>
    <row r="434" spans="1:9" ht="17.25" x14ac:dyDescent="0.3">
      <c r="A434" s="42">
        <v>41689.875</v>
      </c>
      <c r="B434" s="41" t="s">
        <v>59</v>
      </c>
      <c r="C434" s="41">
        <v>130013</v>
      </c>
      <c r="D434" s="42">
        <v>41689.840787036999</v>
      </c>
      <c r="E434" s="42">
        <v>43250</v>
      </c>
      <c r="F434" s="41">
        <v>1</v>
      </c>
      <c r="G434" s="41">
        <v>3.09</v>
      </c>
      <c r="H434" s="41" t="s">
        <v>5</v>
      </c>
      <c r="I434" s="41">
        <v>4.18</v>
      </c>
    </row>
    <row r="435" spans="1:9" ht="17.25" x14ac:dyDescent="0.3">
      <c r="A435" s="42">
        <v>41689.875</v>
      </c>
      <c r="B435" s="41" t="s">
        <v>60</v>
      </c>
      <c r="C435" s="41">
        <v>130015</v>
      </c>
      <c r="D435" s="42">
        <v>41689.8457291667</v>
      </c>
      <c r="E435" s="42">
        <v>44023</v>
      </c>
      <c r="F435" s="41">
        <v>1</v>
      </c>
      <c r="G435" s="41">
        <v>3.46</v>
      </c>
      <c r="H435" s="41" t="s">
        <v>7</v>
      </c>
      <c r="I435" s="41">
        <v>4.46</v>
      </c>
    </row>
    <row r="436" spans="1:9" ht="17.25" x14ac:dyDescent="0.3">
      <c r="A436" s="42">
        <v>41689.875</v>
      </c>
      <c r="B436" s="41" t="s">
        <v>61</v>
      </c>
      <c r="C436" s="41">
        <v>130005</v>
      </c>
      <c r="D436" s="42">
        <v>41689.841481481497</v>
      </c>
      <c r="E436" s="42">
        <v>44978</v>
      </c>
      <c r="F436" s="41">
        <v>2</v>
      </c>
      <c r="G436" s="41">
        <v>3.52</v>
      </c>
      <c r="H436" s="41" t="s">
        <v>10</v>
      </c>
      <c r="I436" s="41">
        <v>4.66</v>
      </c>
    </row>
    <row r="437" spans="1:9" ht="17.25" x14ac:dyDescent="0.3">
      <c r="A437" s="42">
        <v>41690.375</v>
      </c>
      <c r="B437" s="41" t="s">
        <v>57</v>
      </c>
      <c r="C437" s="41">
        <v>130014</v>
      </c>
      <c r="D437" s="42">
        <v>41690.3336921296</v>
      </c>
      <c r="E437" s="42">
        <v>41824</v>
      </c>
      <c r="F437" s="41">
        <v>1</v>
      </c>
      <c r="G437" s="41">
        <v>3.48</v>
      </c>
      <c r="H437" s="41" t="s">
        <v>1</v>
      </c>
      <c r="I437" s="41">
        <v>3.05</v>
      </c>
    </row>
    <row r="438" spans="1:9" ht="17.25" x14ac:dyDescent="0.3">
      <c r="A438" s="42">
        <v>41690.375</v>
      </c>
      <c r="B438" s="41" t="s">
        <v>58</v>
      </c>
      <c r="C438" s="41">
        <v>120017</v>
      </c>
      <c r="D438" s="42">
        <v>41690.333437499998</v>
      </c>
      <c r="E438" s="42">
        <v>42260</v>
      </c>
      <c r="F438" s="41">
        <v>1</v>
      </c>
      <c r="G438" s="41">
        <v>3.1</v>
      </c>
      <c r="H438" s="41" t="s">
        <v>3</v>
      </c>
      <c r="I438" s="41">
        <v>3.5</v>
      </c>
    </row>
    <row r="439" spans="1:9" ht="17.25" x14ac:dyDescent="0.3">
      <c r="A439" s="42">
        <v>41690.375</v>
      </c>
      <c r="B439" s="41" t="s">
        <v>59</v>
      </c>
      <c r="C439" s="41">
        <v>130013</v>
      </c>
      <c r="D439" s="42">
        <v>41690.3336921296</v>
      </c>
      <c r="E439" s="42">
        <v>43250</v>
      </c>
      <c r="F439" s="41">
        <v>1</v>
      </c>
      <c r="G439" s="41">
        <v>3.09</v>
      </c>
      <c r="H439" s="41" t="s">
        <v>5</v>
      </c>
      <c r="I439" s="41">
        <v>4.18</v>
      </c>
    </row>
    <row r="440" spans="1:9" ht="17.25" x14ac:dyDescent="0.3">
      <c r="A440" s="42">
        <v>41690.375</v>
      </c>
      <c r="B440" s="41" t="s">
        <v>60</v>
      </c>
      <c r="C440" s="41">
        <v>130015</v>
      </c>
      <c r="D440" s="42">
        <v>41690.3336921296</v>
      </c>
      <c r="E440" s="42">
        <v>44023</v>
      </c>
      <c r="F440" s="41">
        <v>1</v>
      </c>
      <c r="G440" s="41">
        <v>3.46</v>
      </c>
      <c r="H440" s="41" t="s">
        <v>7</v>
      </c>
      <c r="I440" s="41">
        <v>4.46</v>
      </c>
    </row>
    <row r="441" spans="1:9" ht="17.25" x14ac:dyDescent="0.3">
      <c r="A441" s="42">
        <v>41690.375</v>
      </c>
      <c r="B441" s="41" t="s">
        <v>61</v>
      </c>
      <c r="C441" s="41">
        <v>130005</v>
      </c>
      <c r="D441" s="42">
        <v>41690.333391203698</v>
      </c>
      <c r="E441" s="42">
        <v>44978</v>
      </c>
      <c r="F441" s="41">
        <v>2</v>
      </c>
      <c r="G441" s="41">
        <v>3.52</v>
      </c>
      <c r="H441" s="41" t="s">
        <v>10</v>
      </c>
      <c r="I441" s="41">
        <v>4.66</v>
      </c>
    </row>
    <row r="442" spans="1:9" ht="17.25" x14ac:dyDescent="0.3">
      <c r="A442" s="42">
        <v>41690.875</v>
      </c>
      <c r="B442" s="41" t="s">
        <v>57</v>
      </c>
      <c r="C442" s="41">
        <v>130014</v>
      </c>
      <c r="D442" s="42">
        <v>41690.842511574097</v>
      </c>
      <c r="E442" s="42">
        <v>41824</v>
      </c>
      <c r="F442" s="41">
        <v>1</v>
      </c>
      <c r="G442" s="41">
        <v>3.48</v>
      </c>
      <c r="H442" s="41" t="s">
        <v>1</v>
      </c>
      <c r="I442" s="41">
        <v>3.11</v>
      </c>
    </row>
    <row r="443" spans="1:9" ht="17.25" x14ac:dyDescent="0.3">
      <c r="A443" s="42">
        <v>41690.875</v>
      </c>
      <c r="B443" s="41" t="s">
        <v>58</v>
      </c>
      <c r="C443" s="41">
        <v>120017</v>
      </c>
      <c r="D443" s="42">
        <v>41690.839930555601</v>
      </c>
      <c r="E443" s="42">
        <v>42260</v>
      </c>
      <c r="F443" s="41">
        <v>1</v>
      </c>
      <c r="G443" s="41">
        <v>3.1</v>
      </c>
      <c r="H443" s="41" t="s">
        <v>3</v>
      </c>
      <c r="I443" s="41">
        <v>3.45</v>
      </c>
    </row>
    <row r="444" spans="1:9" ht="17.25" x14ac:dyDescent="0.3">
      <c r="A444" s="42">
        <v>41690.875</v>
      </c>
      <c r="B444" s="41" t="s">
        <v>59</v>
      </c>
      <c r="C444" s="41">
        <v>130013</v>
      </c>
      <c r="D444" s="42">
        <v>41690.840601851902</v>
      </c>
      <c r="E444" s="42">
        <v>43250</v>
      </c>
      <c r="F444" s="41">
        <v>1</v>
      </c>
      <c r="G444" s="41">
        <v>3.09</v>
      </c>
      <c r="H444" s="41" t="s">
        <v>5</v>
      </c>
      <c r="I444" s="41">
        <v>4.2</v>
      </c>
    </row>
    <row r="445" spans="1:9" ht="17.25" x14ac:dyDescent="0.3">
      <c r="A445" s="42">
        <v>41690.875</v>
      </c>
      <c r="B445" s="41" t="s">
        <v>60</v>
      </c>
      <c r="C445" s="41">
        <v>130015</v>
      </c>
      <c r="D445" s="42">
        <v>41690.842905092599</v>
      </c>
      <c r="E445" s="42">
        <v>44023</v>
      </c>
      <c r="F445" s="41">
        <v>1</v>
      </c>
      <c r="G445" s="41">
        <v>3.46</v>
      </c>
      <c r="H445" s="41" t="s">
        <v>7</v>
      </c>
      <c r="I445" s="41">
        <v>4.46</v>
      </c>
    </row>
    <row r="446" spans="1:9" ht="17.25" x14ac:dyDescent="0.3">
      <c r="A446" s="42">
        <v>41690.875</v>
      </c>
      <c r="B446" s="41" t="s">
        <v>61</v>
      </c>
      <c r="C446" s="41">
        <v>130005</v>
      </c>
      <c r="D446" s="42">
        <v>41690.839930555601</v>
      </c>
      <c r="E446" s="42">
        <v>44978</v>
      </c>
      <c r="F446" s="41">
        <v>2</v>
      </c>
      <c r="G446" s="41">
        <v>3.52</v>
      </c>
      <c r="H446" s="41" t="s">
        <v>10</v>
      </c>
      <c r="I446" s="41">
        <v>4.6900000000000004</v>
      </c>
    </row>
    <row r="447" spans="1:9" ht="17.25" x14ac:dyDescent="0.3">
      <c r="A447" s="42">
        <v>41691.375</v>
      </c>
      <c r="B447" s="41" t="s">
        <v>57</v>
      </c>
      <c r="C447" s="41">
        <v>130014</v>
      </c>
      <c r="D447" s="42">
        <v>41691.3340046296</v>
      </c>
      <c r="E447" s="42">
        <v>41824</v>
      </c>
      <c r="F447" s="41">
        <v>1</v>
      </c>
      <c r="G447" s="41">
        <v>3.48</v>
      </c>
      <c r="H447" s="41" t="s">
        <v>1</v>
      </c>
      <c r="I447" s="41">
        <v>3.11</v>
      </c>
    </row>
    <row r="448" spans="1:9" ht="17.25" x14ac:dyDescent="0.3">
      <c r="A448" s="42">
        <v>41691.375</v>
      </c>
      <c r="B448" s="41" t="s">
        <v>58</v>
      </c>
      <c r="C448" s="41">
        <v>120017</v>
      </c>
      <c r="D448" s="42">
        <v>41691.333564814799</v>
      </c>
      <c r="E448" s="42">
        <v>42260</v>
      </c>
      <c r="F448" s="41">
        <v>1</v>
      </c>
      <c r="G448" s="41">
        <v>3.1</v>
      </c>
      <c r="H448" s="41" t="s">
        <v>3</v>
      </c>
      <c r="I448" s="41">
        <v>3.45</v>
      </c>
    </row>
    <row r="449" spans="1:9" ht="17.25" x14ac:dyDescent="0.3">
      <c r="A449" s="42">
        <v>41691.375</v>
      </c>
      <c r="B449" s="41" t="s">
        <v>59</v>
      </c>
      <c r="C449" s="41">
        <v>130013</v>
      </c>
      <c r="D449" s="42">
        <v>41691.3340046296</v>
      </c>
      <c r="E449" s="42">
        <v>43250</v>
      </c>
      <c r="F449" s="41">
        <v>1</v>
      </c>
      <c r="G449" s="41">
        <v>3.09</v>
      </c>
      <c r="H449" s="41" t="s">
        <v>5</v>
      </c>
      <c r="I449" s="41">
        <v>4.2</v>
      </c>
    </row>
    <row r="450" spans="1:9" ht="17.25" x14ac:dyDescent="0.3">
      <c r="A450" s="42">
        <v>41691.375</v>
      </c>
      <c r="B450" s="41" t="s">
        <v>60</v>
      </c>
      <c r="C450" s="41">
        <v>130015</v>
      </c>
      <c r="D450" s="42">
        <v>41691.3340046296</v>
      </c>
      <c r="E450" s="42">
        <v>44023</v>
      </c>
      <c r="F450" s="41">
        <v>1</v>
      </c>
      <c r="G450" s="41">
        <v>3.46</v>
      </c>
      <c r="H450" s="41" t="s">
        <v>7</v>
      </c>
      <c r="I450" s="41">
        <v>4.46</v>
      </c>
    </row>
    <row r="451" spans="1:9" ht="17.25" x14ac:dyDescent="0.3">
      <c r="A451" s="42">
        <v>41691.375</v>
      </c>
      <c r="B451" s="41" t="s">
        <v>61</v>
      </c>
      <c r="C451" s="41">
        <v>130005</v>
      </c>
      <c r="D451" s="42">
        <v>41691.333564814799</v>
      </c>
      <c r="E451" s="42">
        <v>44978</v>
      </c>
      <c r="F451" s="41">
        <v>2</v>
      </c>
      <c r="G451" s="41">
        <v>3.52</v>
      </c>
      <c r="H451" s="41" t="s">
        <v>10</v>
      </c>
      <c r="I451" s="41">
        <v>4.6900000000000004</v>
      </c>
    </row>
    <row r="452" spans="1:9" ht="17.25" x14ac:dyDescent="0.3">
      <c r="A452" s="42">
        <v>41691.875</v>
      </c>
      <c r="B452" s="41" t="s">
        <v>57</v>
      </c>
      <c r="C452" s="41">
        <v>130014</v>
      </c>
      <c r="D452" s="42">
        <v>41691.826423611099</v>
      </c>
      <c r="E452" s="42">
        <v>41824</v>
      </c>
      <c r="F452" s="41">
        <v>1</v>
      </c>
      <c r="G452" s="41">
        <v>3.48</v>
      </c>
      <c r="H452" s="41" t="s">
        <v>1</v>
      </c>
      <c r="I452" s="41">
        <v>2.98</v>
      </c>
    </row>
    <row r="453" spans="1:9" ht="17.25" x14ac:dyDescent="0.3">
      <c r="A453" s="42">
        <v>41691.875</v>
      </c>
      <c r="B453" s="41" t="s">
        <v>58</v>
      </c>
      <c r="C453" s="41">
        <v>120017</v>
      </c>
      <c r="D453" s="42">
        <v>41691.824999999997</v>
      </c>
      <c r="E453" s="42">
        <v>42260</v>
      </c>
      <c r="F453" s="41">
        <v>1</v>
      </c>
      <c r="G453" s="41">
        <v>3.1</v>
      </c>
      <c r="H453" s="41" t="s">
        <v>3</v>
      </c>
      <c r="I453" s="41">
        <v>3.59</v>
      </c>
    </row>
    <row r="454" spans="1:9" ht="17.25" x14ac:dyDescent="0.3">
      <c r="A454" s="42">
        <v>41691.875</v>
      </c>
      <c r="B454" s="41" t="s">
        <v>59</v>
      </c>
      <c r="C454" s="41">
        <v>130013</v>
      </c>
      <c r="D454" s="42">
        <v>41691.825243055602</v>
      </c>
      <c r="E454" s="42">
        <v>43250</v>
      </c>
      <c r="F454" s="41">
        <v>1</v>
      </c>
      <c r="G454" s="41">
        <v>3.09</v>
      </c>
      <c r="H454" s="41" t="s">
        <v>5</v>
      </c>
      <c r="I454" s="41">
        <v>4.18</v>
      </c>
    </row>
    <row r="455" spans="1:9" ht="17.25" x14ac:dyDescent="0.3">
      <c r="A455" s="42">
        <v>41691.875</v>
      </c>
      <c r="B455" s="41" t="s">
        <v>60</v>
      </c>
      <c r="C455" s="41">
        <v>130015</v>
      </c>
      <c r="D455" s="42">
        <v>41691.826840277798</v>
      </c>
      <c r="E455" s="42">
        <v>44023</v>
      </c>
      <c r="F455" s="41">
        <v>1</v>
      </c>
      <c r="G455" s="41">
        <v>3.46</v>
      </c>
      <c r="H455" s="41" t="s">
        <v>7</v>
      </c>
      <c r="I455" s="41">
        <v>4.42</v>
      </c>
    </row>
    <row r="456" spans="1:9" ht="17.25" x14ac:dyDescent="0.3">
      <c r="A456" s="42">
        <v>41691.875</v>
      </c>
      <c r="B456" s="41" t="s">
        <v>61</v>
      </c>
      <c r="C456" s="41">
        <v>130005</v>
      </c>
      <c r="D456" s="42">
        <v>41691.824999999997</v>
      </c>
      <c r="E456" s="42">
        <v>44978</v>
      </c>
      <c r="F456" s="41">
        <v>2</v>
      </c>
      <c r="G456" s="41">
        <v>3.52</v>
      </c>
      <c r="H456" s="41" t="s">
        <v>10</v>
      </c>
      <c r="I456" s="41">
        <v>4.6399999999999997</v>
      </c>
    </row>
    <row r="457" spans="1:9" ht="17.25" x14ac:dyDescent="0.3">
      <c r="A457" s="42">
        <v>41694.375</v>
      </c>
      <c r="B457" s="41" t="s">
        <v>57</v>
      </c>
      <c r="C457" s="41">
        <v>130014</v>
      </c>
      <c r="D457" s="42">
        <v>41691.826423611099</v>
      </c>
      <c r="E457" s="42">
        <v>41824</v>
      </c>
      <c r="F457" s="41">
        <v>1</v>
      </c>
      <c r="G457" s="41">
        <v>3.48</v>
      </c>
      <c r="H457" s="41" t="s">
        <v>1</v>
      </c>
      <c r="I457" s="41">
        <v>2.98</v>
      </c>
    </row>
    <row r="458" spans="1:9" ht="17.25" x14ac:dyDescent="0.3">
      <c r="A458" s="42">
        <v>41694.375</v>
      </c>
      <c r="B458" s="41" t="s">
        <v>58</v>
      </c>
      <c r="C458" s="41">
        <v>120017</v>
      </c>
      <c r="D458" s="42">
        <v>41691.824999999997</v>
      </c>
      <c r="E458" s="42">
        <v>42260</v>
      </c>
      <c r="F458" s="41">
        <v>1</v>
      </c>
      <c r="G458" s="41">
        <v>3.1</v>
      </c>
      <c r="H458" s="41" t="s">
        <v>3</v>
      </c>
      <c r="I458" s="41">
        <v>3.59</v>
      </c>
    </row>
    <row r="459" spans="1:9" ht="17.25" x14ac:dyDescent="0.3">
      <c r="A459" s="42">
        <v>41694.375</v>
      </c>
      <c r="B459" s="41" t="s">
        <v>59</v>
      </c>
      <c r="C459" s="41">
        <v>130013</v>
      </c>
      <c r="D459" s="42">
        <v>41691.825243055602</v>
      </c>
      <c r="E459" s="42">
        <v>43250</v>
      </c>
      <c r="F459" s="41">
        <v>1</v>
      </c>
      <c r="G459" s="41">
        <v>3.09</v>
      </c>
      <c r="H459" s="41" t="s">
        <v>5</v>
      </c>
      <c r="I459" s="41">
        <v>4.18</v>
      </c>
    </row>
    <row r="460" spans="1:9" ht="17.25" x14ac:dyDescent="0.3">
      <c r="A460" s="42">
        <v>41694.375</v>
      </c>
      <c r="B460" s="41" t="s">
        <v>60</v>
      </c>
      <c r="C460" s="41">
        <v>130015</v>
      </c>
      <c r="D460" s="42">
        <v>41691.826840277798</v>
      </c>
      <c r="E460" s="42">
        <v>44023</v>
      </c>
      <c r="F460" s="41">
        <v>1</v>
      </c>
      <c r="G460" s="41">
        <v>3.46</v>
      </c>
      <c r="H460" s="41" t="s">
        <v>7</v>
      </c>
      <c r="I460" s="41">
        <v>4.42</v>
      </c>
    </row>
    <row r="461" spans="1:9" ht="17.25" x14ac:dyDescent="0.3">
      <c r="A461" s="42">
        <v>41694.375</v>
      </c>
      <c r="B461" s="41" t="s">
        <v>61</v>
      </c>
      <c r="C461" s="41">
        <v>130005</v>
      </c>
      <c r="D461" s="42">
        <v>41691.824999999997</v>
      </c>
      <c r="E461" s="42">
        <v>44978</v>
      </c>
      <c r="F461" s="41">
        <v>2</v>
      </c>
      <c r="G461" s="41">
        <v>3.52</v>
      </c>
      <c r="H461" s="41" t="s">
        <v>10</v>
      </c>
      <c r="I461" s="41">
        <v>4.6399999999999997</v>
      </c>
    </row>
    <row r="462" spans="1:9" ht="17.25" x14ac:dyDescent="0.3">
      <c r="A462" s="42">
        <v>41694.875</v>
      </c>
      <c r="B462" s="41" t="s">
        <v>57</v>
      </c>
      <c r="C462" s="41">
        <v>130014</v>
      </c>
      <c r="D462" s="42">
        <v>41691.826423611099</v>
      </c>
      <c r="E462" s="42">
        <v>41824</v>
      </c>
      <c r="F462" s="41">
        <v>1</v>
      </c>
      <c r="G462" s="41">
        <v>3.48</v>
      </c>
      <c r="H462" s="41" t="s">
        <v>1</v>
      </c>
      <c r="I462" s="41">
        <v>2.98</v>
      </c>
    </row>
    <row r="463" spans="1:9" ht="17.25" x14ac:dyDescent="0.3">
      <c r="A463" s="42">
        <v>41694.875</v>
      </c>
      <c r="B463" s="41" t="s">
        <v>58</v>
      </c>
      <c r="C463" s="41">
        <v>120017</v>
      </c>
      <c r="D463" s="42">
        <v>41691.824999999997</v>
      </c>
      <c r="E463" s="42">
        <v>42260</v>
      </c>
      <c r="F463" s="41">
        <v>1</v>
      </c>
      <c r="G463" s="41">
        <v>3.1</v>
      </c>
      <c r="H463" s="41" t="s">
        <v>3</v>
      </c>
      <c r="I463" s="41">
        <v>3.59</v>
      </c>
    </row>
    <row r="464" spans="1:9" ht="17.25" x14ac:dyDescent="0.3">
      <c r="A464" s="42">
        <v>41694.875</v>
      </c>
      <c r="B464" s="41" t="s">
        <v>59</v>
      </c>
      <c r="C464" s="41">
        <v>130013</v>
      </c>
      <c r="D464" s="42">
        <v>41691.825243055602</v>
      </c>
      <c r="E464" s="42">
        <v>43250</v>
      </c>
      <c r="F464" s="41">
        <v>1</v>
      </c>
      <c r="G464" s="41">
        <v>3.09</v>
      </c>
      <c r="H464" s="41" t="s">
        <v>5</v>
      </c>
      <c r="I464" s="41">
        <v>4.18</v>
      </c>
    </row>
    <row r="465" spans="1:9" ht="17.25" x14ac:dyDescent="0.3">
      <c r="A465" s="42">
        <v>41694.875</v>
      </c>
      <c r="B465" s="41" t="s">
        <v>60</v>
      </c>
      <c r="C465" s="41">
        <v>130015</v>
      </c>
      <c r="D465" s="42">
        <v>41691.826840277798</v>
      </c>
      <c r="E465" s="42">
        <v>44023</v>
      </c>
      <c r="F465" s="41">
        <v>1</v>
      </c>
      <c r="G465" s="41">
        <v>3.46</v>
      </c>
      <c r="H465" s="41" t="s">
        <v>7</v>
      </c>
      <c r="I465" s="41">
        <v>4.42</v>
      </c>
    </row>
    <row r="466" spans="1:9" ht="17.25" x14ac:dyDescent="0.3">
      <c r="A466" s="42">
        <v>41694.875</v>
      </c>
      <c r="B466" s="41" t="s">
        <v>61</v>
      </c>
      <c r="C466" s="41">
        <v>130005</v>
      </c>
      <c r="D466" s="42">
        <v>41691.824999999997</v>
      </c>
      <c r="E466" s="42">
        <v>44978</v>
      </c>
      <c r="F466" s="41">
        <v>2</v>
      </c>
      <c r="G466" s="41">
        <v>3.52</v>
      </c>
      <c r="H466" s="41" t="s">
        <v>10</v>
      </c>
      <c r="I466" s="41">
        <v>4.6399999999999997</v>
      </c>
    </row>
    <row r="467" spans="1:9" ht="17.25" x14ac:dyDescent="0.3">
      <c r="A467" s="42">
        <v>41695.375</v>
      </c>
      <c r="B467" s="41" t="s">
        <v>57</v>
      </c>
      <c r="C467" s="41">
        <v>130014</v>
      </c>
      <c r="D467" s="42">
        <v>41691.826423611099</v>
      </c>
      <c r="E467" s="42">
        <v>41824</v>
      </c>
      <c r="F467" s="41">
        <v>1</v>
      </c>
      <c r="G467" s="41">
        <v>3.48</v>
      </c>
      <c r="H467" s="41" t="s">
        <v>1</v>
      </c>
      <c r="I467" s="41">
        <v>2.98</v>
      </c>
    </row>
    <row r="468" spans="1:9" ht="17.25" x14ac:dyDescent="0.3">
      <c r="A468" s="42">
        <v>41695.375</v>
      </c>
      <c r="B468" s="41" t="s">
        <v>58</v>
      </c>
      <c r="C468" s="41">
        <v>120017</v>
      </c>
      <c r="D468" s="42">
        <v>41691.824999999997</v>
      </c>
      <c r="E468" s="42">
        <v>42260</v>
      </c>
      <c r="F468" s="41">
        <v>1</v>
      </c>
      <c r="G468" s="41">
        <v>3.1</v>
      </c>
      <c r="H468" s="41" t="s">
        <v>3</v>
      </c>
      <c r="I468" s="41">
        <v>3.59</v>
      </c>
    </row>
    <row r="469" spans="1:9" ht="17.25" x14ac:dyDescent="0.3">
      <c r="A469" s="42">
        <v>41695.375</v>
      </c>
      <c r="B469" s="41" t="s">
        <v>59</v>
      </c>
      <c r="C469" s="41">
        <v>130013</v>
      </c>
      <c r="D469" s="42">
        <v>41691.825243055602</v>
      </c>
      <c r="E469" s="42">
        <v>43250</v>
      </c>
      <c r="F469" s="41">
        <v>1</v>
      </c>
      <c r="G469" s="41">
        <v>3.09</v>
      </c>
      <c r="H469" s="41" t="s">
        <v>5</v>
      </c>
      <c r="I469" s="41">
        <v>4.18</v>
      </c>
    </row>
    <row r="470" spans="1:9" ht="17.25" x14ac:dyDescent="0.3">
      <c r="A470" s="42">
        <v>41695.375</v>
      </c>
      <c r="B470" s="41" t="s">
        <v>60</v>
      </c>
      <c r="C470" s="41">
        <v>130015</v>
      </c>
      <c r="D470" s="42">
        <v>41691.826840277798</v>
      </c>
      <c r="E470" s="42">
        <v>44023</v>
      </c>
      <c r="F470" s="41">
        <v>1</v>
      </c>
      <c r="G470" s="41">
        <v>3.46</v>
      </c>
      <c r="H470" s="41" t="s">
        <v>7</v>
      </c>
      <c r="I470" s="41">
        <v>4.42</v>
      </c>
    </row>
    <row r="471" spans="1:9" ht="17.25" x14ac:dyDescent="0.3">
      <c r="A471" s="42">
        <v>41695.375</v>
      </c>
      <c r="B471" s="41" t="s">
        <v>61</v>
      </c>
      <c r="C471" s="41">
        <v>130005</v>
      </c>
      <c r="D471" s="42">
        <v>41691.824999999997</v>
      </c>
      <c r="E471" s="42">
        <v>44978</v>
      </c>
      <c r="F471" s="41">
        <v>2</v>
      </c>
      <c r="G471" s="41">
        <v>3.52</v>
      </c>
      <c r="H471" s="41" t="s">
        <v>10</v>
      </c>
      <c r="I471" s="41">
        <v>4.6399999999999997</v>
      </c>
    </row>
    <row r="472" spans="1:9" ht="17.25" x14ac:dyDescent="0.3">
      <c r="A472" s="42">
        <v>41695.875</v>
      </c>
      <c r="B472" s="41" t="s">
        <v>57</v>
      </c>
      <c r="C472" s="41">
        <v>130014</v>
      </c>
      <c r="D472" s="42">
        <v>41691.826423611099</v>
      </c>
      <c r="E472" s="42">
        <v>41824</v>
      </c>
      <c r="F472" s="41">
        <v>1</v>
      </c>
      <c r="G472" s="41">
        <v>3.48</v>
      </c>
      <c r="H472" s="41" t="s">
        <v>1</v>
      </c>
      <c r="I472" s="41">
        <v>2.98</v>
      </c>
    </row>
    <row r="473" spans="1:9" ht="17.25" x14ac:dyDescent="0.3">
      <c r="A473" s="42">
        <v>41695.875</v>
      </c>
      <c r="B473" s="41" t="s">
        <v>58</v>
      </c>
      <c r="C473" s="41">
        <v>120017</v>
      </c>
      <c r="D473" s="42">
        <v>41691.824999999997</v>
      </c>
      <c r="E473" s="42">
        <v>42260</v>
      </c>
      <c r="F473" s="41">
        <v>1</v>
      </c>
      <c r="G473" s="41">
        <v>3.1</v>
      </c>
      <c r="H473" s="41" t="s">
        <v>3</v>
      </c>
      <c r="I473" s="41">
        <v>3.59</v>
      </c>
    </row>
    <row r="474" spans="1:9" ht="17.25" x14ac:dyDescent="0.3">
      <c r="A474" s="42">
        <v>41695.875</v>
      </c>
      <c r="B474" s="41" t="s">
        <v>59</v>
      </c>
      <c r="C474" s="41">
        <v>130013</v>
      </c>
      <c r="D474" s="42">
        <v>41691.825243055602</v>
      </c>
      <c r="E474" s="42">
        <v>43250</v>
      </c>
      <c r="F474" s="41">
        <v>1</v>
      </c>
      <c r="G474" s="41">
        <v>3.09</v>
      </c>
      <c r="H474" s="41" t="s">
        <v>5</v>
      </c>
      <c r="I474" s="41">
        <v>4.18</v>
      </c>
    </row>
    <row r="475" spans="1:9" ht="17.25" x14ac:dyDescent="0.3">
      <c r="A475" s="42">
        <v>41695.875</v>
      </c>
      <c r="B475" s="41" t="s">
        <v>60</v>
      </c>
      <c r="C475" s="41">
        <v>130015</v>
      </c>
      <c r="D475" s="42">
        <v>41691.826840277798</v>
      </c>
      <c r="E475" s="42">
        <v>44023</v>
      </c>
      <c r="F475" s="41">
        <v>1</v>
      </c>
      <c r="G475" s="41">
        <v>3.46</v>
      </c>
      <c r="H475" s="41" t="s">
        <v>7</v>
      </c>
      <c r="I475" s="41">
        <v>4.42</v>
      </c>
    </row>
    <row r="476" spans="1:9" ht="17.25" x14ac:dyDescent="0.3">
      <c r="A476" s="42">
        <v>41695.875</v>
      </c>
      <c r="B476" s="41" t="s">
        <v>61</v>
      </c>
      <c r="C476" s="41">
        <v>130005</v>
      </c>
      <c r="D476" s="42">
        <v>41691.824999999997</v>
      </c>
      <c r="E476" s="42">
        <v>44978</v>
      </c>
      <c r="F476" s="41">
        <v>2</v>
      </c>
      <c r="G476" s="41">
        <v>3.52</v>
      </c>
      <c r="H476" s="41" t="s">
        <v>10</v>
      </c>
      <c r="I476" s="41">
        <v>4.6399999999999997</v>
      </c>
    </row>
    <row r="477" spans="1:9" ht="17.25" x14ac:dyDescent="0.3">
      <c r="A477" s="42">
        <v>41696.375</v>
      </c>
      <c r="B477" s="41" t="s">
        <v>57</v>
      </c>
      <c r="C477" s="41">
        <v>130014</v>
      </c>
      <c r="D477" s="42">
        <v>41691.826423611099</v>
      </c>
      <c r="E477" s="42">
        <v>41824</v>
      </c>
      <c r="F477" s="41">
        <v>1</v>
      </c>
      <c r="G477" s="41">
        <v>3.48</v>
      </c>
      <c r="H477" s="41" t="s">
        <v>1</v>
      </c>
      <c r="I477" s="41">
        <v>2.98</v>
      </c>
    </row>
    <row r="478" spans="1:9" ht="17.25" x14ac:dyDescent="0.3">
      <c r="A478" s="42">
        <v>41696.375</v>
      </c>
      <c r="B478" s="41" t="s">
        <v>58</v>
      </c>
      <c r="C478" s="41">
        <v>120017</v>
      </c>
      <c r="D478" s="42">
        <v>41691.824999999997</v>
      </c>
      <c r="E478" s="42">
        <v>42260</v>
      </c>
      <c r="F478" s="41">
        <v>1</v>
      </c>
      <c r="G478" s="41">
        <v>3.1</v>
      </c>
      <c r="H478" s="41" t="s">
        <v>3</v>
      </c>
      <c r="I478" s="41">
        <v>3.59</v>
      </c>
    </row>
    <row r="479" spans="1:9" ht="17.25" x14ac:dyDescent="0.3">
      <c r="A479" s="42">
        <v>41696.375</v>
      </c>
      <c r="B479" s="41" t="s">
        <v>59</v>
      </c>
      <c r="C479" s="41">
        <v>130013</v>
      </c>
      <c r="D479" s="42">
        <v>41691.825243055602</v>
      </c>
      <c r="E479" s="42">
        <v>43250</v>
      </c>
      <c r="F479" s="41">
        <v>1</v>
      </c>
      <c r="G479" s="41">
        <v>3.09</v>
      </c>
      <c r="H479" s="41" t="s">
        <v>5</v>
      </c>
      <c r="I479" s="41">
        <v>4.18</v>
      </c>
    </row>
    <row r="480" spans="1:9" ht="17.25" x14ac:dyDescent="0.3">
      <c r="A480" s="42">
        <v>41696.375</v>
      </c>
      <c r="B480" s="41" t="s">
        <v>60</v>
      </c>
      <c r="C480" s="41">
        <v>130015</v>
      </c>
      <c r="D480" s="42">
        <v>41691.826840277798</v>
      </c>
      <c r="E480" s="42">
        <v>44023</v>
      </c>
      <c r="F480" s="41">
        <v>1</v>
      </c>
      <c r="G480" s="41">
        <v>3.46</v>
      </c>
      <c r="H480" s="41" t="s">
        <v>7</v>
      </c>
      <c r="I480" s="41">
        <v>4.42</v>
      </c>
    </row>
    <row r="481" spans="1:9" ht="17.25" x14ac:dyDescent="0.3">
      <c r="A481" s="42">
        <v>41696.375</v>
      </c>
      <c r="B481" s="41" t="s">
        <v>61</v>
      </c>
      <c r="C481" s="41">
        <v>130005</v>
      </c>
      <c r="D481" s="42">
        <v>41691.824999999997</v>
      </c>
      <c r="E481" s="42">
        <v>44978</v>
      </c>
      <c r="F481" s="41">
        <v>2</v>
      </c>
      <c r="G481" s="41">
        <v>3.52</v>
      </c>
      <c r="H481" s="41" t="s">
        <v>10</v>
      </c>
      <c r="I481" s="41">
        <v>4.6399999999999997</v>
      </c>
    </row>
    <row r="482" spans="1:9" ht="17.25" x14ac:dyDescent="0.3">
      <c r="A482" s="42">
        <v>41696.875</v>
      </c>
      <c r="B482" s="41" t="s">
        <v>57</v>
      </c>
      <c r="C482" s="41">
        <v>130014</v>
      </c>
      <c r="D482" s="42">
        <v>41696.857499999998</v>
      </c>
      <c r="E482" s="42">
        <v>41824</v>
      </c>
      <c r="F482" s="41">
        <v>1</v>
      </c>
      <c r="G482" s="41">
        <v>3.48</v>
      </c>
      <c r="H482" s="41" t="s">
        <v>1</v>
      </c>
      <c r="I482" s="41">
        <v>3.22</v>
      </c>
    </row>
    <row r="483" spans="1:9" ht="17.25" x14ac:dyDescent="0.3">
      <c r="A483" s="42">
        <v>41696.875</v>
      </c>
      <c r="B483" s="41" t="s">
        <v>58</v>
      </c>
      <c r="C483" s="41">
        <v>120017</v>
      </c>
      <c r="D483" s="42">
        <v>41696.855983796297</v>
      </c>
      <c r="E483" s="42">
        <v>42260</v>
      </c>
      <c r="F483" s="41">
        <v>1</v>
      </c>
      <c r="G483" s="41">
        <v>3.1</v>
      </c>
      <c r="H483" s="41" t="s">
        <v>3</v>
      </c>
      <c r="I483" s="41">
        <v>3.64</v>
      </c>
    </row>
    <row r="484" spans="1:9" ht="17.25" x14ac:dyDescent="0.3">
      <c r="A484" s="42">
        <v>41696.875</v>
      </c>
      <c r="B484" s="41" t="s">
        <v>59</v>
      </c>
      <c r="C484" s="41">
        <v>130013</v>
      </c>
      <c r="D484" s="42">
        <v>41696.856296296297</v>
      </c>
      <c r="E484" s="42">
        <v>43250</v>
      </c>
      <c r="F484" s="41">
        <v>1</v>
      </c>
      <c r="G484" s="41">
        <v>3.09</v>
      </c>
      <c r="H484" s="41" t="s">
        <v>5</v>
      </c>
      <c r="I484" s="41">
        <v>4.2300000000000004</v>
      </c>
    </row>
    <row r="485" spans="1:9" ht="17.25" x14ac:dyDescent="0.3">
      <c r="A485" s="42">
        <v>41696.875</v>
      </c>
      <c r="B485" s="41" t="s">
        <v>60</v>
      </c>
      <c r="C485" s="41">
        <v>130015</v>
      </c>
      <c r="D485" s="42">
        <v>41696.857928240701</v>
      </c>
      <c r="E485" s="42">
        <v>44023</v>
      </c>
      <c r="F485" s="41">
        <v>1</v>
      </c>
      <c r="G485" s="41">
        <v>3.46</v>
      </c>
      <c r="H485" s="41" t="s">
        <v>7</v>
      </c>
      <c r="I485" s="41">
        <v>4.38</v>
      </c>
    </row>
    <row r="486" spans="1:9" ht="17.25" x14ac:dyDescent="0.3">
      <c r="A486" s="42">
        <v>41696.875</v>
      </c>
      <c r="B486" s="41" t="s">
        <v>61</v>
      </c>
      <c r="C486" s="41">
        <v>130005</v>
      </c>
      <c r="D486" s="42">
        <v>41696.855983796297</v>
      </c>
      <c r="E486" s="42">
        <v>44978</v>
      </c>
      <c r="F486" s="41">
        <v>2</v>
      </c>
      <c r="G486" s="41">
        <v>3.52</v>
      </c>
      <c r="H486" s="41" t="s">
        <v>10</v>
      </c>
      <c r="I486" s="41">
        <v>4.54</v>
      </c>
    </row>
    <row r="487" spans="1:9" ht="17.25" x14ac:dyDescent="0.3">
      <c r="A487" s="42">
        <v>41697.375</v>
      </c>
      <c r="B487" s="41" t="s">
        <v>57</v>
      </c>
      <c r="C487" s="41">
        <v>130014</v>
      </c>
      <c r="D487" s="42">
        <v>41697.333414351902</v>
      </c>
      <c r="E487" s="42">
        <v>41824</v>
      </c>
      <c r="F487" s="41">
        <v>1</v>
      </c>
      <c r="G487" s="41">
        <v>3.48</v>
      </c>
      <c r="H487" s="41" t="s">
        <v>1</v>
      </c>
      <c r="I487" s="41">
        <v>3.22</v>
      </c>
    </row>
    <row r="488" spans="1:9" ht="17.25" x14ac:dyDescent="0.3">
      <c r="A488" s="42">
        <v>41697.375</v>
      </c>
      <c r="B488" s="41" t="s">
        <v>58</v>
      </c>
      <c r="C488" s="41">
        <v>120017</v>
      </c>
      <c r="D488" s="42">
        <v>41697.333344907398</v>
      </c>
      <c r="E488" s="42">
        <v>42260</v>
      </c>
      <c r="F488" s="41">
        <v>1</v>
      </c>
      <c r="G488" s="41">
        <v>3.1</v>
      </c>
      <c r="H488" s="41" t="s">
        <v>3</v>
      </c>
      <c r="I488" s="41">
        <v>3.64</v>
      </c>
    </row>
    <row r="489" spans="1:9" ht="17.25" x14ac:dyDescent="0.3">
      <c r="A489" s="42">
        <v>41697.375</v>
      </c>
      <c r="B489" s="41" t="s">
        <v>59</v>
      </c>
      <c r="C489" s="41">
        <v>130013</v>
      </c>
      <c r="D489" s="42">
        <v>41697.333414351902</v>
      </c>
      <c r="E489" s="42">
        <v>43250</v>
      </c>
      <c r="F489" s="41">
        <v>1</v>
      </c>
      <c r="G489" s="41">
        <v>3.09</v>
      </c>
      <c r="H489" s="41" t="s">
        <v>5</v>
      </c>
      <c r="I489" s="41">
        <v>4.2300000000000004</v>
      </c>
    </row>
    <row r="490" spans="1:9" ht="17.25" x14ac:dyDescent="0.3">
      <c r="A490" s="42">
        <v>41697.375</v>
      </c>
      <c r="B490" s="41" t="s">
        <v>60</v>
      </c>
      <c r="C490" s="41">
        <v>130015</v>
      </c>
      <c r="D490" s="42">
        <v>41697.333414351902</v>
      </c>
      <c r="E490" s="42">
        <v>44023</v>
      </c>
      <c r="F490" s="41">
        <v>1</v>
      </c>
      <c r="G490" s="41">
        <v>3.46</v>
      </c>
      <c r="H490" s="41" t="s">
        <v>7</v>
      </c>
      <c r="I490" s="41">
        <v>4.38</v>
      </c>
    </row>
    <row r="491" spans="1:9" ht="17.25" x14ac:dyDescent="0.3">
      <c r="A491" s="42">
        <v>41697.375</v>
      </c>
      <c r="B491" s="41" t="s">
        <v>61</v>
      </c>
      <c r="C491" s="41">
        <v>130005</v>
      </c>
      <c r="D491" s="42">
        <v>41697.333344907398</v>
      </c>
      <c r="E491" s="42">
        <v>44978</v>
      </c>
      <c r="F491" s="41">
        <v>2</v>
      </c>
      <c r="G491" s="41">
        <v>3.52</v>
      </c>
      <c r="H491" s="41" t="s">
        <v>10</v>
      </c>
      <c r="I491" s="41">
        <v>4.54</v>
      </c>
    </row>
    <row r="492" spans="1:9" ht="17.25" x14ac:dyDescent="0.3">
      <c r="A492" s="42">
        <v>41697.875</v>
      </c>
      <c r="B492" s="41" t="s">
        <v>57</v>
      </c>
      <c r="C492" s="41">
        <v>130014</v>
      </c>
      <c r="D492" s="42">
        <v>41697.874351851897</v>
      </c>
      <c r="E492" s="42">
        <v>41824</v>
      </c>
      <c r="F492" s="41">
        <v>1</v>
      </c>
      <c r="G492" s="41">
        <v>3.48</v>
      </c>
      <c r="H492" s="41" t="s">
        <v>1</v>
      </c>
      <c r="I492" s="41">
        <v>3.31</v>
      </c>
    </row>
    <row r="493" spans="1:9" ht="17.25" x14ac:dyDescent="0.3">
      <c r="A493" s="42">
        <v>41697.875</v>
      </c>
      <c r="B493" s="41" t="s">
        <v>58</v>
      </c>
      <c r="C493" s="41">
        <v>120017</v>
      </c>
      <c r="D493" s="42">
        <v>41697.872546296298</v>
      </c>
      <c r="E493" s="42">
        <v>42260</v>
      </c>
      <c r="F493" s="41">
        <v>1</v>
      </c>
      <c r="G493" s="41">
        <v>3.1</v>
      </c>
      <c r="H493" s="41" t="s">
        <v>3</v>
      </c>
      <c r="I493" s="41">
        <v>3.72</v>
      </c>
    </row>
    <row r="494" spans="1:9" ht="17.25" x14ac:dyDescent="0.3">
      <c r="A494" s="42">
        <v>41697.875</v>
      </c>
      <c r="B494" s="41" t="s">
        <v>59</v>
      </c>
      <c r="C494" s="41">
        <v>130013</v>
      </c>
      <c r="D494" s="42">
        <v>41697.872974537</v>
      </c>
      <c r="E494" s="42">
        <v>43250</v>
      </c>
      <c r="F494" s="41">
        <v>1</v>
      </c>
      <c r="G494" s="41">
        <v>3.09</v>
      </c>
      <c r="H494" s="41" t="s">
        <v>5</v>
      </c>
      <c r="I494" s="41">
        <v>4.18</v>
      </c>
    </row>
    <row r="495" spans="1:9" ht="17.25" x14ac:dyDescent="0.3">
      <c r="A495" s="42">
        <v>41697.875</v>
      </c>
      <c r="B495" s="41" t="s">
        <v>60</v>
      </c>
      <c r="C495" s="41">
        <v>130015</v>
      </c>
      <c r="D495" s="42">
        <v>41697.8748611111</v>
      </c>
      <c r="E495" s="42">
        <v>44023</v>
      </c>
      <c r="F495" s="41">
        <v>1</v>
      </c>
      <c r="G495" s="41">
        <v>3.46</v>
      </c>
      <c r="H495" s="41" t="s">
        <v>7</v>
      </c>
      <c r="I495" s="41">
        <v>4.32</v>
      </c>
    </row>
    <row r="496" spans="1:9" ht="17.25" x14ac:dyDescent="0.3">
      <c r="A496" s="42">
        <v>41697.875</v>
      </c>
      <c r="B496" s="41" t="s">
        <v>61</v>
      </c>
      <c r="C496" s="41">
        <v>130005</v>
      </c>
      <c r="D496" s="42">
        <v>41697.872546296298</v>
      </c>
      <c r="E496" s="42">
        <v>44978</v>
      </c>
      <c r="F496" s="41">
        <v>2</v>
      </c>
      <c r="G496" s="41">
        <v>3.52</v>
      </c>
      <c r="H496" s="41" t="s">
        <v>10</v>
      </c>
      <c r="I496" s="41">
        <v>4.45</v>
      </c>
    </row>
    <row r="497" spans="1:9" ht="17.25" x14ac:dyDescent="0.3">
      <c r="A497" s="42">
        <v>41698.375</v>
      </c>
      <c r="B497" s="41" t="s">
        <v>57</v>
      </c>
      <c r="C497" s="41">
        <v>130014</v>
      </c>
      <c r="D497" s="42">
        <v>41698.333460648202</v>
      </c>
      <c r="E497" s="42">
        <v>41824</v>
      </c>
      <c r="F497" s="41">
        <v>1</v>
      </c>
      <c r="G497" s="41">
        <v>3.48</v>
      </c>
      <c r="H497" s="41" t="s">
        <v>1</v>
      </c>
      <c r="I497" s="41">
        <v>3.31</v>
      </c>
    </row>
    <row r="498" spans="1:9" ht="17.25" x14ac:dyDescent="0.3">
      <c r="A498" s="42">
        <v>41698.375</v>
      </c>
      <c r="B498" s="41" t="s">
        <v>58</v>
      </c>
      <c r="C498" s="41">
        <v>120017</v>
      </c>
      <c r="D498" s="42">
        <v>41698.333460648202</v>
      </c>
      <c r="E498" s="42">
        <v>42260</v>
      </c>
      <c r="F498" s="41">
        <v>1</v>
      </c>
      <c r="G498" s="41">
        <v>3.1</v>
      </c>
      <c r="H498" s="41" t="s">
        <v>3</v>
      </c>
      <c r="I498" s="41">
        <v>3.72</v>
      </c>
    </row>
    <row r="499" spans="1:9" ht="17.25" x14ac:dyDescent="0.3">
      <c r="A499" s="42">
        <v>41698.375</v>
      </c>
      <c r="B499" s="41" t="s">
        <v>59</v>
      </c>
      <c r="C499" s="41">
        <v>130013</v>
      </c>
      <c r="D499" s="42">
        <v>41698.333460648202</v>
      </c>
      <c r="E499" s="42">
        <v>43250</v>
      </c>
      <c r="F499" s="41">
        <v>1</v>
      </c>
      <c r="G499" s="41">
        <v>3.09</v>
      </c>
      <c r="H499" s="41" t="s">
        <v>5</v>
      </c>
      <c r="I499" s="41">
        <v>4.18</v>
      </c>
    </row>
    <row r="500" spans="1:9" ht="17.25" x14ac:dyDescent="0.3">
      <c r="A500" s="42">
        <v>41698.375</v>
      </c>
      <c r="B500" s="41" t="s">
        <v>60</v>
      </c>
      <c r="C500" s="41">
        <v>130015</v>
      </c>
      <c r="D500" s="42">
        <v>41698.333460648202</v>
      </c>
      <c r="E500" s="42">
        <v>44023</v>
      </c>
      <c r="F500" s="41">
        <v>1</v>
      </c>
      <c r="G500" s="41">
        <v>3.46</v>
      </c>
      <c r="H500" s="41" t="s">
        <v>7</v>
      </c>
      <c r="I500" s="41">
        <v>4.32</v>
      </c>
    </row>
    <row r="501" spans="1:9" ht="17.25" x14ac:dyDescent="0.3">
      <c r="A501" s="42">
        <v>41698.375</v>
      </c>
      <c r="B501" s="41" t="s">
        <v>61</v>
      </c>
      <c r="C501" s="41">
        <v>130005</v>
      </c>
      <c r="D501" s="42">
        <v>41698.333460648202</v>
      </c>
      <c r="E501" s="42">
        <v>44978</v>
      </c>
      <c r="F501" s="41">
        <v>2</v>
      </c>
      <c r="G501" s="41">
        <v>3.52</v>
      </c>
      <c r="H501" s="41" t="s">
        <v>10</v>
      </c>
      <c r="I501" s="41">
        <v>4.45</v>
      </c>
    </row>
    <row r="502" spans="1:9" ht="17.25" x14ac:dyDescent="0.3">
      <c r="A502" s="42">
        <v>41698.875</v>
      </c>
      <c r="B502" s="41" t="s">
        <v>57</v>
      </c>
      <c r="C502" s="41">
        <v>130014</v>
      </c>
      <c r="D502" s="42">
        <v>41698.856030092596</v>
      </c>
      <c r="E502" s="42">
        <v>41824</v>
      </c>
      <c r="F502" s="41">
        <v>1</v>
      </c>
      <c r="G502" s="41">
        <v>3.48</v>
      </c>
      <c r="H502" s="41" t="s">
        <v>1</v>
      </c>
      <c r="I502" s="41">
        <v>3.18</v>
      </c>
    </row>
    <row r="503" spans="1:9" ht="17.25" x14ac:dyDescent="0.3">
      <c r="A503" s="42">
        <v>41698.875</v>
      </c>
      <c r="B503" s="41" t="s">
        <v>58</v>
      </c>
      <c r="C503" s="41">
        <v>120017</v>
      </c>
      <c r="D503" s="42">
        <v>41698.854791666701</v>
      </c>
      <c r="E503" s="42">
        <v>42260</v>
      </c>
      <c r="F503" s="41">
        <v>1</v>
      </c>
      <c r="G503" s="41">
        <v>3.1</v>
      </c>
      <c r="H503" s="41" t="s">
        <v>3</v>
      </c>
      <c r="I503" s="41">
        <v>3.74</v>
      </c>
    </row>
    <row r="504" spans="1:9" ht="17.25" x14ac:dyDescent="0.3">
      <c r="A504" s="42">
        <v>41698.875</v>
      </c>
      <c r="B504" s="41" t="s">
        <v>59</v>
      </c>
      <c r="C504" s="41">
        <v>130013</v>
      </c>
      <c r="D504" s="42">
        <v>41698.855057870402</v>
      </c>
      <c r="E504" s="42">
        <v>43250</v>
      </c>
      <c r="F504" s="41">
        <v>1</v>
      </c>
      <c r="G504" s="41">
        <v>3.09</v>
      </c>
      <c r="H504" s="41" t="s">
        <v>5</v>
      </c>
      <c r="I504" s="41">
        <v>4.0999999999999996</v>
      </c>
    </row>
    <row r="505" spans="1:9" ht="17.25" x14ac:dyDescent="0.3">
      <c r="A505" s="42">
        <v>41698.875</v>
      </c>
      <c r="B505" s="41" t="s">
        <v>60</v>
      </c>
      <c r="C505" s="41">
        <v>130015</v>
      </c>
      <c r="D505" s="42">
        <v>41698.856261574103</v>
      </c>
      <c r="E505" s="42">
        <v>44023</v>
      </c>
      <c r="F505" s="41">
        <v>1</v>
      </c>
      <c r="G505" s="41">
        <v>3.46</v>
      </c>
      <c r="H505" s="41" t="s">
        <v>7</v>
      </c>
      <c r="I505" s="41">
        <v>4.34</v>
      </c>
    </row>
    <row r="506" spans="1:9" ht="17.25" x14ac:dyDescent="0.3">
      <c r="A506" s="42">
        <v>41698.875</v>
      </c>
      <c r="B506" s="41" t="s">
        <v>61</v>
      </c>
      <c r="C506" s="41">
        <v>130005</v>
      </c>
      <c r="D506" s="42">
        <v>41698.854791666701</v>
      </c>
      <c r="E506" s="42">
        <v>44978</v>
      </c>
      <c r="F506" s="41">
        <v>2</v>
      </c>
      <c r="G506" s="41">
        <v>3.52</v>
      </c>
      <c r="H506" s="41" t="s">
        <v>10</v>
      </c>
      <c r="I506" s="41">
        <v>4.4400000000000004</v>
      </c>
    </row>
    <row r="507" spans="1:9" ht="17.25" x14ac:dyDescent="0.3">
      <c r="A507" s="42">
        <v>41701.375</v>
      </c>
      <c r="B507" s="41" t="s">
        <v>57</v>
      </c>
      <c r="C507" s="41">
        <v>130014</v>
      </c>
      <c r="D507" s="42">
        <v>41698.856030092596</v>
      </c>
      <c r="E507" s="42">
        <v>41824</v>
      </c>
      <c r="F507" s="41">
        <v>1</v>
      </c>
      <c r="G507" s="41">
        <v>3.48</v>
      </c>
      <c r="H507" s="41" t="s">
        <v>1</v>
      </c>
      <c r="I507" s="41">
        <v>3.18</v>
      </c>
    </row>
    <row r="508" spans="1:9" ht="17.25" x14ac:dyDescent="0.3">
      <c r="A508" s="42">
        <v>41701.375</v>
      </c>
      <c r="B508" s="41" t="s">
        <v>58</v>
      </c>
      <c r="C508" s="41">
        <v>120017</v>
      </c>
      <c r="D508" s="42">
        <v>41698.854791666701</v>
      </c>
      <c r="E508" s="42">
        <v>42260</v>
      </c>
      <c r="F508" s="41">
        <v>1</v>
      </c>
      <c r="G508" s="41">
        <v>3.1</v>
      </c>
      <c r="H508" s="41" t="s">
        <v>3</v>
      </c>
      <c r="I508" s="41">
        <v>3.74</v>
      </c>
    </row>
    <row r="509" spans="1:9" ht="17.25" x14ac:dyDescent="0.3">
      <c r="A509" s="42">
        <v>41701.375</v>
      </c>
      <c r="B509" s="41" t="s">
        <v>59</v>
      </c>
      <c r="C509" s="41">
        <v>130013</v>
      </c>
      <c r="D509" s="42">
        <v>41698.855057870402</v>
      </c>
      <c r="E509" s="42">
        <v>43250</v>
      </c>
      <c r="F509" s="41">
        <v>1</v>
      </c>
      <c r="G509" s="41">
        <v>3.09</v>
      </c>
      <c r="H509" s="41" t="s">
        <v>5</v>
      </c>
      <c r="I509" s="41">
        <v>4.0999999999999996</v>
      </c>
    </row>
    <row r="510" spans="1:9" ht="17.25" x14ac:dyDescent="0.3">
      <c r="A510" s="42">
        <v>41701.375</v>
      </c>
      <c r="B510" s="41" t="s">
        <v>60</v>
      </c>
      <c r="C510" s="41">
        <v>130015</v>
      </c>
      <c r="D510" s="42">
        <v>41698.856261574103</v>
      </c>
      <c r="E510" s="42">
        <v>44023</v>
      </c>
      <c r="F510" s="41">
        <v>1</v>
      </c>
      <c r="G510" s="41">
        <v>3.46</v>
      </c>
      <c r="H510" s="41" t="s">
        <v>7</v>
      </c>
      <c r="I510" s="41">
        <v>4.34</v>
      </c>
    </row>
    <row r="511" spans="1:9" ht="17.25" x14ac:dyDescent="0.3">
      <c r="A511" s="42">
        <v>41701.375</v>
      </c>
      <c r="B511" s="41" t="s">
        <v>61</v>
      </c>
      <c r="C511" s="41">
        <v>130005</v>
      </c>
      <c r="D511" s="42">
        <v>41698.854791666701</v>
      </c>
      <c r="E511" s="42">
        <v>44978</v>
      </c>
      <c r="F511" s="41">
        <v>2</v>
      </c>
      <c r="G511" s="41">
        <v>3.52</v>
      </c>
      <c r="H511" s="41" t="s">
        <v>10</v>
      </c>
      <c r="I511" s="41">
        <v>4.4400000000000004</v>
      </c>
    </row>
    <row r="512" spans="1:9" ht="17.25" x14ac:dyDescent="0.3">
      <c r="A512" s="42">
        <v>41701.875</v>
      </c>
      <c r="B512" s="41" t="s">
        <v>57</v>
      </c>
      <c r="C512" s="41">
        <v>130014</v>
      </c>
      <c r="D512" s="42">
        <v>41701.824537036999</v>
      </c>
      <c r="E512" s="42">
        <v>41824</v>
      </c>
      <c r="F512" s="41">
        <v>1</v>
      </c>
      <c r="G512" s="41">
        <v>3.48</v>
      </c>
      <c r="H512" s="41" t="s">
        <v>1</v>
      </c>
      <c r="I512" s="41">
        <v>3.14</v>
      </c>
    </row>
    <row r="513" spans="1:9" ht="17.25" x14ac:dyDescent="0.3">
      <c r="A513" s="42">
        <v>41701.875</v>
      </c>
      <c r="B513" s="41" t="s">
        <v>58</v>
      </c>
      <c r="C513" s="41">
        <v>120017</v>
      </c>
      <c r="D513" s="42">
        <v>41701.823668981502</v>
      </c>
      <c r="E513" s="42">
        <v>42260</v>
      </c>
      <c r="F513" s="41">
        <v>1</v>
      </c>
      <c r="G513" s="41">
        <v>3.1</v>
      </c>
      <c r="H513" s="41" t="s">
        <v>3</v>
      </c>
      <c r="I513" s="41">
        <v>3.7</v>
      </c>
    </row>
    <row r="514" spans="1:9" ht="17.25" x14ac:dyDescent="0.3">
      <c r="A514" s="42">
        <v>41701.875</v>
      </c>
      <c r="B514" s="41" t="s">
        <v>59</v>
      </c>
      <c r="C514" s="41">
        <v>130013</v>
      </c>
      <c r="D514" s="42">
        <v>41701.823750000003</v>
      </c>
      <c r="E514" s="42">
        <v>43250</v>
      </c>
      <c r="F514" s="41">
        <v>1</v>
      </c>
      <c r="G514" s="41">
        <v>3.09</v>
      </c>
      <c r="H514" s="41" t="s">
        <v>5</v>
      </c>
      <c r="I514" s="41">
        <v>4.2</v>
      </c>
    </row>
    <row r="515" spans="1:9" ht="17.25" x14ac:dyDescent="0.3">
      <c r="A515" s="42">
        <v>41701.875</v>
      </c>
      <c r="B515" s="41" t="s">
        <v>60</v>
      </c>
      <c r="C515" s="41">
        <v>130015</v>
      </c>
      <c r="D515" s="42">
        <v>41701.824849536999</v>
      </c>
      <c r="E515" s="42">
        <v>44023</v>
      </c>
      <c r="F515" s="41">
        <v>1</v>
      </c>
      <c r="G515" s="41">
        <v>3.46</v>
      </c>
      <c r="H515" s="41" t="s">
        <v>7</v>
      </c>
      <c r="I515" s="41">
        <v>4.3899999999999997</v>
      </c>
    </row>
    <row r="516" spans="1:9" ht="17.25" x14ac:dyDescent="0.3">
      <c r="A516" s="42">
        <v>41701.875</v>
      </c>
      <c r="B516" s="41" t="s">
        <v>61</v>
      </c>
      <c r="C516" s="41">
        <v>130005</v>
      </c>
      <c r="D516" s="42">
        <v>41701.823668981502</v>
      </c>
      <c r="E516" s="42">
        <v>44978</v>
      </c>
      <c r="F516" s="41">
        <v>2</v>
      </c>
      <c r="G516" s="41">
        <v>3.52</v>
      </c>
      <c r="H516" s="41" t="s">
        <v>10</v>
      </c>
      <c r="I516" s="41">
        <v>4.49</v>
      </c>
    </row>
    <row r="517" spans="1:9" ht="17.25" x14ac:dyDescent="0.3">
      <c r="A517" s="42">
        <v>41702.375</v>
      </c>
      <c r="B517" s="41" t="s">
        <v>57</v>
      </c>
      <c r="C517" s="41">
        <v>130014</v>
      </c>
      <c r="D517" s="42">
        <v>41702.333171296297</v>
      </c>
      <c r="E517" s="42">
        <v>41824</v>
      </c>
      <c r="F517" s="41">
        <v>1</v>
      </c>
      <c r="G517" s="41">
        <v>3.48</v>
      </c>
      <c r="H517" s="41" t="s">
        <v>1</v>
      </c>
      <c r="I517" s="41">
        <v>3.14</v>
      </c>
    </row>
    <row r="518" spans="1:9" ht="17.25" x14ac:dyDescent="0.3">
      <c r="A518" s="42">
        <v>41702.375</v>
      </c>
      <c r="B518" s="41" t="s">
        <v>58</v>
      </c>
      <c r="C518" s="41">
        <v>120017</v>
      </c>
      <c r="D518" s="42">
        <v>41702.333136574103</v>
      </c>
      <c r="E518" s="42">
        <v>42260</v>
      </c>
      <c r="F518" s="41">
        <v>1</v>
      </c>
      <c r="G518" s="41">
        <v>3.1</v>
      </c>
      <c r="H518" s="41" t="s">
        <v>3</v>
      </c>
      <c r="I518" s="41">
        <v>3.7</v>
      </c>
    </row>
    <row r="519" spans="1:9" ht="17.25" x14ac:dyDescent="0.3">
      <c r="A519" s="42">
        <v>41702.375</v>
      </c>
      <c r="B519" s="41" t="s">
        <v>59</v>
      </c>
      <c r="C519" s="41">
        <v>130013</v>
      </c>
      <c r="D519" s="42">
        <v>41702.333171296297</v>
      </c>
      <c r="E519" s="42">
        <v>43250</v>
      </c>
      <c r="F519" s="41">
        <v>1</v>
      </c>
      <c r="G519" s="41">
        <v>3.09</v>
      </c>
      <c r="H519" s="41" t="s">
        <v>5</v>
      </c>
      <c r="I519" s="41">
        <v>4.2</v>
      </c>
    </row>
    <row r="520" spans="1:9" ht="17.25" x14ac:dyDescent="0.3">
      <c r="A520" s="42">
        <v>41702.375</v>
      </c>
      <c r="B520" s="41" t="s">
        <v>60</v>
      </c>
      <c r="C520" s="41">
        <v>130015</v>
      </c>
      <c r="D520" s="42">
        <v>41702.333171296297</v>
      </c>
      <c r="E520" s="42">
        <v>44023</v>
      </c>
      <c r="F520" s="41">
        <v>1</v>
      </c>
      <c r="G520" s="41">
        <v>3.46</v>
      </c>
      <c r="H520" s="41" t="s">
        <v>7</v>
      </c>
      <c r="I520" s="41">
        <v>4.3899999999999997</v>
      </c>
    </row>
    <row r="521" spans="1:9" ht="17.25" x14ac:dyDescent="0.3">
      <c r="A521" s="42">
        <v>41702.375</v>
      </c>
      <c r="B521" s="41" t="s">
        <v>61</v>
      </c>
      <c r="C521" s="41">
        <v>130005</v>
      </c>
      <c r="D521" s="42">
        <v>41702.333136574103</v>
      </c>
      <c r="E521" s="42">
        <v>44978</v>
      </c>
      <c r="F521" s="41">
        <v>2</v>
      </c>
      <c r="G521" s="41">
        <v>3.52</v>
      </c>
      <c r="H521" s="41" t="s">
        <v>10</v>
      </c>
      <c r="I521" s="41">
        <v>4.49</v>
      </c>
    </row>
    <row r="522" spans="1:9" ht="17.25" x14ac:dyDescent="0.3">
      <c r="A522" s="42">
        <v>41702.875</v>
      </c>
      <c r="B522" s="41" t="s">
        <v>57</v>
      </c>
      <c r="C522" s="41">
        <v>130014</v>
      </c>
      <c r="D522" s="42">
        <v>41702.844641203701</v>
      </c>
      <c r="E522" s="42">
        <v>41824</v>
      </c>
      <c r="F522" s="41">
        <v>1</v>
      </c>
      <c r="G522" s="41">
        <v>3.48</v>
      </c>
      <c r="H522" s="41" t="s">
        <v>1</v>
      </c>
      <c r="I522" s="41">
        <v>3.28</v>
      </c>
    </row>
    <row r="523" spans="1:9" ht="17.25" x14ac:dyDescent="0.3">
      <c r="A523" s="42">
        <v>41702.875</v>
      </c>
      <c r="B523" s="41" t="s">
        <v>58</v>
      </c>
      <c r="C523" s="41">
        <v>120017</v>
      </c>
      <c r="D523" s="42">
        <v>41702.8428935185</v>
      </c>
      <c r="E523" s="42">
        <v>42260</v>
      </c>
      <c r="F523" s="41">
        <v>1</v>
      </c>
      <c r="G523" s="41">
        <v>3.1</v>
      </c>
      <c r="H523" s="41" t="s">
        <v>3</v>
      </c>
      <c r="I523" s="41">
        <v>3.82</v>
      </c>
    </row>
    <row r="524" spans="1:9" ht="17.25" x14ac:dyDescent="0.3">
      <c r="A524" s="42">
        <v>41702.875</v>
      </c>
      <c r="B524" s="41" t="s">
        <v>59</v>
      </c>
      <c r="C524" s="41">
        <v>130013</v>
      </c>
      <c r="D524" s="42">
        <v>41702.842962962997</v>
      </c>
      <c r="E524" s="42">
        <v>43250</v>
      </c>
      <c r="F524" s="41">
        <v>1</v>
      </c>
      <c r="G524" s="41">
        <v>3.09</v>
      </c>
      <c r="H524" s="41" t="s">
        <v>5</v>
      </c>
      <c r="I524" s="41">
        <v>4.32</v>
      </c>
    </row>
    <row r="525" spans="1:9" ht="17.25" x14ac:dyDescent="0.3">
      <c r="A525" s="42">
        <v>41702.875</v>
      </c>
      <c r="B525" s="41" t="s">
        <v>60</v>
      </c>
      <c r="C525" s="41">
        <v>130015</v>
      </c>
      <c r="D525" s="42">
        <v>41702.844930555599</v>
      </c>
      <c r="E525" s="42">
        <v>44023</v>
      </c>
      <c r="F525" s="41">
        <v>1</v>
      </c>
      <c r="G525" s="41">
        <v>3.46</v>
      </c>
      <c r="H525" s="41" t="s">
        <v>7</v>
      </c>
      <c r="I525" s="41">
        <v>4.46</v>
      </c>
    </row>
    <row r="526" spans="1:9" ht="17.25" x14ac:dyDescent="0.3">
      <c r="A526" s="42">
        <v>41702.875</v>
      </c>
      <c r="B526" s="41" t="s">
        <v>61</v>
      </c>
      <c r="C526" s="41">
        <v>130005</v>
      </c>
      <c r="D526" s="42">
        <v>41702.842997685198</v>
      </c>
      <c r="E526" s="42">
        <v>44978</v>
      </c>
      <c r="F526" s="41">
        <v>2</v>
      </c>
      <c r="G526" s="41">
        <v>3.52</v>
      </c>
      <c r="H526" s="41" t="s">
        <v>10</v>
      </c>
      <c r="I526" s="41">
        <v>4.54</v>
      </c>
    </row>
    <row r="527" spans="1:9" ht="17.25" x14ac:dyDescent="0.3">
      <c r="A527" s="42">
        <v>41703.375</v>
      </c>
      <c r="B527" s="41" t="s">
        <v>57</v>
      </c>
      <c r="C527" s="41">
        <v>130014</v>
      </c>
      <c r="D527" s="42">
        <v>41703.333275463003</v>
      </c>
      <c r="E527" s="42">
        <v>41824</v>
      </c>
      <c r="F527" s="41">
        <v>1</v>
      </c>
      <c r="G527" s="41">
        <v>3.48</v>
      </c>
      <c r="H527" s="41" t="s">
        <v>1</v>
      </c>
      <c r="I527" s="41">
        <v>3.28</v>
      </c>
    </row>
    <row r="528" spans="1:9" ht="17.25" x14ac:dyDescent="0.3">
      <c r="A528" s="42">
        <v>41703.375</v>
      </c>
      <c r="B528" s="41" t="s">
        <v>58</v>
      </c>
      <c r="C528" s="41">
        <v>120017</v>
      </c>
      <c r="D528" s="42">
        <v>41703.333252314798</v>
      </c>
      <c r="E528" s="42">
        <v>42260</v>
      </c>
      <c r="F528" s="41">
        <v>1</v>
      </c>
      <c r="G528" s="41">
        <v>3.1</v>
      </c>
      <c r="H528" s="41" t="s">
        <v>3</v>
      </c>
      <c r="I528" s="41">
        <v>3.82</v>
      </c>
    </row>
    <row r="529" spans="1:9" ht="17.25" x14ac:dyDescent="0.3">
      <c r="A529" s="42">
        <v>41703.375</v>
      </c>
      <c r="B529" s="41" t="s">
        <v>59</v>
      </c>
      <c r="C529" s="41">
        <v>130013</v>
      </c>
      <c r="D529" s="42">
        <v>41703.333275463003</v>
      </c>
      <c r="E529" s="42">
        <v>43250</v>
      </c>
      <c r="F529" s="41">
        <v>1</v>
      </c>
      <c r="G529" s="41">
        <v>3.09</v>
      </c>
      <c r="H529" s="41" t="s">
        <v>5</v>
      </c>
      <c r="I529" s="41">
        <v>4.32</v>
      </c>
    </row>
    <row r="530" spans="1:9" ht="17.25" x14ac:dyDescent="0.3">
      <c r="A530" s="42">
        <v>41703.375</v>
      </c>
      <c r="B530" s="41" t="s">
        <v>60</v>
      </c>
      <c r="C530" s="41">
        <v>130015</v>
      </c>
      <c r="D530" s="42">
        <v>41703.333275463003</v>
      </c>
      <c r="E530" s="42">
        <v>44023</v>
      </c>
      <c r="F530" s="41">
        <v>1</v>
      </c>
      <c r="G530" s="41">
        <v>3.46</v>
      </c>
      <c r="H530" s="41" t="s">
        <v>7</v>
      </c>
      <c r="I530" s="41">
        <v>4.46</v>
      </c>
    </row>
    <row r="531" spans="1:9" ht="17.25" x14ac:dyDescent="0.3">
      <c r="A531" s="42">
        <v>41703.375</v>
      </c>
      <c r="B531" s="41" t="s">
        <v>61</v>
      </c>
      <c r="C531" s="41">
        <v>130005</v>
      </c>
      <c r="D531" s="42">
        <v>41703.333252314798</v>
      </c>
      <c r="E531" s="42">
        <v>44978</v>
      </c>
      <c r="F531" s="41">
        <v>2</v>
      </c>
      <c r="G531" s="41">
        <v>3.52</v>
      </c>
      <c r="H531" s="41" t="s">
        <v>10</v>
      </c>
      <c r="I531" s="41">
        <v>4.54</v>
      </c>
    </row>
    <row r="532" spans="1:9" ht="17.25" x14ac:dyDescent="0.3">
      <c r="A532" s="42">
        <v>41703.875</v>
      </c>
      <c r="B532" s="41" t="s">
        <v>57</v>
      </c>
      <c r="C532" s="41">
        <v>130014</v>
      </c>
      <c r="D532" s="42">
        <v>41703.333275463003</v>
      </c>
      <c r="E532" s="42">
        <v>41824</v>
      </c>
      <c r="F532" s="41">
        <v>1</v>
      </c>
      <c r="G532" s="41">
        <v>3.48</v>
      </c>
      <c r="H532" s="41" t="s">
        <v>1</v>
      </c>
      <c r="I532" s="41">
        <v>3.28</v>
      </c>
    </row>
    <row r="533" spans="1:9" ht="17.25" x14ac:dyDescent="0.3">
      <c r="A533" s="42">
        <v>41703.875</v>
      </c>
      <c r="B533" s="41" t="s">
        <v>58</v>
      </c>
      <c r="C533" s="41">
        <v>120017</v>
      </c>
      <c r="D533" s="42">
        <v>41703.333252314798</v>
      </c>
      <c r="E533" s="42">
        <v>42260</v>
      </c>
      <c r="F533" s="41">
        <v>1</v>
      </c>
      <c r="G533" s="41">
        <v>3.1</v>
      </c>
      <c r="H533" s="41" t="s">
        <v>3</v>
      </c>
      <c r="I533" s="41">
        <v>3.82</v>
      </c>
    </row>
    <row r="534" spans="1:9" ht="17.25" x14ac:dyDescent="0.3">
      <c r="A534" s="42">
        <v>41703.875</v>
      </c>
      <c r="B534" s="41" t="s">
        <v>59</v>
      </c>
      <c r="C534" s="41">
        <v>130013</v>
      </c>
      <c r="D534" s="42">
        <v>41703.333275463003</v>
      </c>
      <c r="E534" s="42">
        <v>43250</v>
      </c>
      <c r="F534" s="41">
        <v>1</v>
      </c>
      <c r="G534" s="41">
        <v>3.09</v>
      </c>
      <c r="H534" s="41" t="s">
        <v>5</v>
      </c>
      <c r="I534" s="41">
        <v>4.32</v>
      </c>
    </row>
    <row r="535" spans="1:9" ht="17.25" x14ac:dyDescent="0.3">
      <c r="A535" s="42">
        <v>41703.875</v>
      </c>
      <c r="B535" s="41" t="s">
        <v>60</v>
      </c>
      <c r="C535" s="41">
        <v>130015</v>
      </c>
      <c r="D535" s="42">
        <v>41703.333275463003</v>
      </c>
      <c r="E535" s="42">
        <v>44023</v>
      </c>
      <c r="F535" s="41">
        <v>1</v>
      </c>
      <c r="G535" s="41">
        <v>3.46</v>
      </c>
      <c r="H535" s="41" t="s">
        <v>7</v>
      </c>
      <c r="I535" s="41">
        <v>4.46</v>
      </c>
    </row>
    <row r="536" spans="1:9" ht="17.25" x14ac:dyDescent="0.3">
      <c r="A536" s="42">
        <v>41703.875</v>
      </c>
      <c r="B536" s="41" t="s">
        <v>61</v>
      </c>
      <c r="C536" s="41">
        <v>130005</v>
      </c>
      <c r="D536" s="42">
        <v>41703.333252314798</v>
      </c>
      <c r="E536" s="42">
        <v>44978</v>
      </c>
      <c r="F536" s="41">
        <v>2</v>
      </c>
      <c r="G536" s="41">
        <v>3.52</v>
      </c>
      <c r="H536" s="41" t="s">
        <v>10</v>
      </c>
      <c r="I536" s="41">
        <v>4.54</v>
      </c>
    </row>
    <row r="537" spans="1:9" ht="17.25" x14ac:dyDescent="0.3">
      <c r="A537" s="42">
        <v>41704.375</v>
      </c>
      <c r="B537" s="41" t="s">
        <v>57</v>
      </c>
      <c r="C537" s="41">
        <v>130014</v>
      </c>
      <c r="D537" s="42">
        <v>41703.333275463003</v>
      </c>
      <c r="E537" s="42">
        <v>41824</v>
      </c>
      <c r="F537" s="41">
        <v>1</v>
      </c>
      <c r="G537" s="41">
        <v>3.48</v>
      </c>
      <c r="H537" s="41" t="s">
        <v>1</v>
      </c>
      <c r="I537" s="41">
        <v>3.28</v>
      </c>
    </row>
    <row r="538" spans="1:9" ht="17.25" x14ac:dyDescent="0.3">
      <c r="A538" s="42">
        <v>41704.375</v>
      </c>
      <c r="B538" s="41" t="s">
        <v>58</v>
      </c>
      <c r="C538" s="41">
        <v>120017</v>
      </c>
      <c r="D538" s="42">
        <v>41703.333252314798</v>
      </c>
      <c r="E538" s="42">
        <v>42260</v>
      </c>
      <c r="F538" s="41">
        <v>1</v>
      </c>
      <c r="G538" s="41">
        <v>3.1</v>
      </c>
      <c r="H538" s="41" t="s">
        <v>3</v>
      </c>
      <c r="I538" s="41">
        <v>3.82</v>
      </c>
    </row>
    <row r="539" spans="1:9" ht="17.25" x14ac:dyDescent="0.3">
      <c r="A539" s="42">
        <v>41704.375</v>
      </c>
      <c r="B539" s="41" t="s">
        <v>59</v>
      </c>
      <c r="C539" s="41">
        <v>130013</v>
      </c>
      <c r="D539" s="42">
        <v>41703.333275463003</v>
      </c>
      <c r="E539" s="42">
        <v>43250</v>
      </c>
      <c r="F539" s="41">
        <v>1</v>
      </c>
      <c r="G539" s="41">
        <v>3.09</v>
      </c>
      <c r="H539" s="41" t="s">
        <v>5</v>
      </c>
      <c r="I539" s="41">
        <v>4.32</v>
      </c>
    </row>
    <row r="540" spans="1:9" ht="17.25" x14ac:dyDescent="0.3">
      <c r="A540" s="42">
        <v>41704.375</v>
      </c>
      <c r="B540" s="41" t="s">
        <v>60</v>
      </c>
      <c r="C540" s="41">
        <v>130015</v>
      </c>
      <c r="D540" s="42">
        <v>41703.333275463003</v>
      </c>
      <c r="E540" s="42">
        <v>44023</v>
      </c>
      <c r="F540" s="41">
        <v>1</v>
      </c>
      <c r="G540" s="41">
        <v>3.46</v>
      </c>
      <c r="H540" s="41" t="s">
        <v>7</v>
      </c>
      <c r="I540" s="41">
        <v>4.46</v>
      </c>
    </row>
    <row r="541" spans="1:9" ht="17.25" x14ac:dyDescent="0.3">
      <c r="A541" s="42">
        <v>41704.375</v>
      </c>
      <c r="B541" s="41" t="s">
        <v>61</v>
      </c>
      <c r="C541" s="41">
        <v>130005</v>
      </c>
      <c r="D541" s="42">
        <v>41703.333252314798</v>
      </c>
      <c r="E541" s="42">
        <v>44978</v>
      </c>
      <c r="F541" s="41">
        <v>2</v>
      </c>
      <c r="G541" s="41">
        <v>3.52</v>
      </c>
      <c r="H541" s="41" t="s">
        <v>10</v>
      </c>
      <c r="I541" s="41">
        <v>4.54</v>
      </c>
    </row>
    <row r="542" spans="1:9" ht="17.25" x14ac:dyDescent="0.3">
      <c r="A542" s="42">
        <v>41704.875</v>
      </c>
      <c r="B542" s="41" t="s">
        <v>57</v>
      </c>
      <c r="C542" s="41">
        <v>130014</v>
      </c>
      <c r="D542" s="42">
        <v>41704.867372685199</v>
      </c>
      <c r="E542" s="42">
        <v>41824</v>
      </c>
      <c r="F542" s="41">
        <v>1</v>
      </c>
      <c r="G542" s="41">
        <v>3.48</v>
      </c>
      <c r="H542" s="41" t="s">
        <v>1</v>
      </c>
      <c r="I542" s="41">
        <v>3.29</v>
      </c>
    </row>
    <row r="543" spans="1:9" ht="17.25" x14ac:dyDescent="0.3">
      <c r="A543" s="42">
        <v>41704.875</v>
      </c>
      <c r="B543" s="41" t="s">
        <v>58</v>
      </c>
      <c r="C543" s="41">
        <v>120017</v>
      </c>
      <c r="D543" s="42">
        <v>41704.8661111111</v>
      </c>
      <c r="E543" s="42">
        <v>42260</v>
      </c>
      <c r="F543" s="41">
        <v>1</v>
      </c>
      <c r="G543" s="41">
        <v>3.1</v>
      </c>
      <c r="H543" s="41" t="s">
        <v>3</v>
      </c>
      <c r="I543" s="41">
        <v>3.93</v>
      </c>
    </row>
    <row r="544" spans="1:9" ht="17.25" x14ac:dyDescent="0.3">
      <c r="A544" s="42">
        <v>41704.875</v>
      </c>
      <c r="B544" s="41" t="s">
        <v>59</v>
      </c>
      <c r="C544" s="41">
        <v>130013</v>
      </c>
      <c r="D544" s="42">
        <v>41704.8662847222</v>
      </c>
      <c r="E544" s="42">
        <v>43250</v>
      </c>
      <c r="F544" s="41">
        <v>1</v>
      </c>
      <c r="G544" s="41">
        <v>3.09</v>
      </c>
      <c r="H544" s="41" t="s">
        <v>5</v>
      </c>
      <c r="I544" s="41">
        <v>4.43</v>
      </c>
    </row>
    <row r="545" spans="1:9" ht="17.25" x14ac:dyDescent="0.3">
      <c r="A545" s="42">
        <v>41704.875</v>
      </c>
      <c r="B545" s="41" t="s">
        <v>60</v>
      </c>
      <c r="C545" s="41">
        <v>130015</v>
      </c>
      <c r="D545" s="42">
        <v>41704.8677314815</v>
      </c>
      <c r="E545" s="42">
        <v>44023</v>
      </c>
      <c r="F545" s="41">
        <v>1</v>
      </c>
      <c r="G545" s="41">
        <v>3.46</v>
      </c>
      <c r="H545" s="41" t="s">
        <v>7</v>
      </c>
      <c r="I545" s="41">
        <v>4.5</v>
      </c>
    </row>
    <row r="546" spans="1:9" ht="17.25" x14ac:dyDescent="0.3">
      <c r="A546" s="42">
        <v>41704.875</v>
      </c>
      <c r="B546" s="41" t="s">
        <v>61</v>
      </c>
      <c r="C546" s="41">
        <v>130005</v>
      </c>
      <c r="D546" s="42">
        <v>41704.8661111111</v>
      </c>
      <c r="E546" s="42">
        <v>44978</v>
      </c>
      <c r="F546" s="41">
        <v>2</v>
      </c>
      <c r="G546" s="41">
        <v>3.52</v>
      </c>
      <c r="H546" s="41" t="s">
        <v>10</v>
      </c>
      <c r="I546" s="41">
        <v>4.5199999999999996</v>
      </c>
    </row>
    <row r="547" spans="1:9" ht="17.25" x14ac:dyDescent="0.3">
      <c r="A547" s="42">
        <v>41705.375</v>
      </c>
      <c r="B547" s="41" t="s">
        <v>57</v>
      </c>
      <c r="C547" s="41">
        <v>130014</v>
      </c>
      <c r="D547" s="42">
        <v>41705.333541666703</v>
      </c>
      <c r="E547" s="42">
        <v>41824</v>
      </c>
      <c r="F547" s="41">
        <v>1</v>
      </c>
      <c r="G547" s="41">
        <v>3.48</v>
      </c>
      <c r="H547" s="41" t="s">
        <v>1</v>
      </c>
      <c r="I547" s="41">
        <v>3.29</v>
      </c>
    </row>
    <row r="548" spans="1:9" ht="17.25" x14ac:dyDescent="0.3">
      <c r="A548" s="42">
        <v>41705.375</v>
      </c>
      <c r="B548" s="41" t="s">
        <v>58</v>
      </c>
      <c r="C548" s="41">
        <v>120017</v>
      </c>
      <c r="D548" s="42">
        <v>41705.333483796298</v>
      </c>
      <c r="E548" s="42">
        <v>42260</v>
      </c>
      <c r="F548" s="41">
        <v>1</v>
      </c>
      <c r="G548" s="41">
        <v>3.1</v>
      </c>
      <c r="H548" s="41" t="s">
        <v>3</v>
      </c>
      <c r="I548" s="41">
        <v>3.93</v>
      </c>
    </row>
    <row r="549" spans="1:9" ht="17.25" x14ac:dyDescent="0.3">
      <c r="A549" s="42">
        <v>41705.375</v>
      </c>
      <c r="B549" s="41" t="s">
        <v>59</v>
      </c>
      <c r="C549" s="41">
        <v>130013</v>
      </c>
      <c r="D549" s="42">
        <v>41705.333541666703</v>
      </c>
      <c r="E549" s="42">
        <v>43250</v>
      </c>
      <c r="F549" s="41">
        <v>1</v>
      </c>
      <c r="G549" s="41">
        <v>3.09</v>
      </c>
      <c r="H549" s="41" t="s">
        <v>5</v>
      </c>
      <c r="I549" s="41">
        <v>4.43</v>
      </c>
    </row>
    <row r="550" spans="1:9" ht="17.25" x14ac:dyDescent="0.3">
      <c r="A550" s="42">
        <v>41705.375</v>
      </c>
      <c r="B550" s="41" t="s">
        <v>60</v>
      </c>
      <c r="C550" s="41">
        <v>130015</v>
      </c>
      <c r="D550" s="42">
        <v>41705.333541666703</v>
      </c>
      <c r="E550" s="42">
        <v>44023</v>
      </c>
      <c r="F550" s="41">
        <v>1</v>
      </c>
      <c r="G550" s="41">
        <v>3.46</v>
      </c>
      <c r="H550" s="41" t="s">
        <v>7</v>
      </c>
      <c r="I550" s="41">
        <v>4.5</v>
      </c>
    </row>
    <row r="551" spans="1:9" ht="17.25" x14ac:dyDescent="0.3">
      <c r="A551" s="42">
        <v>41705.375</v>
      </c>
      <c r="B551" s="41" t="s">
        <v>61</v>
      </c>
      <c r="C551" s="41">
        <v>130005</v>
      </c>
      <c r="D551" s="42">
        <v>41705.333483796298</v>
      </c>
      <c r="E551" s="42">
        <v>44978</v>
      </c>
      <c r="F551" s="41">
        <v>2</v>
      </c>
      <c r="G551" s="41">
        <v>3.52</v>
      </c>
      <c r="H551" s="41" t="s">
        <v>10</v>
      </c>
      <c r="I551" s="41">
        <v>4.5199999999999996</v>
      </c>
    </row>
    <row r="552" spans="1:9" ht="17.25" x14ac:dyDescent="0.3">
      <c r="A552" s="42">
        <v>41705.875</v>
      </c>
      <c r="B552" s="41" t="s">
        <v>57</v>
      </c>
      <c r="C552" s="41">
        <v>130014</v>
      </c>
      <c r="D552" s="42">
        <v>41705.784733796303</v>
      </c>
      <c r="E552" s="42">
        <v>41824</v>
      </c>
      <c r="F552" s="41">
        <v>1</v>
      </c>
      <c r="G552" s="41">
        <v>3.48</v>
      </c>
      <c r="H552" s="41" t="s">
        <v>1</v>
      </c>
      <c r="I552" s="41">
        <v>2.91</v>
      </c>
    </row>
    <row r="553" spans="1:9" ht="17.25" x14ac:dyDescent="0.3">
      <c r="A553" s="42">
        <v>41705.875</v>
      </c>
      <c r="B553" s="41" t="s">
        <v>58</v>
      </c>
      <c r="C553" s="41">
        <v>120017</v>
      </c>
      <c r="D553" s="42">
        <v>41705.7831828704</v>
      </c>
      <c r="E553" s="42">
        <v>42260</v>
      </c>
      <c r="F553" s="41">
        <v>1</v>
      </c>
      <c r="G553" s="41">
        <v>3.1</v>
      </c>
      <c r="H553" s="41" t="s">
        <v>3</v>
      </c>
      <c r="I553" s="41">
        <v>3.51</v>
      </c>
    </row>
    <row r="554" spans="1:9" ht="17.25" x14ac:dyDescent="0.3">
      <c r="A554" s="42">
        <v>41705.875</v>
      </c>
      <c r="B554" s="41" t="s">
        <v>59</v>
      </c>
      <c r="C554" s="41">
        <v>130013</v>
      </c>
      <c r="D554" s="42">
        <v>41705.783622685201</v>
      </c>
      <c r="E554" s="42">
        <v>43250</v>
      </c>
      <c r="F554" s="41">
        <v>1</v>
      </c>
      <c r="G554" s="41">
        <v>3.09</v>
      </c>
      <c r="H554" s="41" t="s">
        <v>5</v>
      </c>
      <c r="I554" s="41">
        <v>4.25</v>
      </c>
    </row>
    <row r="555" spans="1:9" ht="17.25" x14ac:dyDescent="0.3">
      <c r="A555" s="42">
        <v>41705.875</v>
      </c>
      <c r="B555" s="41" t="s">
        <v>60</v>
      </c>
      <c r="C555" s="41">
        <v>130015</v>
      </c>
      <c r="D555" s="42">
        <v>41705.785081018497</v>
      </c>
      <c r="E555" s="42">
        <v>44023</v>
      </c>
      <c r="F555" s="41">
        <v>1</v>
      </c>
      <c r="G555" s="41">
        <v>3.46</v>
      </c>
      <c r="H555" s="41" t="s">
        <v>7</v>
      </c>
      <c r="I555" s="41">
        <v>4.4400000000000004</v>
      </c>
    </row>
    <row r="556" spans="1:9" ht="17.25" x14ac:dyDescent="0.3">
      <c r="A556" s="42">
        <v>41705.875</v>
      </c>
      <c r="B556" s="41" t="s">
        <v>61</v>
      </c>
      <c r="C556" s="41">
        <v>130005</v>
      </c>
      <c r="D556" s="42">
        <v>41705.783240740697</v>
      </c>
      <c r="E556" s="42">
        <v>44978</v>
      </c>
      <c r="F556" s="41">
        <v>2</v>
      </c>
      <c r="G556" s="41">
        <v>3.52</v>
      </c>
      <c r="H556" s="41" t="s">
        <v>10</v>
      </c>
      <c r="I556" s="41">
        <v>4.47</v>
      </c>
    </row>
    <row r="557" spans="1:9" ht="17.25" x14ac:dyDescent="0.3">
      <c r="A557" s="42">
        <v>41708.375</v>
      </c>
      <c r="B557" s="41" t="s">
        <v>57</v>
      </c>
      <c r="C557" s="41">
        <v>130014</v>
      </c>
      <c r="D557" s="42">
        <v>41706.293773148202</v>
      </c>
      <c r="E557" s="42">
        <v>41824</v>
      </c>
      <c r="F557" s="41">
        <v>1</v>
      </c>
      <c r="G557" s="41">
        <v>3.48</v>
      </c>
      <c r="H557" s="41" t="s">
        <v>1</v>
      </c>
      <c r="I557" s="41">
        <v>2.91</v>
      </c>
    </row>
    <row r="558" spans="1:9" ht="17.25" x14ac:dyDescent="0.3">
      <c r="A558" s="42">
        <v>41708.375</v>
      </c>
      <c r="B558" s="41" t="s">
        <v>58</v>
      </c>
      <c r="C558" s="41">
        <v>120017</v>
      </c>
      <c r="D558" s="42">
        <v>41706.294050925899</v>
      </c>
      <c r="E558" s="42">
        <v>42260</v>
      </c>
      <c r="F558" s="41">
        <v>1</v>
      </c>
      <c r="G558" s="41">
        <v>3.1</v>
      </c>
      <c r="H558" s="41" t="s">
        <v>3</v>
      </c>
      <c r="I558" s="41">
        <v>3.51</v>
      </c>
    </row>
    <row r="559" spans="1:9" ht="17.25" x14ac:dyDescent="0.3">
      <c r="A559" s="42">
        <v>41708.375</v>
      </c>
      <c r="B559" s="41" t="s">
        <v>59</v>
      </c>
      <c r="C559" s="41">
        <v>130013</v>
      </c>
      <c r="D559" s="42">
        <v>41706.293923611098</v>
      </c>
      <c r="E559" s="42">
        <v>43250</v>
      </c>
      <c r="F559" s="41">
        <v>1</v>
      </c>
      <c r="G559" s="41">
        <v>3.09</v>
      </c>
      <c r="H559" s="41" t="s">
        <v>5</v>
      </c>
      <c r="I559" s="41">
        <v>4.25</v>
      </c>
    </row>
    <row r="560" spans="1:9" ht="17.25" x14ac:dyDescent="0.3">
      <c r="A560" s="42">
        <v>41708.375</v>
      </c>
      <c r="B560" s="41" t="s">
        <v>60</v>
      </c>
      <c r="C560" s="41">
        <v>130015</v>
      </c>
      <c r="D560" s="42">
        <v>41706.293692129599</v>
      </c>
      <c r="E560" s="42">
        <v>44023</v>
      </c>
      <c r="F560" s="41">
        <v>1</v>
      </c>
      <c r="G560" s="41">
        <v>3.46</v>
      </c>
      <c r="H560" s="41" t="s">
        <v>7</v>
      </c>
      <c r="I560" s="41">
        <v>4.4400000000000004</v>
      </c>
    </row>
    <row r="561" spans="1:9" ht="17.25" x14ac:dyDescent="0.3">
      <c r="A561" s="42">
        <v>41708.375</v>
      </c>
      <c r="B561" s="41" t="s">
        <v>61</v>
      </c>
      <c r="C561" s="41">
        <v>130005</v>
      </c>
      <c r="D561" s="42">
        <v>41706.294027777803</v>
      </c>
      <c r="E561" s="42">
        <v>44978</v>
      </c>
      <c r="F561" s="41">
        <v>2</v>
      </c>
      <c r="G561" s="41">
        <v>3.52</v>
      </c>
      <c r="H561" s="41" t="s">
        <v>10</v>
      </c>
      <c r="I561" s="41">
        <v>4.47</v>
      </c>
    </row>
    <row r="562" spans="1:9" ht="17.25" x14ac:dyDescent="0.3">
      <c r="A562" s="42">
        <v>41708.875</v>
      </c>
      <c r="B562" s="41" t="s">
        <v>57</v>
      </c>
      <c r="C562" s="41">
        <v>130014</v>
      </c>
      <c r="D562" s="42">
        <v>41708.857511574097</v>
      </c>
      <c r="E562" s="42">
        <v>41824</v>
      </c>
      <c r="F562" s="41">
        <v>1</v>
      </c>
      <c r="G562" s="41">
        <v>3.48</v>
      </c>
      <c r="H562" s="41" t="s">
        <v>1</v>
      </c>
      <c r="I562" s="41">
        <v>3.06</v>
      </c>
    </row>
    <row r="563" spans="1:9" ht="17.25" x14ac:dyDescent="0.3">
      <c r="A563" s="42">
        <v>41708.875</v>
      </c>
      <c r="B563" s="41" t="s">
        <v>58</v>
      </c>
      <c r="C563" s="41">
        <v>120017</v>
      </c>
      <c r="D563" s="42">
        <v>41708.855925925898</v>
      </c>
      <c r="E563" s="42">
        <v>42260</v>
      </c>
      <c r="F563" s="41">
        <v>1</v>
      </c>
      <c r="G563" s="41">
        <v>3.1</v>
      </c>
      <c r="H563" s="41" t="s">
        <v>3</v>
      </c>
      <c r="I563" s="41">
        <v>3.41</v>
      </c>
    </row>
    <row r="564" spans="1:9" ht="17.25" x14ac:dyDescent="0.3">
      <c r="A564" s="42">
        <v>41708.875</v>
      </c>
      <c r="B564" s="41" t="s">
        <v>59</v>
      </c>
      <c r="C564" s="41">
        <v>130013</v>
      </c>
      <c r="D564" s="42">
        <v>41708.856261574103</v>
      </c>
      <c r="E564" s="42">
        <v>43250</v>
      </c>
      <c r="F564" s="41">
        <v>1</v>
      </c>
      <c r="G564" s="41">
        <v>3.09</v>
      </c>
      <c r="H564" s="41" t="s">
        <v>5</v>
      </c>
      <c r="I564" s="41">
        <v>4.1500000000000004</v>
      </c>
    </row>
    <row r="565" spans="1:9" ht="17.25" x14ac:dyDescent="0.3">
      <c r="A565" s="42">
        <v>41708.875</v>
      </c>
      <c r="B565" s="41" t="s">
        <v>60</v>
      </c>
      <c r="C565" s="41">
        <v>130015</v>
      </c>
      <c r="D565" s="42">
        <v>41708.857870370397</v>
      </c>
      <c r="E565" s="42">
        <v>44023</v>
      </c>
      <c r="F565" s="41">
        <v>1</v>
      </c>
      <c r="G565" s="41">
        <v>3.46</v>
      </c>
      <c r="H565" s="41" t="s">
        <v>7</v>
      </c>
      <c r="I565" s="41">
        <v>4.3899999999999997</v>
      </c>
    </row>
    <row r="566" spans="1:9" ht="17.25" x14ac:dyDescent="0.3">
      <c r="A566" s="42">
        <v>41708.875</v>
      </c>
      <c r="B566" s="41" t="s">
        <v>61</v>
      </c>
      <c r="C566" s="41">
        <v>130005</v>
      </c>
      <c r="D566" s="42">
        <v>41708.855937499997</v>
      </c>
      <c r="E566" s="42">
        <v>44978</v>
      </c>
      <c r="F566" s="41">
        <v>2</v>
      </c>
      <c r="G566" s="41">
        <v>3.52</v>
      </c>
      <c r="H566" s="41" t="s">
        <v>10</v>
      </c>
      <c r="I566" s="41">
        <v>4.43</v>
      </c>
    </row>
    <row r="567" spans="1:9" ht="17.25" x14ac:dyDescent="0.3">
      <c r="A567" s="42">
        <v>41709.375</v>
      </c>
      <c r="B567" s="41" t="s">
        <v>57</v>
      </c>
      <c r="C567" s="41">
        <v>130014</v>
      </c>
      <c r="D567" s="42">
        <v>41709.333310185197</v>
      </c>
      <c r="E567" s="42">
        <v>41824</v>
      </c>
      <c r="F567" s="41">
        <v>1</v>
      </c>
      <c r="G567" s="41">
        <v>3.48</v>
      </c>
      <c r="H567" s="41" t="s">
        <v>1</v>
      </c>
      <c r="I567" s="41">
        <v>3.06</v>
      </c>
    </row>
    <row r="568" spans="1:9" ht="17.25" x14ac:dyDescent="0.3">
      <c r="A568" s="42">
        <v>41709.375</v>
      </c>
      <c r="B568" s="41" t="s">
        <v>58</v>
      </c>
      <c r="C568" s="41">
        <v>120017</v>
      </c>
      <c r="D568" s="42">
        <v>41709.333148148202</v>
      </c>
      <c r="E568" s="42">
        <v>42260</v>
      </c>
      <c r="F568" s="41">
        <v>1</v>
      </c>
      <c r="G568" s="41">
        <v>3.1</v>
      </c>
      <c r="H568" s="41" t="s">
        <v>3</v>
      </c>
      <c r="I568" s="41">
        <v>3.41</v>
      </c>
    </row>
    <row r="569" spans="1:9" ht="17.25" x14ac:dyDescent="0.3">
      <c r="A569" s="42">
        <v>41709.375</v>
      </c>
      <c r="B569" s="41" t="s">
        <v>59</v>
      </c>
      <c r="C569" s="41">
        <v>130013</v>
      </c>
      <c r="D569" s="42">
        <v>41709.333310185197</v>
      </c>
      <c r="E569" s="42">
        <v>43250</v>
      </c>
      <c r="F569" s="41">
        <v>1</v>
      </c>
      <c r="G569" s="41">
        <v>3.09</v>
      </c>
      <c r="H569" s="41" t="s">
        <v>5</v>
      </c>
      <c r="I569" s="41">
        <v>4.1500000000000004</v>
      </c>
    </row>
    <row r="570" spans="1:9" ht="17.25" x14ac:dyDescent="0.3">
      <c r="A570" s="42">
        <v>41709.375</v>
      </c>
      <c r="B570" s="41" t="s">
        <v>60</v>
      </c>
      <c r="C570" s="41">
        <v>130015</v>
      </c>
      <c r="D570" s="42">
        <v>41709.333310185197</v>
      </c>
      <c r="E570" s="42">
        <v>44023</v>
      </c>
      <c r="F570" s="41">
        <v>1</v>
      </c>
      <c r="G570" s="41">
        <v>3.46</v>
      </c>
      <c r="H570" s="41" t="s">
        <v>7</v>
      </c>
      <c r="I570" s="41">
        <v>4.3899999999999997</v>
      </c>
    </row>
    <row r="571" spans="1:9" ht="17.25" x14ac:dyDescent="0.3">
      <c r="A571" s="42">
        <v>41709.375</v>
      </c>
      <c r="B571" s="41" t="s">
        <v>61</v>
      </c>
      <c r="C571" s="41">
        <v>130005</v>
      </c>
      <c r="D571" s="42">
        <v>41709.333148148202</v>
      </c>
      <c r="E571" s="42">
        <v>44978</v>
      </c>
      <c r="F571" s="41">
        <v>2</v>
      </c>
      <c r="G571" s="41">
        <v>3.52</v>
      </c>
      <c r="H571" s="41" t="s">
        <v>10</v>
      </c>
      <c r="I571" s="41">
        <v>4.43</v>
      </c>
    </row>
    <row r="572" spans="1:9" ht="17.25" x14ac:dyDescent="0.3">
      <c r="A572" s="42">
        <v>41709.875</v>
      </c>
      <c r="B572" s="41" t="s">
        <v>57</v>
      </c>
      <c r="C572" s="41">
        <v>130014</v>
      </c>
      <c r="D572" s="42">
        <v>41709.333310185197</v>
      </c>
      <c r="E572" s="42">
        <v>41824</v>
      </c>
      <c r="F572" s="41">
        <v>1</v>
      </c>
      <c r="G572" s="41">
        <v>3.48</v>
      </c>
      <c r="H572" s="41" t="s">
        <v>1</v>
      </c>
      <c r="I572" s="41">
        <v>3.06</v>
      </c>
    </row>
    <row r="573" spans="1:9" ht="17.25" x14ac:dyDescent="0.3">
      <c r="A573" s="42">
        <v>41709.875</v>
      </c>
      <c r="B573" s="41" t="s">
        <v>58</v>
      </c>
      <c r="C573" s="41">
        <v>120017</v>
      </c>
      <c r="D573" s="42">
        <v>41709.333148148202</v>
      </c>
      <c r="E573" s="42">
        <v>42260</v>
      </c>
      <c r="F573" s="41">
        <v>1</v>
      </c>
      <c r="G573" s="41">
        <v>3.1</v>
      </c>
      <c r="H573" s="41" t="s">
        <v>3</v>
      </c>
      <c r="I573" s="41">
        <v>3.41</v>
      </c>
    </row>
    <row r="574" spans="1:9" ht="17.25" x14ac:dyDescent="0.3">
      <c r="A574" s="42">
        <v>41709.875</v>
      </c>
      <c r="B574" s="41" t="s">
        <v>59</v>
      </c>
      <c r="C574" s="41">
        <v>130013</v>
      </c>
      <c r="D574" s="42">
        <v>41709.333310185197</v>
      </c>
      <c r="E574" s="42">
        <v>43250</v>
      </c>
      <c r="F574" s="41">
        <v>1</v>
      </c>
      <c r="G574" s="41">
        <v>3.09</v>
      </c>
      <c r="H574" s="41" t="s">
        <v>5</v>
      </c>
      <c r="I574" s="41">
        <v>4.1500000000000004</v>
      </c>
    </row>
    <row r="575" spans="1:9" ht="17.25" x14ac:dyDescent="0.3">
      <c r="A575" s="42">
        <v>41709.875</v>
      </c>
      <c r="B575" s="41" t="s">
        <v>60</v>
      </c>
      <c r="C575" s="41">
        <v>130015</v>
      </c>
      <c r="D575" s="42">
        <v>41709.333310185197</v>
      </c>
      <c r="E575" s="42">
        <v>44023</v>
      </c>
      <c r="F575" s="41">
        <v>1</v>
      </c>
      <c r="G575" s="41">
        <v>3.46</v>
      </c>
      <c r="H575" s="41" t="s">
        <v>7</v>
      </c>
      <c r="I575" s="41">
        <v>4.3899999999999997</v>
      </c>
    </row>
    <row r="576" spans="1:9" ht="17.25" x14ac:dyDescent="0.3">
      <c r="A576" s="42">
        <v>41709.875</v>
      </c>
      <c r="B576" s="41" t="s">
        <v>61</v>
      </c>
      <c r="C576" s="41">
        <v>130005</v>
      </c>
      <c r="D576" s="42">
        <v>41709.333148148202</v>
      </c>
      <c r="E576" s="42">
        <v>44978</v>
      </c>
      <c r="F576" s="41">
        <v>2</v>
      </c>
      <c r="G576" s="41">
        <v>3.52</v>
      </c>
      <c r="H576" s="41" t="s">
        <v>10</v>
      </c>
      <c r="I576" s="41">
        <v>4.43</v>
      </c>
    </row>
    <row r="577" spans="1:9" ht="17.25" x14ac:dyDescent="0.3">
      <c r="A577" s="42">
        <v>41710.375</v>
      </c>
      <c r="B577" s="41" t="s">
        <v>57</v>
      </c>
      <c r="C577" s="41">
        <v>130014</v>
      </c>
      <c r="D577" s="42">
        <v>41710.333252314798</v>
      </c>
      <c r="E577" s="42">
        <v>41824</v>
      </c>
      <c r="F577" s="41">
        <v>1</v>
      </c>
      <c r="G577" s="41">
        <v>3.48</v>
      </c>
      <c r="H577" s="41" t="s">
        <v>1</v>
      </c>
      <c r="I577" s="41">
        <v>3.1</v>
      </c>
    </row>
    <row r="578" spans="1:9" ht="17.25" x14ac:dyDescent="0.3">
      <c r="A578" s="42">
        <v>41710.375</v>
      </c>
      <c r="B578" s="41" t="s">
        <v>58</v>
      </c>
      <c r="C578" s="41">
        <v>120017</v>
      </c>
      <c r="D578" s="42">
        <v>41710.333321759303</v>
      </c>
      <c r="E578" s="42">
        <v>42260</v>
      </c>
      <c r="F578" s="41">
        <v>1</v>
      </c>
      <c r="G578" s="41">
        <v>3.1</v>
      </c>
      <c r="H578" s="41" t="s">
        <v>3</v>
      </c>
      <c r="I578" s="41">
        <v>3.42</v>
      </c>
    </row>
    <row r="579" spans="1:9" ht="17.25" x14ac:dyDescent="0.3">
      <c r="A579" s="42">
        <v>41710.375</v>
      </c>
      <c r="B579" s="41" t="s">
        <v>59</v>
      </c>
      <c r="C579" s="41">
        <v>130013</v>
      </c>
      <c r="D579" s="42">
        <v>41710.333252314798</v>
      </c>
      <c r="E579" s="42">
        <v>43250</v>
      </c>
      <c r="F579" s="41">
        <v>1</v>
      </c>
      <c r="G579" s="41">
        <v>3.09</v>
      </c>
      <c r="H579" s="41" t="s">
        <v>5</v>
      </c>
      <c r="I579" s="41">
        <v>4.05</v>
      </c>
    </row>
    <row r="580" spans="1:9" ht="17.25" x14ac:dyDescent="0.3">
      <c r="A580" s="42">
        <v>41710.375</v>
      </c>
      <c r="B580" s="41" t="s">
        <v>60</v>
      </c>
      <c r="C580" s="41">
        <v>130015</v>
      </c>
      <c r="D580" s="42">
        <v>41710.333252314798</v>
      </c>
      <c r="E580" s="42">
        <v>44023</v>
      </c>
      <c r="F580" s="41">
        <v>1</v>
      </c>
      <c r="G580" s="41">
        <v>3.46</v>
      </c>
      <c r="H580" s="41" t="s">
        <v>7</v>
      </c>
      <c r="I580" s="41">
        <v>4.43</v>
      </c>
    </row>
    <row r="581" spans="1:9" ht="17.25" x14ac:dyDescent="0.3">
      <c r="A581" s="42">
        <v>41710.375</v>
      </c>
      <c r="B581" s="41" t="s">
        <v>61</v>
      </c>
      <c r="C581" s="41">
        <v>130005</v>
      </c>
      <c r="D581" s="42">
        <v>41710.333321759303</v>
      </c>
      <c r="E581" s="42">
        <v>44978</v>
      </c>
      <c r="F581" s="41">
        <v>2</v>
      </c>
      <c r="G581" s="41">
        <v>3.52</v>
      </c>
      <c r="H581" s="41" t="s">
        <v>10</v>
      </c>
      <c r="I581" s="41">
        <v>4.47</v>
      </c>
    </row>
    <row r="582" spans="1:9" ht="17.25" x14ac:dyDescent="0.3">
      <c r="A582" s="42">
        <v>41710.875</v>
      </c>
      <c r="B582" s="41" t="s">
        <v>57</v>
      </c>
      <c r="C582" s="41">
        <v>130014</v>
      </c>
      <c r="D582" s="42">
        <v>41710.784791666701</v>
      </c>
      <c r="E582" s="42">
        <v>41824</v>
      </c>
      <c r="F582" s="41">
        <v>1</v>
      </c>
      <c r="G582" s="41">
        <v>3.48</v>
      </c>
      <c r="H582" s="41" t="s">
        <v>1</v>
      </c>
      <c r="I582" s="41">
        <v>3.09</v>
      </c>
    </row>
    <row r="583" spans="1:9" ht="17.25" x14ac:dyDescent="0.3">
      <c r="A583" s="42">
        <v>41710.875</v>
      </c>
      <c r="B583" s="41" t="s">
        <v>58</v>
      </c>
      <c r="C583" s="41">
        <v>120017</v>
      </c>
      <c r="D583" s="42">
        <v>41710.783067129603</v>
      </c>
      <c r="E583" s="42">
        <v>42260</v>
      </c>
      <c r="F583" s="41">
        <v>1</v>
      </c>
      <c r="G583" s="41">
        <v>3.1</v>
      </c>
      <c r="H583" s="41" t="s">
        <v>3</v>
      </c>
      <c r="I583" s="41">
        <v>3.43</v>
      </c>
    </row>
    <row r="584" spans="1:9" ht="17.25" x14ac:dyDescent="0.3">
      <c r="A584" s="42">
        <v>41710.875</v>
      </c>
      <c r="B584" s="41" t="s">
        <v>59</v>
      </c>
      <c r="C584" s="41">
        <v>130013</v>
      </c>
      <c r="D584" s="42">
        <v>41710.783599536997</v>
      </c>
      <c r="E584" s="42">
        <v>43250</v>
      </c>
      <c r="F584" s="41">
        <v>1</v>
      </c>
      <c r="G584" s="41">
        <v>3.09</v>
      </c>
      <c r="H584" s="41" t="s">
        <v>5</v>
      </c>
      <c r="I584" s="41">
        <v>4.13</v>
      </c>
    </row>
    <row r="585" spans="1:9" ht="17.25" x14ac:dyDescent="0.3">
      <c r="A585" s="42">
        <v>41710.875</v>
      </c>
      <c r="B585" s="41" t="s">
        <v>60</v>
      </c>
      <c r="C585" s="41">
        <v>130015</v>
      </c>
      <c r="D585" s="42">
        <v>41710.785162036998</v>
      </c>
      <c r="E585" s="42">
        <v>44023</v>
      </c>
      <c r="F585" s="41">
        <v>1</v>
      </c>
      <c r="G585" s="41">
        <v>3.46</v>
      </c>
      <c r="H585" s="41" t="s">
        <v>7</v>
      </c>
      <c r="I585" s="41">
        <v>4.4800000000000004</v>
      </c>
    </row>
    <row r="586" spans="1:9" ht="17.25" x14ac:dyDescent="0.3">
      <c r="A586" s="42">
        <v>41710.875</v>
      </c>
      <c r="B586" s="41" t="s">
        <v>61</v>
      </c>
      <c r="C586" s="41">
        <v>130005</v>
      </c>
      <c r="D586" s="42">
        <v>41710.783067129603</v>
      </c>
      <c r="E586" s="42">
        <v>44978</v>
      </c>
      <c r="F586" s="41">
        <v>2</v>
      </c>
      <c r="G586" s="41">
        <v>3.52</v>
      </c>
      <c r="H586" s="41" t="s">
        <v>10</v>
      </c>
      <c r="I586" s="41">
        <v>4.5</v>
      </c>
    </row>
    <row r="587" spans="1:9" ht="17.25" x14ac:dyDescent="0.3">
      <c r="A587" s="42">
        <v>41711.375</v>
      </c>
      <c r="B587" s="41" t="s">
        <v>57</v>
      </c>
      <c r="C587" s="41">
        <v>130014</v>
      </c>
      <c r="D587" s="42">
        <v>41711.333425925899</v>
      </c>
      <c r="E587" s="42">
        <v>41824</v>
      </c>
      <c r="F587" s="41">
        <v>1</v>
      </c>
      <c r="G587" s="41">
        <v>3.48</v>
      </c>
      <c r="H587" s="41" t="s">
        <v>1</v>
      </c>
      <c r="I587" s="41">
        <v>3.09</v>
      </c>
    </row>
    <row r="588" spans="1:9" ht="17.25" x14ac:dyDescent="0.3">
      <c r="A588" s="42">
        <v>41711.375</v>
      </c>
      <c r="B588" s="41" t="s">
        <v>58</v>
      </c>
      <c r="C588" s="41">
        <v>120017</v>
      </c>
      <c r="D588" s="42">
        <v>41711.333344907398</v>
      </c>
      <c r="E588" s="42">
        <v>42260</v>
      </c>
      <c r="F588" s="41">
        <v>1</v>
      </c>
      <c r="G588" s="41">
        <v>3.1</v>
      </c>
      <c r="H588" s="41" t="s">
        <v>3</v>
      </c>
      <c r="I588" s="41">
        <v>3.43</v>
      </c>
    </row>
    <row r="589" spans="1:9" ht="17.25" x14ac:dyDescent="0.3">
      <c r="A589" s="42">
        <v>41711.375</v>
      </c>
      <c r="B589" s="41" t="s">
        <v>59</v>
      </c>
      <c r="C589" s="41">
        <v>130013</v>
      </c>
      <c r="D589" s="42">
        <v>41711.333356481497</v>
      </c>
      <c r="E589" s="42">
        <v>43250</v>
      </c>
      <c r="F589" s="41">
        <v>1</v>
      </c>
      <c r="G589" s="41">
        <v>3.09</v>
      </c>
      <c r="H589" s="41" t="s">
        <v>5</v>
      </c>
      <c r="I589" s="41">
        <v>4.13</v>
      </c>
    </row>
    <row r="590" spans="1:9" ht="17.25" x14ac:dyDescent="0.3">
      <c r="A590" s="42">
        <v>41711.375</v>
      </c>
      <c r="B590" s="41" t="s">
        <v>60</v>
      </c>
      <c r="C590" s="41">
        <v>130015</v>
      </c>
      <c r="D590" s="42">
        <v>41711.333425925899</v>
      </c>
      <c r="E590" s="42">
        <v>44023</v>
      </c>
      <c r="F590" s="41">
        <v>1</v>
      </c>
      <c r="G590" s="41">
        <v>3.46</v>
      </c>
      <c r="H590" s="41" t="s">
        <v>7</v>
      </c>
      <c r="I590" s="41">
        <v>4.4800000000000004</v>
      </c>
    </row>
    <row r="591" spans="1:9" ht="17.25" x14ac:dyDescent="0.3">
      <c r="A591" s="42">
        <v>41711.375</v>
      </c>
      <c r="B591" s="41" t="s">
        <v>61</v>
      </c>
      <c r="C591" s="41">
        <v>130005</v>
      </c>
      <c r="D591" s="42">
        <v>41711.333344907398</v>
      </c>
      <c r="E591" s="42">
        <v>44978</v>
      </c>
      <c r="F591" s="41">
        <v>2</v>
      </c>
      <c r="G591" s="41">
        <v>3.52</v>
      </c>
      <c r="H591" s="41" t="s">
        <v>10</v>
      </c>
      <c r="I591" s="41">
        <v>4.5</v>
      </c>
    </row>
    <row r="592" spans="1:9" ht="17.25" x14ac:dyDescent="0.3">
      <c r="A592" s="42">
        <v>41711.875</v>
      </c>
      <c r="B592" s="41" t="s">
        <v>57</v>
      </c>
      <c r="C592" s="41">
        <v>130014</v>
      </c>
      <c r="D592" s="42">
        <v>41711.333425925899</v>
      </c>
      <c r="E592" s="42">
        <v>41824</v>
      </c>
      <c r="F592" s="41">
        <v>1</v>
      </c>
      <c r="G592" s="41">
        <v>3.48</v>
      </c>
      <c r="H592" s="41" t="s">
        <v>1</v>
      </c>
      <c r="I592" s="41">
        <v>3.09</v>
      </c>
    </row>
    <row r="593" spans="1:9" ht="17.25" x14ac:dyDescent="0.3">
      <c r="A593" s="42">
        <v>41711.875</v>
      </c>
      <c r="B593" s="41" t="s">
        <v>58</v>
      </c>
      <c r="C593" s="41">
        <v>120017</v>
      </c>
      <c r="D593" s="42">
        <v>41711.333344907398</v>
      </c>
      <c r="E593" s="42">
        <v>42260</v>
      </c>
      <c r="F593" s="41">
        <v>1</v>
      </c>
      <c r="G593" s="41">
        <v>3.1</v>
      </c>
      <c r="H593" s="41" t="s">
        <v>3</v>
      </c>
      <c r="I593" s="41">
        <v>3.43</v>
      </c>
    </row>
    <row r="594" spans="1:9" ht="17.25" x14ac:dyDescent="0.3">
      <c r="A594" s="42">
        <v>41711.875</v>
      </c>
      <c r="B594" s="41" t="s">
        <v>59</v>
      </c>
      <c r="C594" s="41">
        <v>130013</v>
      </c>
      <c r="D594" s="42">
        <v>41711.333356481497</v>
      </c>
      <c r="E594" s="42">
        <v>43250</v>
      </c>
      <c r="F594" s="41">
        <v>1</v>
      </c>
      <c r="G594" s="41">
        <v>3.09</v>
      </c>
      <c r="H594" s="41" t="s">
        <v>5</v>
      </c>
      <c r="I594" s="41">
        <v>4.13</v>
      </c>
    </row>
    <row r="595" spans="1:9" ht="17.25" x14ac:dyDescent="0.3">
      <c r="A595" s="42">
        <v>41711.875</v>
      </c>
      <c r="B595" s="41" t="s">
        <v>60</v>
      </c>
      <c r="C595" s="41">
        <v>130015</v>
      </c>
      <c r="D595" s="42">
        <v>41711.333425925899</v>
      </c>
      <c r="E595" s="42">
        <v>44023</v>
      </c>
      <c r="F595" s="41">
        <v>1</v>
      </c>
      <c r="G595" s="41">
        <v>3.46</v>
      </c>
      <c r="H595" s="41" t="s">
        <v>7</v>
      </c>
      <c r="I595" s="41">
        <v>4.4800000000000004</v>
      </c>
    </row>
    <row r="596" spans="1:9" ht="17.25" x14ac:dyDescent="0.3">
      <c r="A596" s="42">
        <v>41711.875</v>
      </c>
      <c r="B596" s="41" t="s">
        <v>61</v>
      </c>
      <c r="C596" s="41">
        <v>130005</v>
      </c>
      <c r="D596" s="42">
        <v>41711.333344907398</v>
      </c>
      <c r="E596" s="42">
        <v>44978</v>
      </c>
      <c r="F596" s="41">
        <v>2</v>
      </c>
      <c r="G596" s="41">
        <v>3.52</v>
      </c>
      <c r="H596" s="41" t="s">
        <v>10</v>
      </c>
      <c r="I596" s="41">
        <v>4.5</v>
      </c>
    </row>
    <row r="597" spans="1:9" ht="17.25" x14ac:dyDescent="0.3">
      <c r="A597" s="42">
        <v>41712.375</v>
      </c>
      <c r="B597" s="41" t="s">
        <v>57</v>
      </c>
      <c r="C597" s="41">
        <v>130014</v>
      </c>
      <c r="D597" s="42">
        <v>41712.333460648202</v>
      </c>
      <c r="E597" s="42">
        <v>41824</v>
      </c>
      <c r="F597" s="41">
        <v>1</v>
      </c>
      <c r="G597" s="41">
        <v>3.48</v>
      </c>
      <c r="H597" s="41" t="s">
        <v>1</v>
      </c>
      <c r="I597" s="41">
        <v>3.22</v>
      </c>
    </row>
    <row r="598" spans="1:9" ht="17.25" x14ac:dyDescent="0.3">
      <c r="A598" s="42">
        <v>41712.375</v>
      </c>
      <c r="B598" s="41" t="s">
        <v>58</v>
      </c>
      <c r="C598" s="41">
        <v>120017</v>
      </c>
      <c r="D598" s="42">
        <v>41712.333449074104</v>
      </c>
      <c r="E598" s="42">
        <v>42260</v>
      </c>
      <c r="F598" s="41">
        <v>1</v>
      </c>
      <c r="G598" s="41">
        <v>3.1</v>
      </c>
      <c r="H598" s="41" t="s">
        <v>3</v>
      </c>
      <c r="I598" s="41">
        <v>3.44</v>
      </c>
    </row>
    <row r="599" spans="1:9" ht="17.25" x14ac:dyDescent="0.3">
      <c r="A599" s="42">
        <v>41712.375</v>
      </c>
      <c r="B599" s="41" t="s">
        <v>59</v>
      </c>
      <c r="C599" s="41">
        <v>130013</v>
      </c>
      <c r="D599" s="42">
        <v>41711.883090277799</v>
      </c>
      <c r="E599" s="42">
        <v>43250</v>
      </c>
      <c r="F599" s="41">
        <v>1</v>
      </c>
      <c r="G599" s="41">
        <v>3.09</v>
      </c>
      <c r="H599" s="41" t="s">
        <v>5</v>
      </c>
      <c r="I599" s="41">
        <v>4.0999999999999996</v>
      </c>
    </row>
    <row r="600" spans="1:9" ht="17.25" x14ac:dyDescent="0.3">
      <c r="A600" s="42">
        <v>41712.375</v>
      </c>
      <c r="B600" s="41" t="s">
        <v>60</v>
      </c>
      <c r="C600" s="41">
        <v>130015</v>
      </c>
      <c r="D600" s="42">
        <v>41711.884143518502</v>
      </c>
      <c r="E600" s="42">
        <v>44023</v>
      </c>
      <c r="F600" s="41">
        <v>1</v>
      </c>
      <c r="G600" s="41">
        <v>3.46</v>
      </c>
      <c r="H600" s="41" t="s">
        <v>7</v>
      </c>
      <c r="I600" s="41">
        <v>4.4000000000000004</v>
      </c>
    </row>
    <row r="601" spans="1:9" ht="17.25" x14ac:dyDescent="0.3">
      <c r="A601" s="42">
        <v>41712.375</v>
      </c>
      <c r="B601" s="41" t="s">
        <v>61</v>
      </c>
      <c r="C601" s="41">
        <v>130005</v>
      </c>
      <c r="D601" s="42">
        <v>41712.333449074104</v>
      </c>
      <c r="E601" s="42">
        <v>44978</v>
      </c>
      <c r="F601" s="41">
        <v>2</v>
      </c>
      <c r="G601" s="41">
        <v>3.52</v>
      </c>
      <c r="H601" s="41" t="s">
        <v>10</v>
      </c>
      <c r="I601" s="41">
        <v>4.47</v>
      </c>
    </row>
    <row r="602" spans="1:9" ht="17.25" x14ac:dyDescent="0.3">
      <c r="A602" s="42">
        <v>41712.875</v>
      </c>
      <c r="B602" s="41" t="s">
        <v>57</v>
      </c>
      <c r="C602" s="41">
        <v>130014</v>
      </c>
      <c r="D602" s="42">
        <v>41712.843495370398</v>
      </c>
      <c r="E602" s="42">
        <v>41824</v>
      </c>
      <c r="F602" s="41">
        <v>1</v>
      </c>
      <c r="G602" s="41">
        <v>3.48</v>
      </c>
      <c r="H602" s="41" t="s">
        <v>1</v>
      </c>
      <c r="I602" s="41">
        <v>2.94</v>
      </c>
    </row>
    <row r="603" spans="1:9" ht="17.25" x14ac:dyDescent="0.3">
      <c r="A603" s="42">
        <v>41712.875</v>
      </c>
      <c r="B603" s="41" t="s">
        <v>58</v>
      </c>
      <c r="C603" s="41">
        <v>120017</v>
      </c>
      <c r="D603" s="42">
        <v>41712.841956018499</v>
      </c>
      <c r="E603" s="42">
        <v>42260</v>
      </c>
      <c r="F603" s="41">
        <v>1</v>
      </c>
      <c r="G603" s="41">
        <v>3.1</v>
      </c>
      <c r="H603" s="41" t="s">
        <v>3</v>
      </c>
      <c r="I603" s="41">
        <v>3.27</v>
      </c>
    </row>
    <row r="604" spans="1:9" ht="17.25" x14ac:dyDescent="0.3">
      <c r="A604" s="42">
        <v>41712.875</v>
      </c>
      <c r="B604" s="41" t="s">
        <v>59</v>
      </c>
      <c r="C604" s="41">
        <v>130013</v>
      </c>
      <c r="D604" s="42">
        <v>41712.842326388898</v>
      </c>
      <c r="E604" s="42">
        <v>43250</v>
      </c>
      <c r="F604" s="41">
        <v>1</v>
      </c>
      <c r="G604" s="41">
        <v>3.09</v>
      </c>
      <c r="H604" s="41" t="s">
        <v>5</v>
      </c>
      <c r="I604" s="41">
        <v>4.01</v>
      </c>
    </row>
    <row r="605" spans="1:9" ht="17.25" x14ac:dyDescent="0.3">
      <c r="A605" s="42">
        <v>41712.875</v>
      </c>
      <c r="B605" s="41" t="s">
        <v>60</v>
      </c>
      <c r="C605" s="41">
        <v>130015</v>
      </c>
      <c r="D605" s="42">
        <v>41712.843807870398</v>
      </c>
      <c r="E605" s="42">
        <v>44023</v>
      </c>
      <c r="F605" s="41">
        <v>1</v>
      </c>
      <c r="G605" s="41">
        <v>3.46</v>
      </c>
      <c r="H605" s="41" t="s">
        <v>7</v>
      </c>
      <c r="I605" s="41">
        <v>4.33</v>
      </c>
    </row>
    <row r="606" spans="1:9" ht="17.25" x14ac:dyDescent="0.3">
      <c r="A606" s="42">
        <v>41712.875</v>
      </c>
      <c r="B606" s="41" t="s">
        <v>61</v>
      </c>
      <c r="C606" s="41">
        <v>130005</v>
      </c>
      <c r="D606" s="42">
        <v>41712.841956018499</v>
      </c>
      <c r="E606" s="42">
        <v>44978</v>
      </c>
      <c r="F606" s="41">
        <v>2</v>
      </c>
      <c r="G606" s="41">
        <v>3.52</v>
      </c>
      <c r="H606" s="41" t="s">
        <v>10</v>
      </c>
      <c r="I606" s="41">
        <v>4.43</v>
      </c>
    </row>
    <row r="607" spans="1:9" ht="17.25" x14ac:dyDescent="0.3">
      <c r="A607" s="42">
        <v>41715.375</v>
      </c>
      <c r="B607" s="41" t="s">
        <v>57</v>
      </c>
      <c r="C607" s="41">
        <v>130014</v>
      </c>
      <c r="D607" s="42">
        <v>41712.843495370398</v>
      </c>
      <c r="E607" s="42">
        <v>41824</v>
      </c>
      <c r="F607" s="41">
        <v>1</v>
      </c>
      <c r="G607" s="41">
        <v>3.48</v>
      </c>
      <c r="H607" s="41" t="s">
        <v>1</v>
      </c>
      <c r="I607" s="41">
        <v>2.94</v>
      </c>
    </row>
    <row r="608" spans="1:9" ht="17.25" x14ac:dyDescent="0.3">
      <c r="A608" s="42">
        <v>41715.375</v>
      </c>
      <c r="B608" s="41" t="s">
        <v>58</v>
      </c>
      <c r="C608" s="41">
        <v>120017</v>
      </c>
      <c r="D608" s="42">
        <v>41712.841956018499</v>
      </c>
      <c r="E608" s="42">
        <v>42260</v>
      </c>
      <c r="F608" s="41">
        <v>1</v>
      </c>
      <c r="G608" s="41">
        <v>3.1</v>
      </c>
      <c r="H608" s="41" t="s">
        <v>3</v>
      </c>
      <c r="I608" s="41">
        <v>3.27</v>
      </c>
    </row>
    <row r="609" spans="1:9" ht="17.25" x14ac:dyDescent="0.3">
      <c r="A609" s="42">
        <v>41715.375</v>
      </c>
      <c r="B609" s="41" t="s">
        <v>59</v>
      </c>
      <c r="C609" s="41">
        <v>130013</v>
      </c>
      <c r="D609" s="42">
        <v>41712.842326388898</v>
      </c>
      <c r="E609" s="42">
        <v>43250</v>
      </c>
      <c r="F609" s="41">
        <v>1</v>
      </c>
      <c r="G609" s="41">
        <v>3.09</v>
      </c>
      <c r="H609" s="41" t="s">
        <v>5</v>
      </c>
      <c r="I609" s="41">
        <v>4.01</v>
      </c>
    </row>
    <row r="610" spans="1:9" ht="17.25" x14ac:dyDescent="0.3">
      <c r="A610" s="42">
        <v>41715.375</v>
      </c>
      <c r="B610" s="41" t="s">
        <v>60</v>
      </c>
      <c r="C610" s="41">
        <v>130015</v>
      </c>
      <c r="D610" s="42">
        <v>41712.843807870398</v>
      </c>
      <c r="E610" s="42">
        <v>44023</v>
      </c>
      <c r="F610" s="41">
        <v>1</v>
      </c>
      <c r="G610" s="41">
        <v>3.46</v>
      </c>
      <c r="H610" s="41" t="s">
        <v>7</v>
      </c>
      <c r="I610" s="41">
        <v>4.33</v>
      </c>
    </row>
    <row r="611" spans="1:9" ht="17.25" x14ac:dyDescent="0.3">
      <c r="A611" s="42">
        <v>41715.375</v>
      </c>
      <c r="B611" s="41" t="s">
        <v>61</v>
      </c>
      <c r="C611" s="41">
        <v>130005</v>
      </c>
      <c r="D611" s="42">
        <v>41712.841956018499</v>
      </c>
      <c r="E611" s="42">
        <v>44978</v>
      </c>
      <c r="F611" s="41">
        <v>2</v>
      </c>
      <c r="G611" s="41">
        <v>3.52</v>
      </c>
      <c r="H611" s="41" t="s">
        <v>10</v>
      </c>
      <c r="I611" s="41">
        <v>4.43</v>
      </c>
    </row>
    <row r="612" spans="1:9" ht="17.25" x14ac:dyDescent="0.3">
      <c r="A612" s="42">
        <v>41715.875</v>
      </c>
      <c r="B612" s="41" t="s">
        <v>57</v>
      </c>
      <c r="C612" s="41">
        <v>130014</v>
      </c>
      <c r="D612" s="42">
        <v>41715.794641203698</v>
      </c>
      <c r="E612" s="42">
        <v>41824</v>
      </c>
      <c r="F612" s="41">
        <v>1</v>
      </c>
      <c r="G612" s="41">
        <v>3.48</v>
      </c>
      <c r="H612" s="41" t="s">
        <v>1</v>
      </c>
      <c r="I612" s="41">
        <v>3.01</v>
      </c>
    </row>
    <row r="613" spans="1:9" ht="17.25" x14ac:dyDescent="0.3">
      <c r="A613" s="42">
        <v>41715.875</v>
      </c>
      <c r="B613" s="41" t="s">
        <v>58</v>
      </c>
      <c r="C613" s="41">
        <v>120017</v>
      </c>
      <c r="D613" s="42">
        <v>41715.7946296296</v>
      </c>
      <c r="E613" s="42">
        <v>42260</v>
      </c>
      <c r="F613" s="41">
        <v>1</v>
      </c>
      <c r="G613" s="41">
        <v>3.1</v>
      </c>
      <c r="H613" s="41" t="s">
        <v>3</v>
      </c>
      <c r="I613" s="41">
        <v>3.35</v>
      </c>
    </row>
    <row r="614" spans="1:9" ht="17.25" x14ac:dyDescent="0.3">
      <c r="A614" s="42">
        <v>41715.875</v>
      </c>
      <c r="B614" s="41" t="s">
        <v>59</v>
      </c>
      <c r="C614" s="41">
        <v>130013</v>
      </c>
      <c r="D614" s="42">
        <v>41715.7946296296</v>
      </c>
      <c r="E614" s="42">
        <v>43250</v>
      </c>
      <c r="F614" s="41">
        <v>1</v>
      </c>
      <c r="G614" s="41">
        <v>3.09</v>
      </c>
      <c r="H614" s="41" t="s">
        <v>5</v>
      </c>
      <c r="I614" s="41">
        <v>4.08</v>
      </c>
    </row>
    <row r="615" spans="1:9" ht="17.25" x14ac:dyDescent="0.3">
      <c r="A615" s="42">
        <v>41715.875</v>
      </c>
      <c r="B615" s="41" t="s">
        <v>60</v>
      </c>
      <c r="C615" s="41">
        <v>130015</v>
      </c>
      <c r="D615" s="42">
        <v>41715.794618055603</v>
      </c>
      <c r="E615" s="42">
        <v>44023</v>
      </c>
      <c r="F615" s="41">
        <v>1</v>
      </c>
      <c r="G615" s="41">
        <v>3.46</v>
      </c>
      <c r="H615" s="41" t="s">
        <v>7</v>
      </c>
      <c r="I615" s="41">
        <v>4.3899999999999997</v>
      </c>
    </row>
    <row r="616" spans="1:9" ht="17.25" x14ac:dyDescent="0.3">
      <c r="A616" s="42">
        <v>41715.875</v>
      </c>
      <c r="B616" s="41" t="s">
        <v>61</v>
      </c>
      <c r="C616" s="41">
        <v>130005</v>
      </c>
      <c r="D616" s="42">
        <v>41715.794618055603</v>
      </c>
      <c r="E616" s="42">
        <v>44978</v>
      </c>
      <c r="F616" s="41">
        <v>2</v>
      </c>
      <c r="G616" s="41">
        <v>3.52</v>
      </c>
      <c r="H616" s="41" t="s">
        <v>10</v>
      </c>
      <c r="I616" s="41">
        <v>4.49</v>
      </c>
    </row>
    <row r="617" spans="1:9" ht="17.25" x14ac:dyDescent="0.3">
      <c r="A617" s="42">
        <v>41716.375</v>
      </c>
      <c r="B617" s="41" t="s">
        <v>57</v>
      </c>
      <c r="C617" s="41">
        <v>130014</v>
      </c>
      <c r="D617" s="42">
        <v>41716.333124999997</v>
      </c>
      <c r="E617" s="42">
        <v>41824</v>
      </c>
      <c r="F617" s="41">
        <v>1</v>
      </c>
      <c r="G617" s="41">
        <v>3.48</v>
      </c>
      <c r="H617" s="41" t="s">
        <v>1</v>
      </c>
      <c r="I617" s="41">
        <v>3.01</v>
      </c>
    </row>
    <row r="618" spans="1:9" ht="17.25" x14ac:dyDescent="0.3">
      <c r="A618" s="42">
        <v>41716.375</v>
      </c>
      <c r="B618" s="41" t="s">
        <v>58</v>
      </c>
      <c r="C618" s="41">
        <v>120017</v>
      </c>
      <c r="D618" s="42">
        <v>41716.333124999997</v>
      </c>
      <c r="E618" s="42">
        <v>42260</v>
      </c>
      <c r="F618" s="41">
        <v>1</v>
      </c>
      <c r="G618" s="41">
        <v>3.1</v>
      </c>
      <c r="H618" s="41" t="s">
        <v>3</v>
      </c>
      <c r="I618" s="41">
        <v>3.35</v>
      </c>
    </row>
    <row r="619" spans="1:9" ht="17.25" x14ac:dyDescent="0.3">
      <c r="A619" s="42">
        <v>41716.375</v>
      </c>
      <c r="B619" s="41" t="s">
        <v>59</v>
      </c>
      <c r="C619" s="41">
        <v>130013</v>
      </c>
      <c r="D619" s="42">
        <v>41716.333124999997</v>
      </c>
      <c r="E619" s="42">
        <v>43250</v>
      </c>
      <c r="F619" s="41">
        <v>1</v>
      </c>
      <c r="G619" s="41">
        <v>3.09</v>
      </c>
      <c r="H619" s="41" t="s">
        <v>5</v>
      </c>
      <c r="I619" s="41">
        <v>4.08</v>
      </c>
    </row>
    <row r="620" spans="1:9" ht="17.25" x14ac:dyDescent="0.3">
      <c r="A620" s="42">
        <v>41716.375</v>
      </c>
      <c r="B620" s="41" t="s">
        <v>60</v>
      </c>
      <c r="C620" s="41">
        <v>130015</v>
      </c>
      <c r="D620" s="42">
        <v>41716.333124999997</v>
      </c>
      <c r="E620" s="42">
        <v>44023</v>
      </c>
      <c r="F620" s="41">
        <v>1</v>
      </c>
      <c r="G620" s="41">
        <v>3.46</v>
      </c>
      <c r="H620" s="41" t="s">
        <v>7</v>
      </c>
      <c r="I620" s="41">
        <v>4.3899999999999997</v>
      </c>
    </row>
    <row r="621" spans="1:9" ht="17.25" x14ac:dyDescent="0.3">
      <c r="A621" s="42">
        <v>41716.375</v>
      </c>
      <c r="B621" s="41" t="s">
        <v>61</v>
      </c>
      <c r="C621" s="41">
        <v>130005</v>
      </c>
      <c r="D621" s="42">
        <v>41716.333124999997</v>
      </c>
      <c r="E621" s="42">
        <v>44978</v>
      </c>
      <c r="F621" s="41">
        <v>2</v>
      </c>
      <c r="G621" s="41">
        <v>3.52</v>
      </c>
      <c r="H621" s="41" t="s">
        <v>10</v>
      </c>
      <c r="I621" s="41">
        <v>4.49</v>
      </c>
    </row>
    <row r="622" spans="1:9" ht="17.25" x14ac:dyDescent="0.3">
      <c r="A622" s="42">
        <v>41716.875</v>
      </c>
      <c r="B622" s="41" t="s">
        <v>57</v>
      </c>
      <c r="C622" s="41">
        <v>130014</v>
      </c>
      <c r="D622" s="42">
        <v>41716.838703703703</v>
      </c>
      <c r="E622" s="42">
        <v>41824</v>
      </c>
      <c r="F622" s="41">
        <v>1</v>
      </c>
      <c r="G622" s="41">
        <v>3.48</v>
      </c>
      <c r="H622" s="41" t="s">
        <v>1</v>
      </c>
      <c r="I622" s="41">
        <v>3.09</v>
      </c>
    </row>
    <row r="623" spans="1:9" ht="17.25" x14ac:dyDescent="0.3">
      <c r="A623" s="42">
        <v>41716.875</v>
      </c>
      <c r="B623" s="41" t="s">
        <v>58</v>
      </c>
      <c r="C623" s="41">
        <v>120017</v>
      </c>
      <c r="D623" s="42">
        <v>41716.837372685201</v>
      </c>
      <c r="E623" s="42">
        <v>42260</v>
      </c>
      <c r="F623" s="41">
        <v>1</v>
      </c>
      <c r="G623" s="41">
        <v>3.1</v>
      </c>
      <c r="H623" s="41" t="s">
        <v>3</v>
      </c>
      <c r="I623" s="41">
        <v>3.36</v>
      </c>
    </row>
    <row r="624" spans="1:9" ht="17.25" x14ac:dyDescent="0.3">
      <c r="A624" s="42">
        <v>41716.875</v>
      </c>
      <c r="B624" s="41" t="s">
        <v>59</v>
      </c>
      <c r="C624" s="41">
        <v>130013</v>
      </c>
      <c r="D624" s="42">
        <v>41716.8376041667</v>
      </c>
      <c r="E624" s="42">
        <v>43250</v>
      </c>
      <c r="F624" s="41">
        <v>1</v>
      </c>
      <c r="G624" s="41">
        <v>3.09</v>
      </c>
      <c r="H624" s="41" t="s">
        <v>5</v>
      </c>
      <c r="I624" s="41">
        <v>4.21</v>
      </c>
    </row>
    <row r="625" spans="1:9" ht="17.25" x14ac:dyDescent="0.3">
      <c r="A625" s="42">
        <v>41716.875</v>
      </c>
      <c r="B625" s="41" t="s">
        <v>60</v>
      </c>
      <c r="C625" s="41">
        <v>130015</v>
      </c>
      <c r="D625" s="42">
        <v>41716.839074074102</v>
      </c>
      <c r="E625" s="42">
        <v>44023</v>
      </c>
      <c r="F625" s="41">
        <v>1</v>
      </c>
      <c r="G625" s="41">
        <v>3.46</v>
      </c>
      <c r="H625" s="41" t="s">
        <v>7</v>
      </c>
      <c r="I625" s="41">
        <v>4.46</v>
      </c>
    </row>
    <row r="626" spans="1:9" ht="17.25" x14ac:dyDescent="0.3">
      <c r="A626" s="42">
        <v>41716.875</v>
      </c>
      <c r="B626" s="41" t="s">
        <v>61</v>
      </c>
      <c r="C626" s="41">
        <v>130005</v>
      </c>
      <c r="D626" s="42">
        <v>41716.837372685201</v>
      </c>
      <c r="E626" s="42">
        <v>44978</v>
      </c>
      <c r="F626" s="41">
        <v>2</v>
      </c>
      <c r="G626" s="41">
        <v>3.52</v>
      </c>
      <c r="H626" s="41" t="s">
        <v>10</v>
      </c>
      <c r="I626" s="41">
        <v>4.53</v>
      </c>
    </row>
    <row r="627" spans="1:9" ht="17.25" x14ac:dyDescent="0.3">
      <c r="A627" s="42">
        <v>41717.375</v>
      </c>
      <c r="B627" s="41" t="s">
        <v>57</v>
      </c>
      <c r="C627" s="41">
        <v>130014</v>
      </c>
      <c r="D627" s="42">
        <v>41717.333252314798</v>
      </c>
      <c r="E627" s="42">
        <v>41824</v>
      </c>
      <c r="F627" s="41">
        <v>1</v>
      </c>
      <c r="G627" s="41">
        <v>3.48</v>
      </c>
      <c r="H627" s="41" t="s">
        <v>1</v>
      </c>
      <c r="I627" s="41">
        <v>3.09</v>
      </c>
    </row>
    <row r="628" spans="1:9" ht="17.25" x14ac:dyDescent="0.3">
      <c r="A628" s="42">
        <v>41717.375</v>
      </c>
      <c r="B628" s="41" t="s">
        <v>58</v>
      </c>
      <c r="C628" s="41">
        <v>120017</v>
      </c>
      <c r="D628" s="42">
        <v>41717.3332407407</v>
      </c>
      <c r="E628" s="42">
        <v>42260</v>
      </c>
      <c r="F628" s="41">
        <v>1</v>
      </c>
      <c r="G628" s="41">
        <v>3.1</v>
      </c>
      <c r="H628" s="41" t="s">
        <v>3</v>
      </c>
      <c r="I628" s="41">
        <v>3.36</v>
      </c>
    </row>
    <row r="629" spans="1:9" ht="17.25" x14ac:dyDescent="0.3">
      <c r="A629" s="42">
        <v>41717.375</v>
      </c>
      <c r="B629" s="41" t="s">
        <v>59</v>
      </c>
      <c r="C629" s="41">
        <v>130013</v>
      </c>
      <c r="D629" s="42">
        <v>41717.333252314798</v>
      </c>
      <c r="E629" s="42">
        <v>43250</v>
      </c>
      <c r="F629" s="41">
        <v>1</v>
      </c>
      <c r="G629" s="41">
        <v>3.09</v>
      </c>
      <c r="H629" s="41" t="s">
        <v>5</v>
      </c>
      <c r="I629" s="41">
        <v>4.21</v>
      </c>
    </row>
    <row r="630" spans="1:9" ht="17.25" x14ac:dyDescent="0.3">
      <c r="A630" s="42">
        <v>41717.375</v>
      </c>
      <c r="B630" s="41" t="s">
        <v>60</v>
      </c>
      <c r="C630" s="41">
        <v>130015</v>
      </c>
      <c r="D630" s="42">
        <v>41717.333252314798</v>
      </c>
      <c r="E630" s="42">
        <v>44023</v>
      </c>
      <c r="F630" s="41">
        <v>1</v>
      </c>
      <c r="G630" s="41">
        <v>3.46</v>
      </c>
      <c r="H630" s="41" t="s">
        <v>7</v>
      </c>
      <c r="I630" s="41">
        <v>4.46</v>
      </c>
    </row>
    <row r="631" spans="1:9" ht="17.25" x14ac:dyDescent="0.3">
      <c r="A631" s="42">
        <v>41717.375</v>
      </c>
      <c r="B631" s="41" t="s">
        <v>61</v>
      </c>
      <c r="C631" s="41">
        <v>130005</v>
      </c>
      <c r="D631" s="42">
        <v>41717.3332407407</v>
      </c>
      <c r="E631" s="42">
        <v>44978</v>
      </c>
      <c r="F631" s="41">
        <v>2</v>
      </c>
      <c r="G631" s="41">
        <v>3.52</v>
      </c>
      <c r="H631" s="41" t="s">
        <v>10</v>
      </c>
      <c r="I631" s="41">
        <v>4.53</v>
      </c>
    </row>
    <row r="632" spans="1:9" ht="17.25" x14ac:dyDescent="0.3">
      <c r="A632" s="42">
        <v>41717.875</v>
      </c>
      <c r="B632" s="41" t="s">
        <v>57</v>
      </c>
      <c r="C632" s="41">
        <v>130014</v>
      </c>
      <c r="D632" s="42">
        <v>41717.333252314798</v>
      </c>
      <c r="E632" s="42">
        <v>41824</v>
      </c>
      <c r="F632" s="41">
        <v>1</v>
      </c>
      <c r="G632" s="41">
        <v>3.48</v>
      </c>
      <c r="H632" s="41" t="s">
        <v>1</v>
      </c>
      <c r="I632" s="41">
        <v>3.09</v>
      </c>
    </row>
    <row r="633" spans="1:9" ht="17.25" x14ac:dyDescent="0.3">
      <c r="A633" s="42">
        <v>41717.875</v>
      </c>
      <c r="B633" s="41" t="s">
        <v>58</v>
      </c>
      <c r="C633" s="41">
        <v>120017</v>
      </c>
      <c r="D633" s="42">
        <v>41717.3332407407</v>
      </c>
      <c r="E633" s="42">
        <v>42260</v>
      </c>
      <c r="F633" s="41">
        <v>1</v>
      </c>
      <c r="G633" s="41">
        <v>3.1</v>
      </c>
      <c r="H633" s="41" t="s">
        <v>3</v>
      </c>
      <c r="I633" s="41">
        <v>3.36</v>
      </c>
    </row>
    <row r="634" spans="1:9" ht="17.25" x14ac:dyDescent="0.3">
      <c r="A634" s="42">
        <v>41717.875</v>
      </c>
      <c r="B634" s="41" t="s">
        <v>59</v>
      </c>
      <c r="C634" s="41">
        <v>130013</v>
      </c>
      <c r="D634" s="42">
        <v>41717.333252314798</v>
      </c>
      <c r="E634" s="42">
        <v>43250</v>
      </c>
      <c r="F634" s="41">
        <v>1</v>
      </c>
      <c r="G634" s="41">
        <v>3.09</v>
      </c>
      <c r="H634" s="41" t="s">
        <v>5</v>
      </c>
      <c r="I634" s="41">
        <v>4.21</v>
      </c>
    </row>
    <row r="635" spans="1:9" ht="17.25" x14ac:dyDescent="0.3">
      <c r="A635" s="42">
        <v>41717.875</v>
      </c>
      <c r="B635" s="41" t="s">
        <v>60</v>
      </c>
      <c r="C635" s="41">
        <v>130015</v>
      </c>
      <c r="D635" s="42">
        <v>41717.333252314798</v>
      </c>
      <c r="E635" s="42">
        <v>44023</v>
      </c>
      <c r="F635" s="41">
        <v>1</v>
      </c>
      <c r="G635" s="41">
        <v>3.46</v>
      </c>
      <c r="H635" s="41" t="s">
        <v>7</v>
      </c>
      <c r="I635" s="41">
        <v>4.46</v>
      </c>
    </row>
    <row r="636" spans="1:9" ht="17.25" x14ac:dyDescent="0.3">
      <c r="A636" s="42">
        <v>41717.875</v>
      </c>
      <c r="B636" s="41" t="s">
        <v>61</v>
      </c>
      <c r="C636" s="41">
        <v>130005</v>
      </c>
      <c r="D636" s="42">
        <v>41717.3332407407</v>
      </c>
      <c r="E636" s="42">
        <v>44978</v>
      </c>
      <c r="F636" s="41">
        <v>2</v>
      </c>
      <c r="G636" s="41">
        <v>3.52</v>
      </c>
      <c r="H636" s="41" t="s">
        <v>10</v>
      </c>
      <c r="I636" s="41">
        <v>4.53</v>
      </c>
    </row>
    <row r="637" spans="1:9" ht="17.25" x14ac:dyDescent="0.3">
      <c r="A637" s="42">
        <v>41718.375</v>
      </c>
      <c r="B637" s="41" t="s">
        <v>57</v>
      </c>
      <c r="C637" s="41">
        <v>130014</v>
      </c>
      <c r="D637" s="42">
        <v>41718.333333333299</v>
      </c>
      <c r="E637" s="42">
        <v>41824</v>
      </c>
      <c r="F637" s="41">
        <v>1</v>
      </c>
      <c r="G637" s="41">
        <v>3.48</v>
      </c>
      <c r="H637" s="41" t="s">
        <v>1</v>
      </c>
      <c r="I637" s="41">
        <v>3.38</v>
      </c>
    </row>
    <row r="638" spans="1:9" ht="17.25" x14ac:dyDescent="0.3">
      <c r="A638" s="42">
        <v>41718.375</v>
      </c>
      <c r="B638" s="41" t="s">
        <v>58</v>
      </c>
      <c r="C638" s="41">
        <v>130004</v>
      </c>
      <c r="D638" s="42">
        <v>41718.333333333299</v>
      </c>
      <c r="E638" s="42">
        <v>42400</v>
      </c>
      <c r="F638" s="41">
        <v>1</v>
      </c>
      <c r="G638" s="41">
        <v>3.1</v>
      </c>
      <c r="H638" s="41" t="s">
        <v>3</v>
      </c>
      <c r="I638" s="41">
        <v>3.65</v>
      </c>
    </row>
    <row r="639" spans="1:9" ht="17.25" x14ac:dyDescent="0.3">
      <c r="A639" s="42">
        <v>41718.375</v>
      </c>
      <c r="B639" s="41" t="s">
        <v>59</v>
      </c>
      <c r="C639" s="41">
        <v>130013</v>
      </c>
      <c r="D639" s="42">
        <v>41718.333333333299</v>
      </c>
      <c r="E639" s="42">
        <v>43250</v>
      </c>
      <c r="F639" s="41">
        <v>1</v>
      </c>
      <c r="G639" s="41">
        <v>3.09</v>
      </c>
      <c r="H639" s="41" t="s">
        <v>5</v>
      </c>
      <c r="I639" s="41">
        <v>4.21</v>
      </c>
    </row>
    <row r="640" spans="1:9" ht="17.25" x14ac:dyDescent="0.3">
      <c r="A640" s="42">
        <v>41718.375</v>
      </c>
      <c r="B640" s="41" t="s">
        <v>60</v>
      </c>
      <c r="C640" s="41">
        <v>130015</v>
      </c>
      <c r="D640" s="42">
        <v>41718.333333333299</v>
      </c>
      <c r="E640" s="42">
        <v>44023</v>
      </c>
      <c r="F640" s="41">
        <v>1</v>
      </c>
      <c r="G640" s="41">
        <v>3.46</v>
      </c>
      <c r="H640" s="41" t="s">
        <v>7</v>
      </c>
      <c r="I640" s="41">
        <v>4.43</v>
      </c>
    </row>
    <row r="641" spans="1:9" ht="17.25" x14ac:dyDescent="0.3">
      <c r="A641" s="42">
        <v>41718.375</v>
      </c>
      <c r="B641" s="41" t="s">
        <v>61</v>
      </c>
      <c r="C641" s="41">
        <v>130005</v>
      </c>
      <c r="D641" s="42">
        <v>41718.333333333299</v>
      </c>
      <c r="E641" s="42">
        <v>44978</v>
      </c>
      <c r="F641" s="41">
        <v>2</v>
      </c>
      <c r="G641" s="41">
        <v>3.52</v>
      </c>
      <c r="H641" s="41" t="s">
        <v>10</v>
      </c>
      <c r="I641" s="41">
        <v>4.5199999999999996</v>
      </c>
    </row>
    <row r="642" spans="1:9" ht="17.25" x14ac:dyDescent="0.3">
      <c r="A642" s="42">
        <v>41718.875</v>
      </c>
      <c r="B642" s="41" t="s">
        <v>57</v>
      </c>
      <c r="C642" s="41">
        <v>130014</v>
      </c>
      <c r="D642" s="42">
        <v>41718.333333333299</v>
      </c>
      <c r="E642" s="42">
        <v>41824</v>
      </c>
      <c r="F642" s="41">
        <v>1</v>
      </c>
      <c r="G642" s="41">
        <v>3.48</v>
      </c>
      <c r="H642" s="41" t="s">
        <v>1</v>
      </c>
      <c r="I642" s="41">
        <v>3.38</v>
      </c>
    </row>
    <row r="643" spans="1:9" ht="17.25" x14ac:dyDescent="0.3">
      <c r="A643" s="42">
        <v>41718.875</v>
      </c>
      <c r="B643" s="41" t="s">
        <v>58</v>
      </c>
      <c r="C643" s="41">
        <v>130004</v>
      </c>
      <c r="D643" s="42">
        <v>41718.333333333299</v>
      </c>
      <c r="E643" s="42">
        <v>42400</v>
      </c>
      <c r="F643" s="41">
        <v>1</v>
      </c>
      <c r="G643" s="41">
        <v>3.1</v>
      </c>
      <c r="H643" s="41" t="s">
        <v>3</v>
      </c>
      <c r="I643" s="41">
        <v>3.65</v>
      </c>
    </row>
    <row r="644" spans="1:9" ht="17.25" x14ac:dyDescent="0.3">
      <c r="A644" s="42">
        <v>41718.875</v>
      </c>
      <c r="B644" s="41" t="s">
        <v>59</v>
      </c>
      <c r="C644" s="41">
        <v>130013</v>
      </c>
      <c r="D644" s="42">
        <v>41718.333333333299</v>
      </c>
      <c r="E644" s="42">
        <v>43250</v>
      </c>
      <c r="F644" s="41">
        <v>1</v>
      </c>
      <c r="G644" s="41">
        <v>3.09</v>
      </c>
      <c r="H644" s="41" t="s">
        <v>5</v>
      </c>
      <c r="I644" s="41">
        <v>4.21</v>
      </c>
    </row>
    <row r="645" spans="1:9" ht="17.25" x14ac:dyDescent="0.3">
      <c r="A645" s="42">
        <v>41718.875</v>
      </c>
      <c r="B645" s="41" t="s">
        <v>60</v>
      </c>
      <c r="C645" s="41">
        <v>130015</v>
      </c>
      <c r="D645" s="42">
        <v>41718.333333333299</v>
      </c>
      <c r="E645" s="42">
        <v>44023</v>
      </c>
      <c r="F645" s="41">
        <v>1</v>
      </c>
      <c r="G645" s="41">
        <v>3.46</v>
      </c>
      <c r="H645" s="41" t="s">
        <v>7</v>
      </c>
      <c r="I645" s="41">
        <v>4.43</v>
      </c>
    </row>
    <row r="646" spans="1:9" ht="17.25" x14ac:dyDescent="0.3">
      <c r="A646" s="42">
        <v>41718.875</v>
      </c>
      <c r="B646" s="41" t="s">
        <v>61</v>
      </c>
      <c r="C646" s="41">
        <v>130005</v>
      </c>
      <c r="D646" s="42">
        <v>41718.333333333299</v>
      </c>
      <c r="E646" s="42">
        <v>44978</v>
      </c>
      <c r="F646" s="41">
        <v>2</v>
      </c>
      <c r="G646" s="41">
        <v>3.52</v>
      </c>
      <c r="H646" s="41" t="s">
        <v>10</v>
      </c>
      <c r="I646" s="41">
        <v>4.5199999999999996</v>
      </c>
    </row>
    <row r="647" spans="1:9" ht="17.25" x14ac:dyDescent="0.3">
      <c r="A647" s="42">
        <v>41719.375</v>
      </c>
      <c r="B647" s="41" t="s">
        <v>57</v>
      </c>
      <c r="C647" s="41">
        <v>130014</v>
      </c>
      <c r="D647" s="42">
        <v>41719.333483796298</v>
      </c>
      <c r="E647" s="42">
        <v>41824</v>
      </c>
      <c r="F647" s="41">
        <v>1</v>
      </c>
      <c r="G647" s="41">
        <v>3.48</v>
      </c>
      <c r="H647" s="41" t="s">
        <v>1</v>
      </c>
      <c r="I647" s="41">
        <v>3.32</v>
      </c>
    </row>
    <row r="648" spans="1:9" ht="17.25" x14ac:dyDescent="0.3">
      <c r="A648" s="42">
        <v>41719.375</v>
      </c>
      <c r="B648" s="41" t="s">
        <v>58</v>
      </c>
      <c r="C648" s="41">
        <v>130004</v>
      </c>
      <c r="D648" s="42">
        <v>41719.333483796298</v>
      </c>
      <c r="E648" s="42">
        <v>42400</v>
      </c>
      <c r="F648" s="41">
        <v>1</v>
      </c>
      <c r="G648" s="41">
        <v>3.1</v>
      </c>
      <c r="H648" s="41" t="s">
        <v>3</v>
      </c>
      <c r="I648" s="41">
        <v>3.63</v>
      </c>
    </row>
    <row r="649" spans="1:9" ht="17.25" x14ac:dyDescent="0.3">
      <c r="A649" s="42">
        <v>41719.375</v>
      </c>
      <c r="B649" s="41" t="s">
        <v>59</v>
      </c>
      <c r="C649" s="41">
        <v>130013</v>
      </c>
      <c r="D649" s="42">
        <v>41719.333483796298</v>
      </c>
      <c r="E649" s="42">
        <v>43250</v>
      </c>
      <c r="F649" s="41">
        <v>1</v>
      </c>
      <c r="G649" s="41">
        <v>3.09</v>
      </c>
      <c r="H649" s="41" t="s">
        <v>5</v>
      </c>
      <c r="I649" s="41">
        <v>4.21</v>
      </c>
    </row>
    <row r="650" spans="1:9" ht="17.25" x14ac:dyDescent="0.3">
      <c r="A650" s="42">
        <v>41719.375</v>
      </c>
      <c r="B650" s="41" t="s">
        <v>60</v>
      </c>
      <c r="C650" s="41">
        <v>130015</v>
      </c>
      <c r="D650" s="42">
        <v>41719.333483796298</v>
      </c>
      <c r="E650" s="42">
        <v>44023</v>
      </c>
      <c r="F650" s="41">
        <v>1</v>
      </c>
      <c r="G650" s="41">
        <v>3.46</v>
      </c>
      <c r="H650" s="41" t="s">
        <v>7</v>
      </c>
      <c r="I650" s="41">
        <v>4.43</v>
      </c>
    </row>
    <row r="651" spans="1:9" ht="17.25" x14ac:dyDescent="0.3">
      <c r="A651" s="42">
        <v>41719.375</v>
      </c>
      <c r="B651" s="41" t="s">
        <v>61</v>
      </c>
      <c r="C651" s="41">
        <v>130005</v>
      </c>
      <c r="D651" s="42">
        <v>41719.333472222199</v>
      </c>
      <c r="E651" s="42">
        <v>44978</v>
      </c>
      <c r="F651" s="41">
        <v>2</v>
      </c>
      <c r="G651" s="41">
        <v>3.52</v>
      </c>
      <c r="H651" s="41" t="s">
        <v>10</v>
      </c>
      <c r="I651" s="41">
        <v>4.53</v>
      </c>
    </row>
    <row r="652" spans="1:9" ht="17.25" x14ac:dyDescent="0.3">
      <c r="A652" s="42">
        <v>41719.875</v>
      </c>
      <c r="B652" s="41" t="s">
        <v>57</v>
      </c>
      <c r="C652" s="41">
        <v>130014</v>
      </c>
      <c r="D652" s="42">
        <v>41719.830428240697</v>
      </c>
      <c r="E652" s="42">
        <v>41824</v>
      </c>
      <c r="F652" s="41">
        <v>1</v>
      </c>
      <c r="G652" s="41">
        <v>3.48</v>
      </c>
      <c r="H652" s="41" t="s">
        <v>1</v>
      </c>
      <c r="I652" s="41">
        <v>3.32</v>
      </c>
    </row>
    <row r="653" spans="1:9" ht="17.25" x14ac:dyDescent="0.3">
      <c r="A653" s="42">
        <v>41719.875</v>
      </c>
      <c r="B653" s="41" t="s">
        <v>58</v>
      </c>
      <c r="C653" s="41">
        <v>130004</v>
      </c>
      <c r="D653" s="42">
        <v>41719.829398148097</v>
      </c>
      <c r="E653" s="42">
        <v>42400</v>
      </c>
      <c r="F653" s="41">
        <v>1</v>
      </c>
      <c r="G653" s="41">
        <v>3.1</v>
      </c>
      <c r="H653" s="41" t="s">
        <v>3</v>
      </c>
      <c r="I653" s="41">
        <v>3.64</v>
      </c>
    </row>
    <row r="654" spans="1:9" ht="17.25" x14ac:dyDescent="0.3">
      <c r="A654" s="42">
        <v>41719.875</v>
      </c>
      <c r="B654" s="41" t="s">
        <v>59</v>
      </c>
      <c r="C654" s="41">
        <v>130013</v>
      </c>
      <c r="D654" s="42">
        <v>41719.829398148097</v>
      </c>
      <c r="E654" s="42">
        <v>43250</v>
      </c>
      <c r="F654" s="41">
        <v>1</v>
      </c>
      <c r="G654" s="41">
        <v>3.09</v>
      </c>
      <c r="H654" s="41" t="s">
        <v>5</v>
      </c>
      <c r="I654" s="41">
        <v>4.1900000000000004</v>
      </c>
    </row>
    <row r="655" spans="1:9" ht="17.25" x14ac:dyDescent="0.3">
      <c r="A655" s="42">
        <v>41719.875</v>
      </c>
      <c r="B655" s="41" t="s">
        <v>60</v>
      </c>
      <c r="C655" s="41">
        <v>130015</v>
      </c>
      <c r="D655" s="42">
        <v>41719.830729166701</v>
      </c>
      <c r="E655" s="42">
        <v>44023</v>
      </c>
      <c r="F655" s="41">
        <v>1</v>
      </c>
      <c r="G655" s="41">
        <v>3.46</v>
      </c>
      <c r="H655" s="41" t="s">
        <v>7</v>
      </c>
      <c r="I655" s="41">
        <v>4.42</v>
      </c>
    </row>
    <row r="656" spans="1:9" ht="17.25" x14ac:dyDescent="0.3">
      <c r="A656" s="42">
        <v>41719.875</v>
      </c>
      <c r="B656" s="41" t="s">
        <v>61</v>
      </c>
      <c r="C656" s="41">
        <v>130005</v>
      </c>
      <c r="D656" s="42">
        <v>41719.828923611101</v>
      </c>
      <c r="E656" s="42">
        <v>44978</v>
      </c>
      <c r="F656" s="41">
        <v>2</v>
      </c>
      <c r="G656" s="41">
        <v>3.52</v>
      </c>
      <c r="H656" s="41" t="s">
        <v>10</v>
      </c>
      <c r="I656" s="41">
        <v>4.51</v>
      </c>
    </row>
    <row r="657" spans="1:9" ht="17.25" x14ac:dyDescent="0.3">
      <c r="A657" s="42">
        <v>41722.375</v>
      </c>
      <c r="B657" s="41" t="s">
        <v>57</v>
      </c>
      <c r="C657" s="41">
        <v>130014</v>
      </c>
      <c r="D657" s="42">
        <v>41719.830428240697</v>
      </c>
      <c r="E657" s="42">
        <v>41824</v>
      </c>
      <c r="F657" s="41">
        <v>1</v>
      </c>
      <c r="G657" s="41">
        <v>3.48</v>
      </c>
      <c r="H657" s="41" t="s">
        <v>1</v>
      </c>
      <c r="I657" s="41">
        <v>3.32</v>
      </c>
    </row>
    <row r="658" spans="1:9" ht="17.25" x14ac:dyDescent="0.3">
      <c r="A658" s="42">
        <v>41722.375</v>
      </c>
      <c r="B658" s="41" t="s">
        <v>58</v>
      </c>
      <c r="C658" s="41">
        <v>130004</v>
      </c>
      <c r="D658" s="42">
        <v>41719.829398148097</v>
      </c>
      <c r="E658" s="42">
        <v>42400</v>
      </c>
      <c r="F658" s="41">
        <v>1</v>
      </c>
      <c r="G658" s="41">
        <v>3.1</v>
      </c>
      <c r="H658" s="41" t="s">
        <v>3</v>
      </c>
      <c r="I658" s="41">
        <v>3.64</v>
      </c>
    </row>
    <row r="659" spans="1:9" ht="17.25" x14ac:dyDescent="0.3">
      <c r="A659" s="42">
        <v>41722.375</v>
      </c>
      <c r="B659" s="41" t="s">
        <v>59</v>
      </c>
      <c r="C659" s="41">
        <v>130013</v>
      </c>
      <c r="D659" s="42">
        <v>41719.829398148097</v>
      </c>
      <c r="E659" s="42">
        <v>43250</v>
      </c>
      <c r="F659" s="41">
        <v>1</v>
      </c>
      <c r="G659" s="41">
        <v>3.09</v>
      </c>
      <c r="H659" s="41" t="s">
        <v>5</v>
      </c>
      <c r="I659" s="41">
        <v>4.1900000000000004</v>
      </c>
    </row>
    <row r="660" spans="1:9" ht="17.25" x14ac:dyDescent="0.3">
      <c r="A660" s="42">
        <v>41722.375</v>
      </c>
      <c r="B660" s="41" t="s">
        <v>60</v>
      </c>
      <c r="C660" s="41">
        <v>130015</v>
      </c>
      <c r="D660" s="42">
        <v>41719.830729166701</v>
      </c>
      <c r="E660" s="42">
        <v>44023</v>
      </c>
      <c r="F660" s="41">
        <v>1</v>
      </c>
      <c r="G660" s="41">
        <v>3.46</v>
      </c>
      <c r="H660" s="41" t="s">
        <v>7</v>
      </c>
      <c r="I660" s="41">
        <v>4.42</v>
      </c>
    </row>
    <row r="661" spans="1:9" ht="17.25" x14ac:dyDescent="0.3">
      <c r="A661" s="42">
        <v>41722.375</v>
      </c>
      <c r="B661" s="41" t="s">
        <v>61</v>
      </c>
      <c r="C661" s="41">
        <v>130005</v>
      </c>
      <c r="D661" s="42">
        <v>41719.828923611101</v>
      </c>
      <c r="E661" s="42">
        <v>44978</v>
      </c>
      <c r="F661" s="41">
        <v>2</v>
      </c>
      <c r="G661" s="41">
        <v>3.52</v>
      </c>
      <c r="H661" s="41" t="s">
        <v>10</v>
      </c>
      <c r="I661" s="41">
        <v>4.51</v>
      </c>
    </row>
    <row r="662" spans="1:9" ht="17.25" x14ac:dyDescent="0.3">
      <c r="A662" s="42">
        <v>41722.875</v>
      </c>
      <c r="B662" s="41" t="s">
        <v>57</v>
      </c>
      <c r="C662" s="41">
        <v>130014</v>
      </c>
      <c r="D662" s="42">
        <v>41719.830428240697</v>
      </c>
      <c r="E662" s="42">
        <v>41824</v>
      </c>
      <c r="F662" s="41">
        <v>1</v>
      </c>
      <c r="G662" s="41">
        <v>3.48</v>
      </c>
      <c r="H662" s="41" t="s">
        <v>1</v>
      </c>
      <c r="I662" s="41">
        <v>3.32</v>
      </c>
    </row>
    <row r="663" spans="1:9" ht="17.25" x14ac:dyDescent="0.3">
      <c r="A663" s="42">
        <v>41722.875</v>
      </c>
      <c r="B663" s="41" t="s">
        <v>58</v>
      </c>
      <c r="C663" s="41">
        <v>130004</v>
      </c>
      <c r="D663" s="42">
        <v>41719.829398148097</v>
      </c>
      <c r="E663" s="42">
        <v>42400</v>
      </c>
      <c r="F663" s="41">
        <v>1</v>
      </c>
      <c r="G663" s="41">
        <v>3.1</v>
      </c>
      <c r="H663" s="41" t="s">
        <v>3</v>
      </c>
      <c r="I663" s="41">
        <v>3.64</v>
      </c>
    </row>
    <row r="664" spans="1:9" ht="17.25" x14ac:dyDescent="0.3">
      <c r="A664" s="42">
        <v>41722.875</v>
      </c>
      <c r="B664" s="41" t="s">
        <v>59</v>
      </c>
      <c r="C664" s="41">
        <v>130013</v>
      </c>
      <c r="D664" s="42">
        <v>41719.829398148097</v>
      </c>
      <c r="E664" s="42">
        <v>43250</v>
      </c>
      <c r="F664" s="41">
        <v>1</v>
      </c>
      <c r="G664" s="41">
        <v>3.09</v>
      </c>
      <c r="H664" s="41" t="s">
        <v>5</v>
      </c>
      <c r="I664" s="41">
        <v>4.1900000000000004</v>
      </c>
    </row>
    <row r="665" spans="1:9" ht="17.25" x14ac:dyDescent="0.3">
      <c r="A665" s="42">
        <v>41722.875</v>
      </c>
      <c r="B665" s="41" t="s">
        <v>60</v>
      </c>
      <c r="C665" s="41">
        <v>130015</v>
      </c>
      <c r="D665" s="42">
        <v>41719.830729166701</v>
      </c>
      <c r="E665" s="42">
        <v>44023</v>
      </c>
      <c r="F665" s="41">
        <v>1</v>
      </c>
      <c r="G665" s="41">
        <v>3.46</v>
      </c>
      <c r="H665" s="41" t="s">
        <v>7</v>
      </c>
      <c r="I665" s="41">
        <v>4.42</v>
      </c>
    </row>
    <row r="666" spans="1:9" ht="17.25" x14ac:dyDescent="0.3">
      <c r="A666" s="42">
        <v>41722.875</v>
      </c>
      <c r="B666" s="41" t="s">
        <v>61</v>
      </c>
      <c r="C666" s="41">
        <v>130005</v>
      </c>
      <c r="D666" s="42">
        <v>41719.828923611101</v>
      </c>
      <c r="E666" s="42">
        <v>44978</v>
      </c>
      <c r="F666" s="41">
        <v>2</v>
      </c>
      <c r="G666" s="41">
        <v>3.52</v>
      </c>
      <c r="H666" s="41" t="s">
        <v>10</v>
      </c>
      <c r="I666" s="41">
        <v>4.51</v>
      </c>
    </row>
    <row r="667" spans="1:9" ht="17.25" x14ac:dyDescent="0.3">
      <c r="A667" s="42">
        <v>41723.375</v>
      </c>
      <c r="B667" s="41" t="s">
        <v>57</v>
      </c>
      <c r="C667" s="41">
        <v>130014</v>
      </c>
      <c r="D667" s="42">
        <v>41723.333206018498</v>
      </c>
      <c r="E667" s="42">
        <v>41824</v>
      </c>
      <c r="F667" s="41">
        <v>1</v>
      </c>
      <c r="G667" s="41">
        <v>3.48</v>
      </c>
      <c r="H667" s="41" t="s">
        <v>1</v>
      </c>
      <c r="I667" s="41">
        <v>3.34</v>
      </c>
    </row>
    <row r="668" spans="1:9" ht="17.25" x14ac:dyDescent="0.3">
      <c r="A668" s="42">
        <v>41723.375</v>
      </c>
      <c r="B668" s="41" t="s">
        <v>58</v>
      </c>
      <c r="C668" s="41">
        <v>130004</v>
      </c>
      <c r="D668" s="42">
        <v>41723.333182870403</v>
      </c>
      <c r="E668" s="42">
        <v>42400</v>
      </c>
      <c r="F668" s="41">
        <v>1</v>
      </c>
      <c r="G668" s="41">
        <v>3.1</v>
      </c>
      <c r="H668" s="41" t="s">
        <v>3</v>
      </c>
      <c r="I668" s="41">
        <v>3.63</v>
      </c>
    </row>
    <row r="669" spans="1:9" ht="17.25" x14ac:dyDescent="0.3">
      <c r="A669" s="42">
        <v>41723.375</v>
      </c>
      <c r="B669" s="41" t="s">
        <v>59</v>
      </c>
      <c r="C669" s="41">
        <v>130013</v>
      </c>
      <c r="D669" s="42">
        <v>41723.333182870403</v>
      </c>
      <c r="E669" s="42">
        <v>43250</v>
      </c>
      <c r="F669" s="41">
        <v>1</v>
      </c>
      <c r="G669" s="41">
        <v>3.09</v>
      </c>
      <c r="H669" s="41" t="s">
        <v>5</v>
      </c>
      <c r="I669" s="41">
        <v>4.17</v>
      </c>
    </row>
    <row r="670" spans="1:9" ht="17.25" x14ac:dyDescent="0.3">
      <c r="A670" s="42">
        <v>41723.375</v>
      </c>
      <c r="B670" s="41" t="s">
        <v>60</v>
      </c>
      <c r="C670" s="41">
        <v>130015</v>
      </c>
      <c r="D670" s="42">
        <v>41723.3332407407</v>
      </c>
      <c r="E670" s="42">
        <v>44023</v>
      </c>
      <c r="F670" s="41">
        <v>1</v>
      </c>
      <c r="G670" s="41">
        <v>3.46</v>
      </c>
      <c r="H670" s="41" t="s">
        <v>7</v>
      </c>
      <c r="I670" s="41">
        <v>4.3899999999999997</v>
      </c>
    </row>
    <row r="671" spans="1:9" ht="17.25" x14ac:dyDescent="0.3">
      <c r="A671" s="42">
        <v>41723.375</v>
      </c>
      <c r="B671" s="41" t="s">
        <v>61</v>
      </c>
      <c r="C671" s="41">
        <v>130005</v>
      </c>
      <c r="D671" s="42">
        <v>41723.333159722199</v>
      </c>
      <c r="E671" s="42">
        <v>44978</v>
      </c>
      <c r="F671" s="41">
        <v>2</v>
      </c>
      <c r="G671" s="41">
        <v>3.52</v>
      </c>
      <c r="H671" s="41" t="s">
        <v>10</v>
      </c>
      <c r="I671" s="41">
        <v>4.4800000000000004</v>
      </c>
    </row>
    <row r="672" spans="1:9" ht="17.25" x14ac:dyDescent="0.3">
      <c r="A672" s="42">
        <v>41723.875</v>
      </c>
      <c r="B672" s="41" t="s">
        <v>57</v>
      </c>
      <c r="C672" s="41">
        <v>130014</v>
      </c>
      <c r="D672" s="42">
        <v>41723.8454166667</v>
      </c>
      <c r="E672" s="42">
        <v>41824</v>
      </c>
      <c r="F672" s="41">
        <v>1</v>
      </c>
      <c r="G672" s="41">
        <v>3.48</v>
      </c>
      <c r="H672" s="41" t="s">
        <v>1</v>
      </c>
      <c r="I672" s="41">
        <v>3.32</v>
      </c>
    </row>
    <row r="673" spans="1:9" ht="17.25" x14ac:dyDescent="0.3">
      <c r="A673" s="42">
        <v>41723.875</v>
      </c>
      <c r="B673" s="41" t="s">
        <v>58</v>
      </c>
      <c r="C673" s="41">
        <v>130004</v>
      </c>
      <c r="D673" s="42">
        <v>41723.845127314802</v>
      </c>
      <c r="E673" s="42">
        <v>42400</v>
      </c>
      <c r="F673" s="41">
        <v>1</v>
      </c>
      <c r="G673" s="41">
        <v>3.1</v>
      </c>
      <c r="H673" s="41" t="s">
        <v>3</v>
      </c>
      <c r="I673" s="41">
        <v>3.59</v>
      </c>
    </row>
    <row r="674" spans="1:9" ht="17.25" x14ac:dyDescent="0.3">
      <c r="A674" s="42">
        <v>41723.875</v>
      </c>
      <c r="B674" s="41" t="s">
        <v>59</v>
      </c>
      <c r="C674" s="41">
        <v>130013</v>
      </c>
      <c r="D674" s="42">
        <v>41723.845127314802</v>
      </c>
      <c r="E674" s="42">
        <v>43250</v>
      </c>
      <c r="F674" s="41">
        <v>1</v>
      </c>
      <c r="G674" s="41">
        <v>3.09</v>
      </c>
      <c r="H674" s="41" t="s">
        <v>5</v>
      </c>
      <c r="I674" s="41">
        <v>4.13</v>
      </c>
    </row>
    <row r="675" spans="1:9" ht="17.25" x14ac:dyDescent="0.3">
      <c r="A675" s="42">
        <v>41723.875</v>
      </c>
      <c r="B675" s="41" t="s">
        <v>60</v>
      </c>
      <c r="C675" s="41">
        <v>130015</v>
      </c>
      <c r="D675" s="42">
        <v>41723.845532407402</v>
      </c>
      <c r="E675" s="42">
        <v>44023</v>
      </c>
      <c r="F675" s="41">
        <v>1</v>
      </c>
      <c r="G675" s="41">
        <v>3.46</v>
      </c>
      <c r="H675" s="41" t="s">
        <v>7</v>
      </c>
      <c r="I675" s="41">
        <v>4.37</v>
      </c>
    </row>
    <row r="676" spans="1:9" ht="17.25" x14ac:dyDescent="0.3">
      <c r="A676" s="42">
        <v>41723.875</v>
      </c>
      <c r="B676" s="41" t="s">
        <v>61</v>
      </c>
      <c r="C676" s="41">
        <v>130005</v>
      </c>
      <c r="D676" s="42">
        <v>41723.8454166667</v>
      </c>
      <c r="E676" s="42">
        <v>44978</v>
      </c>
      <c r="F676" s="41">
        <v>2</v>
      </c>
      <c r="G676" s="41">
        <v>3.52</v>
      </c>
      <c r="H676" s="41" t="s">
        <v>10</v>
      </c>
      <c r="I676" s="41">
        <v>4.47</v>
      </c>
    </row>
    <row r="677" spans="1:9" ht="17.25" x14ac:dyDescent="0.3">
      <c r="A677" s="42">
        <v>41724.375</v>
      </c>
      <c r="B677" s="41" t="s">
        <v>57</v>
      </c>
      <c r="C677" s="41">
        <v>130014</v>
      </c>
      <c r="D677" s="42">
        <v>41724.333414351902</v>
      </c>
      <c r="E677" s="42">
        <v>41824</v>
      </c>
      <c r="F677" s="41">
        <v>1</v>
      </c>
      <c r="G677" s="41">
        <v>3.48</v>
      </c>
      <c r="H677" s="41" t="s">
        <v>1</v>
      </c>
      <c r="I677" s="41">
        <v>3.32</v>
      </c>
    </row>
    <row r="678" spans="1:9" ht="17.25" x14ac:dyDescent="0.3">
      <c r="A678" s="42">
        <v>41724.375</v>
      </c>
      <c r="B678" s="41" t="s">
        <v>58</v>
      </c>
      <c r="C678" s="41">
        <v>130004</v>
      </c>
      <c r="D678" s="42">
        <v>41724.333414351902</v>
      </c>
      <c r="E678" s="42">
        <v>42400</v>
      </c>
      <c r="F678" s="41">
        <v>1</v>
      </c>
      <c r="G678" s="41">
        <v>3.1</v>
      </c>
      <c r="H678" s="41" t="s">
        <v>3</v>
      </c>
      <c r="I678" s="41">
        <v>3.59</v>
      </c>
    </row>
    <row r="679" spans="1:9" ht="17.25" x14ac:dyDescent="0.3">
      <c r="A679" s="42">
        <v>41724.375</v>
      </c>
      <c r="B679" s="41" t="s">
        <v>59</v>
      </c>
      <c r="C679" s="41">
        <v>130013</v>
      </c>
      <c r="D679" s="42">
        <v>41724.333298611098</v>
      </c>
      <c r="E679" s="42">
        <v>43250</v>
      </c>
      <c r="F679" s="41">
        <v>1</v>
      </c>
      <c r="G679" s="41">
        <v>3.09</v>
      </c>
      <c r="H679" s="41" t="s">
        <v>5</v>
      </c>
      <c r="I679" s="41">
        <v>4.13</v>
      </c>
    </row>
    <row r="680" spans="1:9" ht="17.25" x14ac:dyDescent="0.3">
      <c r="A680" s="42">
        <v>41724.375</v>
      </c>
      <c r="B680" s="41" t="s">
        <v>60</v>
      </c>
      <c r="C680" s="41">
        <v>130015</v>
      </c>
      <c r="D680" s="42">
        <v>41724.333414351902</v>
      </c>
      <c r="E680" s="42">
        <v>44023</v>
      </c>
      <c r="F680" s="41">
        <v>1</v>
      </c>
      <c r="G680" s="41">
        <v>3.46</v>
      </c>
      <c r="H680" s="41" t="s">
        <v>7</v>
      </c>
      <c r="I680" s="41">
        <v>4.37</v>
      </c>
    </row>
    <row r="681" spans="1:9" ht="17.25" x14ac:dyDescent="0.3">
      <c r="A681" s="42">
        <v>41724.375</v>
      </c>
      <c r="B681" s="41" t="s">
        <v>61</v>
      </c>
      <c r="C681" s="41">
        <v>130005</v>
      </c>
      <c r="D681" s="42">
        <v>41724.333287037</v>
      </c>
      <c r="E681" s="42">
        <v>44978</v>
      </c>
      <c r="F681" s="41">
        <v>2</v>
      </c>
      <c r="G681" s="41">
        <v>3.52</v>
      </c>
      <c r="H681" s="41" t="s">
        <v>10</v>
      </c>
      <c r="I681" s="41">
        <v>4.47</v>
      </c>
    </row>
    <row r="682" spans="1:9" ht="17.25" x14ac:dyDescent="0.3">
      <c r="A682" s="42">
        <v>41724.875</v>
      </c>
      <c r="B682" s="41" t="s">
        <v>57</v>
      </c>
      <c r="C682" s="41">
        <v>130014</v>
      </c>
      <c r="D682" s="42">
        <v>41724.844745370399</v>
      </c>
      <c r="E682" s="42">
        <v>41824</v>
      </c>
      <c r="F682" s="41">
        <v>1</v>
      </c>
      <c r="G682" s="41">
        <v>3.48</v>
      </c>
      <c r="H682" s="41" t="s">
        <v>1</v>
      </c>
      <c r="I682" s="41">
        <v>3.23</v>
      </c>
    </row>
    <row r="683" spans="1:9" ht="17.25" x14ac:dyDescent="0.3">
      <c r="A683" s="42">
        <v>41724.875</v>
      </c>
      <c r="B683" s="41" t="s">
        <v>58</v>
      </c>
      <c r="C683" s="41">
        <v>130004</v>
      </c>
      <c r="D683" s="42">
        <v>41724.843680555598</v>
      </c>
      <c r="E683" s="42">
        <v>42400</v>
      </c>
      <c r="F683" s="41">
        <v>1</v>
      </c>
      <c r="G683" s="41">
        <v>3.1</v>
      </c>
      <c r="H683" s="41" t="s">
        <v>3</v>
      </c>
      <c r="I683" s="41">
        <v>3.68</v>
      </c>
    </row>
    <row r="684" spans="1:9" ht="17.25" x14ac:dyDescent="0.3">
      <c r="A684" s="42">
        <v>41724.875</v>
      </c>
      <c r="B684" s="41" t="s">
        <v>59</v>
      </c>
      <c r="C684" s="41">
        <v>130013</v>
      </c>
      <c r="D684" s="42">
        <v>41724.8437037037</v>
      </c>
      <c r="E684" s="42">
        <v>43250</v>
      </c>
      <c r="F684" s="41">
        <v>1</v>
      </c>
      <c r="G684" s="41">
        <v>3.09</v>
      </c>
      <c r="H684" s="41" t="s">
        <v>5</v>
      </c>
      <c r="I684" s="41">
        <v>4.2300000000000004</v>
      </c>
    </row>
    <row r="685" spans="1:9" ht="17.25" x14ac:dyDescent="0.3">
      <c r="A685" s="42">
        <v>41724.875</v>
      </c>
      <c r="B685" s="41" t="s">
        <v>60</v>
      </c>
      <c r="C685" s="41">
        <v>130015</v>
      </c>
      <c r="D685" s="42">
        <v>41724.845150462999</v>
      </c>
      <c r="E685" s="42">
        <v>44023</v>
      </c>
      <c r="F685" s="41">
        <v>1</v>
      </c>
      <c r="G685" s="41">
        <v>3.46</v>
      </c>
      <c r="H685" s="41" t="s">
        <v>7</v>
      </c>
      <c r="I685" s="41">
        <v>4.4400000000000004</v>
      </c>
    </row>
    <row r="686" spans="1:9" ht="17.25" x14ac:dyDescent="0.3">
      <c r="A686" s="42">
        <v>41724.875</v>
      </c>
      <c r="B686" s="41" t="s">
        <v>61</v>
      </c>
      <c r="C686" s="41">
        <v>130005</v>
      </c>
      <c r="D686" s="42">
        <v>41724.843379629601</v>
      </c>
      <c r="E686" s="42">
        <v>44978</v>
      </c>
      <c r="F686" s="41">
        <v>2</v>
      </c>
      <c r="G686" s="41">
        <v>3.52</v>
      </c>
      <c r="H686" s="41" t="s">
        <v>10</v>
      </c>
      <c r="I686" s="41">
        <v>4.55</v>
      </c>
    </row>
    <row r="687" spans="1:9" ht="17.25" x14ac:dyDescent="0.3">
      <c r="A687" s="42">
        <v>41725.375</v>
      </c>
      <c r="B687" s="41" t="s">
        <v>57</v>
      </c>
      <c r="C687" s="41">
        <v>130014</v>
      </c>
      <c r="D687" s="42">
        <v>41725.333576388897</v>
      </c>
      <c r="E687" s="42">
        <v>41824</v>
      </c>
      <c r="F687" s="41">
        <v>1</v>
      </c>
      <c r="G687" s="41">
        <v>3.48</v>
      </c>
      <c r="H687" s="41" t="s">
        <v>1</v>
      </c>
      <c r="I687" s="41">
        <v>3.23</v>
      </c>
    </row>
    <row r="688" spans="1:9" ht="17.25" x14ac:dyDescent="0.3">
      <c r="A688" s="42">
        <v>41725.375</v>
      </c>
      <c r="B688" s="41" t="s">
        <v>58</v>
      </c>
      <c r="C688" s="41">
        <v>130004</v>
      </c>
      <c r="D688" s="42">
        <v>41725.3335069444</v>
      </c>
      <c r="E688" s="42">
        <v>42400</v>
      </c>
      <c r="F688" s="41">
        <v>1</v>
      </c>
      <c r="G688" s="41">
        <v>3.1</v>
      </c>
      <c r="H688" s="41" t="s">
        <v>3</v>
      </c>
      <c r="I688" s="41">
        <v>3.68</v>
      </c>
    </row>
    <row r="689" spans="1:9" ht="17.25" x14ac:dyDescent="0.3">
      <c r="A689" s="42">
        <v>41725.375</v>
      </c>
      <c r="B689" s="41" t="s">
        <v>59</v>
      </c>
      <c r="C689" s="41">
        <v>130013</v>
      </c>
      <c r="D689" s="42">
        <v>41725.333576388897</v>
      </c>
      <c r="E689" s="42">
        <v>43250</v>
      </c>
      <c r="F689" s="41">
        <v>1</v>
      </c>
      <c r="G689" s="41">
        <v>3.09</v>
      </c>
      <c r="H689" s="41" t="s">
        <v>5</v>
      </c>
      <c r="I689" s="41">
        <v>4.2300000000000004</v>
      </c>
    </row>
    <row r="690" spans="1:9" ht="17.25" x14ac:dyDescent="0.3">
      <c r="A690" s="42">
        <v>41725.375</v>
      </c>
      <c r="B690" s="41" t="s">
        <v>60</v>
      </c>
      <c r="C690" s="41">
        <v>130015</v>
      </c>
      <c r="D690" s="42">
        <v>41725.333576388897</v>
      </c>
      <c r="E690" s="42">
        <v>44023</v>
      </c>
      <c r="F690" s="41">
        <v>1</v>
      </c>
      <c r="G690" s="41">
        <v>3.46</v>
      </c>
      <c r="H690" s="41" t="s">
        <v>7</v>
      </c>
      <c r="I690" s="41">
        <v>4.4400000000000004</v>
      </c>
    </row>
    <row r="691" spans="1:9" ht="17.25" x14ac:dyDescent="0.3">
      <c r="A691" s="42">
        <v>41725.375</v>
      </c>
      <c r="B691" s="41" t="s">
        <v>61</v>
      </c>
      <c r="C691" s="41">
        <v>130011</v>
      </c>
      <c r="D691" s="42">
        <v>41725.3335069444</v>
      </c>
      <c r="E691" s="42">
        <v>45069</v>
      </c>
      <c r="F691" s="41">
        <v>2</v>
      </c>
      <c r="G691" s="41">
        <v>3.38</v>
      </c>
      <c r="H691" s="41" t="s">
        <v>10</v>
      </c>
      <c r="I691" s="41">
        <v>4.58</v>
      </c>
    </row>
    <row r="692" spans="1:9" ht="17.25" x14ac:dyDescent="0.3">
      <c r="A692" s="42">
        <v>41725.875</v>
      </c>
      <c r="B692" s="41" t="s">
        <v>57</v>
      </c>
      <c r="C692" s="41">
        <v>130014</v>
      </c>
      <c r="D692" s="42">
        <v>41725.333576388897</v>
      </c>
      <c r="E692" s="42">
        <v>41824</v>
      </c>
      <c r="F692" s="41">
        <v>1</v>
      </c>
      <c r="G692" s="41">
        <v>3.48</v>
      </c>
      <c r="H692" s="41" t="s">
        <v>1</v>
      </c>
      <c r="I692" s="41">
        <v>3.23</v>
      </c>
    </row>
    <row r="693" spans="1:9" ht="17.25" x14ac:dyDescent="0.3">
      <c r="A693" s="42">
        <v>41725.875</v>
      </c>
      <c r="B693" s="41" t="s">
        <v>58</v>
      </c>
      <c r="C693" s="41">
        <v>130004</v>
      </c>
      <c r="D693" s="42">
        <v>41725.3335069444</v>
      </c>
      <c r="E693" s="42">
        <v>42400</v>
      </c>
      <c r="F693" s="41">
        <v>1</v>
      </c>
      <c r="G693" s="41">
        <v>3.1</v>
      </c>
      <c r="H693" s="41" t="s">
        <v>3</v>
      </c>
      <c r="I693" s="41">
        <v>3.68</v>
      </c>
    </row>
    <row r="694" spans="1:9" ht="17.25" x14ac:dyDescent="0.3">
      <c r="A694" s="42">
        <v>41725.875</v>
      </c>
      <c r="B694" s="41" t="s">
        <v>59</v>
      </c>
      <c r="C694" s="41">
        <v>130013</v>
      </c>
      <c r="D694" s="42">
        <v>41725.333576388897</v>
      </c>
      <c r="E694" s="42">
        <v>43250</v>
      </c>
      <c r="F694" s="41">
        <v>1</v>
      </c>
      <c r="G694" s="41">
        <v>3.09</v>
      </c>
      <c r="H694" s="41" t="s">
        <v>5</v>
      </c>
      <c r="I694" s="41">
        <v>4.2300000000000004</v>
      </c>
    </row>
    <row r="695" spans="1:9" ht="17.25" x14ac:dyDescent="0.3">
      <c r="A695" s="42">
        <v>41725.875</v>
      </c>
      <c r="B695" s="41" t="s">
        <v>60</v>
      </c>
      <c r="C695" s="41">
        <v>130015</v>
      </c>
      <c r="D695" s="42">
        <v>41725.333576388897</v>
      </c>
      <c r="E695" s="42">
        <v>44023</v>
      </c>
      <c r="F695" s="41">
        <v>1</v>
      </c>
      <c r="G695" s="41">
        <v>3.46</v>
      </c>
      <c r="H695" s="41" t="s">
        <v>7</v>
      </c>
      <c r="I695" s="41">
        <v>4.4400000000000004</v>
      </c>
    </row>
    <row r="696" spans="1:9" ht="17.25" x14ac:dyDescent="0.3">
      <c r="A696" s="42">
        <v>41725.875</v>
      </c>
      <c r="B696" s="41" t="s">
        <v>61</v>
      </c>
      <c r="C696" s="41">
        <v>130011</v>
      </c>
      <c r="D696" s="42">
        <v>41725.3335069444</v>
      </c>
      <c r="E696" s="42">
        <v>45069</v>
      </c>
      <c r="F696" s="41">
        <v>2</v>
      </c>
      <c r="G696" s="41">
        <v>3.38</v>
      </c>
      <c r="H696" s="41" t="s">
        <v>10</v>
      </c>
      <c r="I696" s="41">
        <v>4.58</v>
      </c>
    </row>
    <row r="697" spans="1:9" ht="17.25" x14ac:dyDescent="0.3">
      <c r="A697" s="42">
        <v>41726.375</v>
      </c>
      <c r="B697" s="41" t="s">
        <v>57</v>
      </c>
      <c r="C697" s="41">
        <v>130014</v>
      </c>
      <c r="D697" s="42">
        <v>41726.333333333299</v>
      </c>
      <c r="E697" s="42">
        <v>41824</v>
      </c>
      <c r="F697" s="41">
        <v>1</v>
      </c>
      <c r="G697" s="41">
        <v>3.48</v>
      </c>
      <c r="H697" s="41" t="s">
        <v>1</v>
      </c>
      <c r="I697" s="41">
        <v>3.21</v>
      </c>
    </row>
    <row r="698" spans="1:9" ht="17.25" x14ac:dyDescent="0.3">
      <c r="A698" s="42">
        <v>41726.375</v>
      </c>
      <c r="B698" s="41" t="s">
        <v>58</v>
      </c>
      <c r="C698" s="41">
        <v>130004</v>
      </c>
      <c r="D698" s="42">
        <v>41726.333333333299</v>
      </c>
      <c r="E698" s="42">
        <v>42400</v>
      </c>
      <c r="F698" s="41">
        <v>1</v>
      </c>
      <c r="G698" s="41">
        <v>3.1</v>
      </c>
      <c r="H698" s="41" t="s">
        <v>3</v>
      </c>
      <c r="I698" s="41">
        <v>3.64</v>
      </c>
    </row>
    <row r="699" spans="1:9" ht="17.25" x14ac:dyDescent="0.3">
      <c r="A699" s="42">
        <v>41726.375</v>
      </c>
      <c r="B699" s="41" t="s">
        <v>59</v>
      </c>
      <c r="C699" s="41">
        <v>130013</v>
      </c>
      <c r="D699" s="42">
        <v>41726.333333333299</v>
      </c>
      <c r="E699" s="42">
        <v>43250</v>
      </c>
      <c r="F699" s="41">
        <v>1</v>
      </c>
      <c r="G699" s="41">
        <v>3.09</v>
      </c>
      <c r="H699" s="41" t="s">
        <v>5</v>
      </c>
      <c r="I699" s="41">
        <v>4.21</v>
      </c>
    </row>
    <row r="700" spans="1:9" ht="17.25" x14ac:dyDescent="0.3">
      <c r="A700" s="42">
        <v>41726.375</v>
      </c>
      <c r="B700" s="41" t="s">
        <v>60</v>
      </c>
      <c r="C700" s="41">
        <v>130015</v>
      </c>
      <c r="D700" s="42">
        <v>41726.333333333299</v>
      </c>
      <c r="E700" s="42">
        <v>44023</v>
      </c>
      <c r="F700" s="41">
        <v>1</v>
      </c>
      <c r="G700" s="41">
        <v>3.46</v>
      </c>
      <c r="H700" s="41" t="s">
        <v>7</v>
      </c>
      <c r="I700" s="41">
        <v>4.43</v>
      </c>
    </row>
    <row r="701" spans="1:9" ht="17.25" x14ac:dyDescent="0.3">
      <c r="A701" s="42">
        <v>41726.375</v>
      </c>
      <c r="B701" s="41" t="s">
        <v>61</v>
      </c>
      <c r="C701" s="41">
        <v>130011</v>
      </c>
      <c r="D701" s="42">
        <v>41726.333333333299</v>
      </c>
      <c r="E701" s="42">
        <v>45069</v>
      </c>
      <c r="F701" s="41">
        <v>2</v>
      </c>
      <c r="G701" s="41">
        <v>3.38</v>
      </c>
      <c r="H701" s="41" t="s">
        <v>10</v>
      </c>
      <c r="I701" s="41">
        <v>4.57</v>
      </c>
    </row>
    <row r="702" spans="1:9" ht="17.25" x14ac:dyDescent="0.3">
      <c r="A702" s="42">
        <v>41726.875</v>
      </c>
      <c r="B702" s="41" t="s">
        <v>57</v>
      </c>
      <c r="C702" s="41">
        <v>130014</v>
      </c>
      <c r="D702" s="42">
        <v>41726.819560185198</v>
      </c>
      <c r="E702" s="42">
        <v>41824</v>
      </c>
      <c r="F702" s="41">
        <v>1</v>
      </c>
      <c r="G702" s="41">
        <v>3.48</v>
      </c>
      <c r="H702" s="41" t="s">
        <v>1</v>
      </c>
      <c r="I702" s="41">
        <v>3.21</v>
      </c>
    </row>
    <row r="703" spans="1:9" ht="17.25" x14ac:dyDescent="0.3">
      <c r="A703" s="42">
        <v>41726.875</v>
      </c>
      <c r="B703" s="41" t="s">
        <v>58</v>
      </c>
      <c r="C703" s="41">
        <v>130004</v>
      </c>
      <c r="D703" s="42">
        <v>41726.818703703699</v>
      </c>
      <c r="E703" s="42">
        <v>42400</v>
      </c>
      <c r="F703" s="41">
        <v>1</v>
      </c>
      <c r="G703" s="41">
        <v>3.1</v>
      </c>
      <c r="H703" s="41" t="s">
        <v>3</v>
      </c>
      <c r="I703" s="41">
        <v>3.65</v>
      </c>
    </row>
    <row r="704" spans="1:9" ht="17.25" x14ac:dyDescent="0.3">
      <c r="A704" s="42">
        <v>41726.875</v>
      </c>
      <c r="B704" s="41" t="s">
        <v>59</v>
      </c>
      <c r="C704" s="41">
        <v>130013</v>
      </c>
      <c r="D704" s="42">
        <v>41726.818715277797</v>
      </c>
      <c r="E704" s="42">
        <v>43250</v>
      </c>
      <c r="F704" s="41">
        <v>1</v>
      </c>
      <c r="G704" s="41">
        <v>3.09</v>
      </c>
      <c r="H704" s="41" t="s">
        <v>5</v>
      </c>
      <c r="I704" s="41">
        <v>4.21</v>
      </c>
    </row>
    <row r="705" spans="1:9" ht="17.25" x14ac:dyDescent="0.3">
      <c r="A705" s="42">
        <v>41726.875</v>
      </c>
      <c r="B705" s="41" t="s">
        <v>60</v>
      </c>
      <c r="C705" s="41">
        <v>130015</v>
      </c>
      <c r="D705" s="42">
        <v>41726.819895833301</v>
      </c>
      <c r="E705" s="42">
        <v>44023</v>
      </c>
      <c r="F705" s="41">
        <v>1</v>
      </c>
      <c r="G705" s="41">
        <v>3.46</v>
      </c>
      <c r="H705" s="41" t="s">
        <v>7</v>
      </c>
      <c r="I705" s="41">
        <v>4.42</v>
      </c>
    </row>
    <row r="706" spans="1:9" ht="17.25" x14ac:dyDescent="0.3">
      <c r="A706" s="42">
        <v>41726.875</v>
      </c>
      <c r="B706" s="41" t="s">
        <v>61</v>
      </c>
      <c r="C706" s="41">
        <v>130011</v>
      </c>
      <c r="D706" s="42">
        <v>41726.818715277797</v>
      </c>
      <c r="E706" s="42">
        <v>45069</v>
      </c>
      <c r="F706" s="41">
        <v>2</v>
      </c>
      <c r="G706" s="41">
        <v>3.38</v>
      </c>
      <c r="H706" s="41" t="s">
        <v>10</v>
      </c>
      <c r="I706" s="41">
        <v>4.5599999999999996</v>
      </c>
    </row>
    <row r="707" spans="1:9" ht="17.25" x14ac:dyDescent="0.3">
      <c r="A707" s="42">
        <v>41729.375</v>
      </c>
      <c r="B707" s="41" t="s">
        <v>57</v>
      </c>
      <c r="C707" s="41">
        <v>130014</v>
      </c>
      <c r="D707" s="42">
        <v>41726.819560185198</v>
      </c>
      <c r="E707" s="42">
        <v>41824</v>
      </c>
      <c r="F707" s="41">
        <v>1</v>
      </c>
      <c r="G707" s="41">
        <v>3.48</v>
      </c>
      <c r="H707" s="41" t="s">
        <v>1</v>
      </c>
      <c r="I707" s="41">
        <v>3.21</v>
      </c>
    </row>
    <row r="708" spans="1:9" ht="17.25" x14ac:dyDescent="0.3">
      <c r="A708" s="42">
        <v>41729.375</v>
      </c>
      <c r="B708" s="41" t="s">
        <v>58</v>
      </c>
      <c r="C708" s="41">
        <v>130004</v>
      </c>
      <c r="D708" s="42">
        <v>41726.818703703699</v>
      </c>
      <c r="E708" s="42">
        <v>42400</v>
      </c>
      <c r="F708" s="41">
        <v>1</v>
      </c>
      <c r="G708" s="41">
        <v>3.1</v>
      </c>
      <c r="H708" s="41" t="s">
        <v>3</v>
      </c>
      <c r="I708" s="41">
        <v>3.65</v>
      </c>
    </row>
    <row r="709" spans="1:9" ht="17.25" x14ac:dyDescent="0.3">
      <c r="A709" s="42">
        <v>41729.375</v>
      </c>
      <c r="B709" s="41" t="s">
        <v>59</v>
      </c>
      <c r="C709" s="41">
        <v>130013</v>
      </c>
      <c r="D709" s="42">
        <v>41726.818715277797</v>
      </c>
      <c r="E709" s="42">
        <v>43250</v>
      </c>
      <c r="F709" s="41">
        <v>1</v>
      </c>
      <c r="G709" s="41">
        <v>3.09</v>
      </c>
      <c r="H709" s="41" t="s">
        <v>5</v>
      </c>
      <c r="I709" s="41">
        <v>4.21</v>
      </c>
    </row>
    <row r="710" spans="1:9" ht="17.25" x14ac:dyDescent="0.3">
      <c r="A710" s="42">
        <v>41729.375</v>
      </c>
      <c r="B710" s="41" t="s">
        <v>60</v>
      </c>
      <c r="C710" s="41">
        <v>130015</v>
      </c>
      <c r="D710" s="42">
        <v>41726.819895833301</v>
      </c>
      <c r="E710" s="42">
        <v>44023</v>
      </c>
      <c r="F710" s="41">
        <v>1</v>
      </c>
      <c r="G710" s="41">
        <v>3.46</v>
      </c>
      <c r="H710" s="41" t="s">
        <v>7</v>
      </c>
      <c r="I710" s="41">
        <v>4.42</v>
      </c>
    </row>
    <row r="711" spans="1:9" ht="17.25" x14ac:dyDescent="0.3">
      <c r="A711" s="42">
        <v>41729.375</v>
      </c>
      <c r="B711" s="41" t="s">
        <v>61</v>
      </c>
      <c r="C711" s="41">
        <v>130011</v>
      </c>
      <c r="D711" s="42">
        <v>41726.818715277797</v>
      </c>
      <c r="E711" s="42">
        <v>45069</v>
      </c>
      <c r="F711" s="41">
        <v>2</v>
      </c>
      <c r="G711" s="41">
        <v>3.38</v>
      </c>
      <c r="H711" s="41" t="s">
        <v>10</v>
      </c>
      <c r="I711" s="41">
        <v>4.5599999999999996</v>
      </c>
    </row>
    <row r="712" spans="1:9" ht="17.25" x14ac:dyDescent="0.3">
      <c r="A712" s="42">
        <v>41729.875</v>
      </c>
      <c r="B712" s="41" t="s">
        <v>57</v>
      </c>
      <c r="C712" s="41">
        <v>130014</v>
      </c>
      <c r="D712" s="42">
        <v>41726.819560185198</v>
      </c>
      <c r="E712" s="42">
        <v>41824</v>
      </c>
      <c r="F712" s="41">
        <v>1</v>
      </c>
      <c r="G712" s="41">
        <v>3.48</v>
      </c>
      <c r="H712" s="41" t="s">
        <v>1</v>
      </c>
      <c r="I712" s="41">
        <v>3.21</v>
      </c>
    </row>
    <row r="713" spans="1:9" ht="17.25" x14ac:dyDescent="0.3">
      <c r="A713" s="42">
        <v>41729.875</v>
      </c>
      <c r="B713" s="41" t="s">
        <v>58</v>
      </c>
      <c r="C713" s="41">
        <v>130004</v>
      </c>
      <c r="D713" s="42">
        <v>41726.818703703699</v>
      </c>
      <c r="E713" s="42">
        <v>42400</v>
      </c>
      <c r="F713" s="41">
        <v>1</v>
      </c>
      <c r="G713" s="41">
        <v>3.1</v>
      </c>
      <c r="H713" s="41" t="s">
        <v>3</v>
      </c>
      <c r="I713" s="41">
        <v>3.65</v>
      </c>
    </row>
    <row r="714" spans="1:9" ht="17.25" x14ac:dyDescent="0.3">
      <c r="A714" s="42">
        <v>41729.875</v>
      </c>
      <c r="B714" s="41" t="s">
        <v>59</v>
      </c>
      <c r="C714" s="41">
        <v>130013</v>
      </c>
      <c r="D714" s="42">
        <v>41726.818715277797</v>
      </c>
      <c r="E714" s="42">
        <v>43250</v>
      </c>
      <c r="F714" s="41">
        <v>1</v>
      </c>
      <c r="G714" s="41">
        <v>3.09</v>
      </c>
      <c r="H714" s="41" t="s">
        <v>5</v>
      </c>
      <c r="I714" s="41">
        <v>4.21</v>
      </c>
    </row>
    <row r="715" spans="1:9" ht="17.25" x14ac:dyDescent="0.3">
      <c r="A715" s="42">
        <v>41729.875</v>
      </c>
      <c r="B715" s="41" t="s">
        <v>60</v>
      </c>
      <c r="C715" s="41">
        <v>130015</v>
      </c>
      <c r="D715" s="42">
        <v>41726.819895833301</v>
      </c>
      <c r="E715" s="42">
        <v>44023</v>
      </c>
      <c r="F715" s="41">
        <v>1</v>
      </c>
      <c r="G715" s="41">
        <v>3.46</v>
      </c>
      <c r="H715" s="41" t="s">
        <v>7</v>
      </c>
      <c r="I715" s="41">
        <v>4.42</v>
      </c>
    </row>
    <row r="716" spans="1:9" ht="17.25" x14ac:dyDescent="0.3">
      <c r="A716" s="42">
        <v>41729.875</v>
      </c>
      <c r="B716" s="41" t="s">
        <v>61</v>
      </c>
      <c r="C716" s="41">
        <v>130011</v>
      </c>
      <c r="D716" s="42">
        <v>41726.818715277797</v>
      </c>
      <c r="E716" s="42">
        <v>45069</v>
      </c>
      <c r="F716" s="41">
        <v>2</v>
      </c>
      <c r="G716" s="41">
        <v>3.38</v>
      </c>
      <c r="H716" s="41" t="s">
        <v>10</v>
      </c>
      <c r="I716" s="41">
        <v>4.5599999999999996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opLeftCell="A251" workbookViewId="0">
      <selection activeCell="B276" sqref="B276"/>
    </sheetView>
  </sheetViews>
  <sheetFormatPr defaultRowHeight="16.5" x14ac:dyDescent="0.3"/>
  <cols>
    <col min="1" max="1" width="9.6640625" customWidth="1"/>
    <col min="3" max="3" width="10.21875" bestFit="1" customWidth="1"/>
    <col min="4" max="4" width="9.21875" customWidth="1"/>
    <col min="5" max="5" width="9.33203125" customWidth="1"/>
    <col min="6" max="6" width="21.33203125" bestFit="1" customWidth="1"/>
    <col min="7" max="7" width="15.6640625" bestFit="1" customWidth="1"/>
    <col min="8" max="8" width="15.21875" customWidth="1"/>
    <col min="9" max="9" width="12.33203125" customWidth="1"/>
  </cols>
  <sheetData>
    <row r="1" spans="1:9" ht="17.25" x14ac:dyDescent="0.3">
      <c r="A1" s="34" t="s">
        <v>40</v>
      </c>
      <c r="B1" s="35" t="s">
        <v>39</v>
      </c>
      <c r="C1" s="35" t="s">
        <v>41</v>
      </c>
      <c r="D1" s="35" t="s">
        <v>42</v>
      </c>
      <c r="E1" s="35" t="s">
        <v>47</v>
      </c>
      <c r="F1" s="35" t="s">
        <v>48</v>
      </c>
      <c r="G1" s="35" t="s">
        <v>49</v>
      </c>
      <c r="H1" s="35" t="s">
        <v>29</v>
      </c>
      <c r="I1" s="35" t="s">
        <v>28</v>
      </c>
    </row>
    <row r="2" spans="1:9" ht="17.25" x14ac:dyDescent="0.3">
      <c r="A2" s="32">
        <v>130022</v>
      </c>
      <c r="B2" s="26" t="s">
        <v>1</v>
      </c>
      <c r="C2" s="27">
        <v>41624</v>
      </c>
      <c r="D2" s="26" t="s">
        <v>1</v>
      </c>
      <c r="E2" s="28">
        <v>99.961830769230801</v>
      </c>
      <c r="F2" s="27">
        <v>41578</v>
      </c>
      <c r="G2" s="27">
        <v>41943</v>
      </c>
      <c r="H2" s="26">
        <v>4.01</v>
      </c>
      <c r="I2" s="26">
        <v>1</v>
      </c>
    </row>
    <row r="3" spans="1:9" ht="17.25" x14ac:dyDescent="0.3">
      <c r="A3" s="33">
        <v>130017</v>
      </c>
      <c r="B3" s="29" t="s">
        <v>3</v>
      </c>
      <c r="C3" s="30">
        <v>41624</v>
      </c>
      <c r="D3" s="29" t="s">
        <v>3</v>
      </c>
      <c r="E3" s="31">
        <v>98.569781818181795</v>
      </c>
      <c r="F3" s="30">
        <v>41501</v>
      </c>
      <c r="G3" s="30">
        <v>42597</v>
      </c>
      <c r="H3" s="29">
        <v>3.77</v>
      </c>
      <c r="I3" s="29">
        <v>1</v>
      </c>
    </row>
    <row r="4" spans="1:9" ht="17.25" x14ac:dyDescent="0.3">
      <c r="A4" s="32">
        <v>130023</v>
      </c>
      <c r="B4" s="26" t="s">
        <v>5</v>
      </c>
      <c r="C4" s="27">
        <v>41624</v>
      </c>
      <c r="D4" s="26" t="s">
        <v>5</v>
      </c>
      <c r="E4" s="28">
        <v>98.746615789473694</v>
      </c>
      <c r="F4" s="27">
        <v>41585</v>
      </c>
      <c r="G4" s="27">
        <v>43411</v>
      </c>
      <c r="H4" s="26">
        <v>4.13</v>
      </c>
      <c r="I4" s="26">
        <v>1</v>
      </c>
    </row>
    <row r="5" spans="1:9" ht="17.25" x14ac:dyDescent="0.3">
      <c r="A5" s="33">
        <v>130020</v>
      </c>
      <c r="B5" s="29" t="s">
        <v>7</v>
      </c>
      <c r="C5" s="30">
        <v>41624</v>
      </c>
      <c r="D5" s="29" t="s">
        <v>7</v>
      </c>
      <c r="E5" s="31">
        <v>97.303722323049001</v>
      </c>
      <c r="F5" s="30">
        <v>41564</v>
      </c>
      <c r="G5" s="30">
        <v>44121</v>
      </c>
      <c r="H5" s="29">
        <v>4.07</v>
      </c>
      <c r="I5" s="29">
        <v>1</v>
      </c>
    </row>
    <row r="6" spans="1:9" ht="17.25" x14ac:dyDescent="0.3">
      <c r="A6" s="32">
        <v>130018</v>
      </c>
      <c r="B6" s="26" t="s">
        <v>10</v>
      </c>
      <c r="C6" s="27">
        <v>41624</v>
      </c>
      <c r="D6" s="26" t="s">
        <v>10</v>
      </c>
      <c r="E6" s="28">
        <v>96.437392028985499</v>
      </c>
      <c r="F6" s="27">
        <v>41508</v>
      </c>
      <c r="G6" s="27">
        <v>45160</v>
      </c>
      <c r="H6" s="26">
        <v>4.08</v>
      </c>
      <c r="I6" s="26">
        <v>2</v>
      </c>
    </row>
    <row r="7" spans="1:9" ht="17.25" x14ac:dyDescent="0.3">
      <c r="A7" s="33">
        <v>130022</v>
      </c>
      <c r="B7" s="29" t="s">
        <v>1</v>
      </c>
      <c r="C7" s="30">
        <v>41625</v>
      </c>
      <c r="D7" s="29" t="s">
        <v>1</v>
      </c>
      <c r="E7" s="31">
        <v>99.938041666666706</v>
      </c>
      <c r="F7" s="30">
        <v>41578</v>
      </c>
      <c r="G7" s="30">
        <v>41943</v>
      </c>
      <c r="H7" s="29">
        <v>4.01</v>
      </c>
      <c r="I7" s="29">
        <v>1</v>
      </c>
    </row>
    <row r="8" spans="1:9" ht="17.25" x14ac:dyDescent="0.3">
      <c r="A8" s="32">
        <v>130017</v>
      </c>
      <c r="B8" s="26" t="s">
        <v>3</v>
      </c>
      <c r="C8" s="27">
        <v>41625</v>
      </c>
      <c r="D8" s="26" t="s">
        <v>3</v>
      </c>
      <c r="E8" s="28">
        <v>98.554383024118707</v>
      </c>
      <c r="F8" s="27">
        <v>41501</v>
      </c>
      <c r="G8" s="27">
        <v>42597</v>
      </c>
      <c r="H8" s="26">
        <v>3.77</v>
      </c>
      <c r="I8" s="26">
        <v>1</v>
      </c>
    </row>
    <row r="9" spans="1:9" ht="17.25" x14ac:dyDescent="0.3">
      <c r="A9" s="33">
        <v>130023</v>
      </c>
      <c r="B9" s="29" t="s">
        <v>5</v>
      </c>
      <c r="C9" s="30">
        <v>41625</v>
      </c>
      <c r="D9" s="29" t="s">
        <v>5</v>
      </c>
      <c r="E9" s="31">
        <v>98.684895454545497</v>
      </c>
      <c r="F9" s="30">
        <v>41585</v>
      </c>
      <c r="G9" s="30">
        <v>43411</v>
      </c>
      <c r="H9" s="29">
        <v>4.13</v>
      </c>
      <c r="I9" s="29">
        <v>1</v>
      </c>
    </row>
    <row r="10" spans="1:9" ht="17.25" x14ac:dyDescent="0.3">
      <c r="A10" s="32">
        <v>130020</v>
      </c>
      <c r="B10" s="26" t="s">
        <v>7</v>
      </c>
      <c r="C10" s="27">
        <v>41625</v>
      </c>
      <c r="D10" s="26" t="s">
        <v>7</v>
      </c>
      <c r="E10" s="28">
        <v>97.207700000000003</v>
      </c>
      <c r="F10" s="27">
        <v>41564</v>
      </c>
      <c r="G10" s="27">
        <v>44121</v>
      </c>
      <c r="H10" s="26">
        <v>4.07</v>
      </c>
      <c r="I10" s="26">
        <v>1</v>
      </c>
    </row>
    <row r="11" spans="1:9" ht="17.25" x14ac:dyDescent="0.3">
      <c r="A11" s="33">
        <v>130018</v>
      </c>
      <c r="B11" s="29" t="s">
        <v>10</v>
      </c>
      <c r="C11" s="30">
        <v>41625</v>
      </c>
      <c r="D11" s="29" t="s">
        <v>10</v>
      </c>
      <c r="E11" s="31">
        <v>96.287048221614299</v>
      </c>
      <c r="F11" s="30">
        <v>41508</v>
      </c>
      <c r="G11" s="30">
        <v>45160</v>
      </c>
      <c r="H11" s="29">
        <v>4.08</v>
      </c>
      <c r="I11" s="29">
        <v>2</v>
      </c>
    </row>
    <row r="12" spans="1:9" ht="17.25" x14ac:dyDescent="0.3">
      <c r="A12" s="32">
        <v>130022</v>
      </c>
      <c r="B12" s="26" t="s">
        <v>1</v>
      </c>
      <c r="C12" s="27">
        <v>41626</v>
      </c>
      <c r="D12" s="26" t="s">
        <v>1</v>
      </c>
      <c r="E12" s="28">
        <v>99.921996666666701</v>
      </c>
      <c r="F12" s="27">
        <v>41578</v>
      </c>
      <c r="G12" s="27">
        <v>41943</v>
      </c>
      <c r="H12" s="26">
        <v>4.01</v>
      </c>
      <c r="I12" s="26">
        <v>1</v>
      </c>
    </row>
    <row r="13" spans="1:9" ht="17.25" x14ac:dyDescent="0.3">
      <c r="A13" s="33">
        <v>130017</v>
      </c>
      <c r="B13" s="29" t="s">
        <v>3</v>
      </c>
      <c r="C13" s="30">
        <v>41626</v>
      </c>
      <c r="D13" s="29" t="s">
        <v>3</v>
      </c>
      <c r="E13" s="31">
        <v>98.552257887700506</v>
      </c>
      <c r="F13" s="30">
        <v>41501</v>
      </c>
      <c r="G13" s="30">
        <v>42597</v>
      </c>
      <c r="H13" s="29">
        <v>3.77</v>
      </c>
      <c r="I13" s="29">
        <v>1</v>
      </c>
    </row>
    <row r="14" spans="1:9" ht="17.25" x14ac:dyDescent="0.3">
      <c r="A14" s="32">
        <v>130023</v>
      </c>
      <c r="B14" s="26" t="s">
        <v>5</v>
      </c>
      <c r="C14" s="27">
        <v>41626</v>
      </c>
      <c r="D14" s="26" t="s">
        <v>5</v>
      </c>
      <c r="E14" s="28">
        <v>98.603062499999993</v>
      </c>
      <c r="F14" s="27">
        <v>41585</v>
      </c>
      <c r="G14" s="27">
        <v>43411</v>
      </c>
      <c r="H14" s="26">
        <v>4.13</v>
      </c>
      <c r="I14" s="26">
        <v>1</v>
      </c>
    </row>
    <row r="15" spans="1:9" ht="17.25" x14ac:dyDescent="0.3">
      <c r="A15" s="33">
        <v>130020</v>
      </c>
      <c r="B15" s="29" t="s">
        <v>7</v>
      </c>
      <c r="C15" s="30">
        <v>41626</v>
      </c>
      <c r="D15" s="29" t="s">
        <v>7</v>
      </c>
      <c r="E15" s="31">
        <v>97.0580472222222</v>
      </c>
      <c r="F15" s="30">
        <v>41564</v>
      </c>
      <c r="G15" s="30">
        <v>44121</v>
      </c>
      <c r="H15" s="29">
        <v>4.07</v>
      </c>
      <c r="I15" s="29">
        <v>1</v>
      </c>
    </row>
    <row r="16" spans="1:9" ht="17.25" x14ac:dyDescent="0.3">
      <c r="A16" s="32">
        <v>130018</v>
      </c>
      <c r="B16" s="26" t="s">
        <v>10</v>
      </c>
      <c r="C16" s="27">
        <v>41626</v>
      </c>
      <c r="D16" s="26" t="s">
        <v>10</v>
      </c>
      <c r="E16" s="28">
        <v>96.167258437499996</v>
      </c>
      <c r="F16" s="27">
        <v>41508</v>
      </c>
      <c r="G16" s="27">
        <v>45160</v>
      </c>
      <c r="H16" s="26">
        <v>4.08</v>
      </c>
      <c r="I16" s="26">
        <v>2</v>
      </c>
    </row>
    <row r="17" spans="1:9" ht="17.25" x14ac:dyDescent="0.3">
      <c r="A17" s="33">
        <v>130022</v>
      </c>
      <c r="B17" s="29" t="s">
        <v>1</v>
      </c>
      <c r="C17" s="30">
        <v>41627</v>
      </c>
      <c r="D17" s="29" t="s">
        <v>1</v>
      </c>
      <c r="E17" s="31">
        <v>99.891334375</v>
      </c>
      <c r="F17" s="30">
        <v>41578</v>
      </c>
      <c r="G17" s="30">
        <v>41943</v>
      </c>
      <c r="H17" s="29">
        <v>4.01</v>
      </c>
      <c r="I17" s="29">
        <v>1</v>
      </c>
    </row>
    <row r="18" spans="1:9" ht="17.25" x14ac:dyDescent="0.3">
      <c r="A18" s="32">
        <v>130017</v>
      </c>
      <c r="B18" s="26" t="s">
        <v>3</v>
      </c>
      <c r="C18" s="27">
        <v>41627</v>
      </c>
      <c r="D18" s="26" t="s">
        <v>3</v>
      </c>
      <c r="E18" s="28">
        <v>98.506670422078003</v>
      </c>
      <c r="F18" s="27">
        <v>41501</v>
      </c>
      <c r="G18" s="27">
        <v>42597</v>
      </c>
      <c r="H18" s="26">
        <v>3.77</v>
      </c>
      <c r="I18" s="26">
        <v>1</v>
      </c>
    </row>
    <row r="19" spans="1:9" ht="17.25" x14ac:dyDescent="0.3">
      <c r="A19" s="33">
        <v>130023</v>
      </c>
      <c r="B19" s="29" t="s">
        <v>5</v>
      </c>
      <c r="C19" s="30">
        <v>41627</v>
      </c>
      <c r="D19" s="29" t="s">
        <v>5</v>
      </c>
      <c r="E19" s="31">
        <v>98.571676595744705</v>
      </c>
      <c r="F19" s="30">
        <v>41585</v>
      </c>
      <c r="G19" s="30">
        <v>43411</v>
      </c>
      <c r="H19" s="29">
        <v>4.13</v>
      </c>
      <c r="I19" s="29">
        <v>1</v>
      </c>
    </row>
    <row r="20" spans="1:9" ht="17.25" x14ac:dyDescent="0.3">
      <c r="A20" s="32">
        <v>130020</v>
      </c>
      <c r="B20" s="26" t="s">
        <v>7</v>
      </c>
      <c r="C20" s="27">
        <v>41627</v>
      </c>
      <c r="D20" s="26" t="s">
        <v>7</v>
      </c>
      <c r="E20" s="28">
        <v>96.937626151315797</v>
      </c>
      <c r="F20" s="27">
        <v>41564</v>
      </c>
      <c r="G20" s="27">
        <v>44121</v>
      </c>
      <c r="H20" s="26">
        <v>4.07</v>
      </c>
      <c r="I20" s="26">
        <v>1</v>
      </c>
    </row>
    <row r="21" spans="1:9" ht="17.25" x14ac:dyDescent="0.3">
      <c r="A21" s="33">
        <v>130018</v>
      </c>
      <c r="B21" s="29" t="s">
        <v>10</v>
      </c>
      <c r="C21" s="30">
        <v>41627</v>
      </c>
      <c r="D21" s="29" t="s">
        <v>10</v>
      </c>
      <c r="E21" s="31">
        <v>96.129723949579798</v>
      </c>
      <c r="F21" s="30">
        <v>41508</v>
      </c>
      <c r="G21" s="30">
        <v>45160</v>
      </c>
      <c r="H21" s="29">
        <v>4.08</v>
      </c>
      <c r="I21" s="29">
        <v>2</v>
      </c>
    </row>
    <row r="22" spans="1:9" ht="17.25" x14ac:dyDescent="0.3">
      <c r="A22" s="32">
        <v>130022</v>
      </c>
      <c r="B22" s="26" t="s">
        <v>1</v>
      </c>
      <c r="C22" s="27">
        <v>41628</v>
      </c>
      <c r="D22" s="26" t="s">
        <v>1</v>
      </c>
      <c r="E22" s="28">
        <v>99.867746153846099</v>
      </c>
      <c r="F22" s="27">
        <v>41578</v>
      </c>
      <c r="G22" s="27">
        <v>41943</v>
      </c>
      <c r="H22" s="26">
        <v>4.01</v>
      </c>
      <c r="I22" s="26">
        <v>1</v>
      </c>
    </row>
    <row r="23" spans="1:9" ht="17.25" x14ac:dyDescent="0.3">
      <c r="A23" s="33">
        <v>130017</v>
      </c>
      <c r="B23" s="29" t="s">
        <v>3</v>
      </c>
      <c r="C23" s="30">
        <v>41628</v>
      </c>
      <c r="D23" s="29" t="s">
        <v>3</v>
      </c>
      <c r="E23" s="31">
        <v>98.499825158339206</v>
      </c>
      <c r="F23" s="30">
        <v>41501</v>
      </c>
      <c r="G23" s="30">
        <v>42597</v>
      </c>
      <c r="H23" s="29">
        <v>3.77</v>
      </c>
      <c r="I23" s="29">
        <v>1</v>
      </c>
    </row>
    <row r="24" spans="1:9" ht="17.25" x14ac:dyDescent="0.3">
      <c r="A24" s="32">
        <v>130023</v>
      </c>
      <c r="B24" s="26" t="s">
        <v>5</v>
      </c>
      <c r="C24" s="27">
        <v>41628</v>
      </c>
      <c r="D24" s="26" t="s">
        <v>5</v>
      </c>
      <c r="E24" s="28">
        <v>98.618608769230804</v>
      </c>
      <c r="F24" s="27">
        <v>41585</v>
      </c>
      <c r="G24" s="27">
        <v>43411</v>
      </c>
      <c r="H24" s="26">
        <v>4.13</v>
      </c>
      <c r="I24" s="26">
        <v>1</v>
      </c>
    </row>
    <row r="25" spans="1:9" ht="17.25" x14ac:dyDescent="0.3">
      <c r="A25" s="33">
        <v>130020</v>
      </c>
      <c r="B25" s="29" t="s">
        <v>7</v>
      </c>
      <c r="C25" s="30">
        <v>41628</v>
      </c>
      <c r="D25" s="29" t="s">
        <v>7</v>
      </c>
      <c r="E25" s="31">
        <v>96.898351602564105</v>
      </c>
      <c r="F25" s="30">
        <v>41564</v>
      </c>
      <c r="G25" s="30">
        <v>44121</v>
      </c>
      <c r="H25" s="29">
        <v>4.07</v>
      </c>
      <c r="I25" s="29">
        <v>1</v>
      </c>
    </row>
    <row r="26" spans="1:9" ht="17.25" x14ac:dyDescent="0.3">
      <c r="A26" s="32">
        <v>130018</v>
      </c>
      <c r="B26" s="26" t="s">
        <v>10</v>
      </c>
      <c r="C26" s="27">
        <v>41628</v>
      </c>
      <c r="D26" s="26" t="s">
        <v>10</v>
      </c>
      <c r="E26" s="28">
        <v>96.031408333333303</v>
      </c>
      <c r="F26" s="27">
        <v>41508</v>
      </c>
      <c r="G26" s="27">
        <v>45160</v>
      </c>
      <c r="H26" s="26">
        <v>4.08</v>
      </c>
      <c r="I26" s="26">
        <v>2</v>
      </c>
    </row>
    <row r="27" spans="1:9" ht="17.25" x14ac:dyDescent="0.3">
      <c r="A27" s="33">
        <v>130022</v>
      </c>
      <c r="B27" s="29" t="s">
        <v>1</v>
      </c>
      <c r="C27" s="30">
        <v>41631</v>
      </c>
      <c r="D27" s="29" t="s">
        <v>1</v>
      </c>
      <c r="E27" s="31">
        <v>99.876645833333299</v>
      </c>
      <c r="F27" s="30">
        <v>41578</v>
      </c>
      <c r="G27" s="30">
        <v>41943</v>
      </c>
      <c r="H27" s="29">
        <v>4.01</v>
      </c>
      <c r="I27" s="29">
        <v>1</v>
      </c>
    </row>
    <row r="28" spans="1:9" ht="17.25" x14ac:dyDescent="0.3">
      <c r="A28" s="32">
        <v>130017</v>
      </c>
      <c r="B28" s="26" t="s">
        <v>3</v>
      </c>
      <c r="C28" s="27">
        <v>41631</v>
      </c>
      <c r="D28" s="26" t="s">
        <v>3</v>
      </c>
      <c r="E28" s="28">
        <v>98.464491907051297</v>
      </c>
      <c r="F28" s="27">
        <v>41501</v>
      </c>
      <c r="G28" s="27">
        <v>42597</v>
      </c>
      <c r="H28" s="26">
        <v>3.77</v>
      </c>
      <c r="I28" s="26">
        <v>1</v>
      </c>
    </row>
    <row r="29" spans="1:9" ht="17.25" x14ac:dyDescent="0.3">
      <c r="A29" s="33">
        <v>130023</v>
      </c>
      <c r="B29" s="29" t="s">
        <v>5</v>
      </c>
      <c r="C29" s="30">
        <v>41631</v>
      </c>
      <c r="D29" s="29" t="s">
        <v>5</v>
      </c>
      <c r="E29" s="31">
        <v>98.49606</v>
      </c>
      <c r="F29" s="30">
        <v>41585</v>
      </c>
      <c r="G29" s="30">
        <v>43411</v>
      </c>
      <c r="H29" s="29">
        <v>4.13</v>
      </c>
      <c r="I29" s="29">
        <v>1</v>
      </c>
    </row>
    <row r="30" spans="1:9" ht="17.25" x14ac:dyDescent="0.3">
      <c r="A30" s="32">
        <v>130020</v>
      </c>
      <c r="B30" s="26" t="s">
        <v>7</v>
      </c>
      <c r="C30" s="27">
        <v>41631</v>
      </c>
      <c r="D30" s="26" t="s">
        <v>7</v>
      </c>
      <c r="E30" s="28">
        <v>97.020009999999999</v>
      </c>
      <c r="F30" s="27">
        <v>41564</v>
      </c>
      <c r="G30" s="27">
        <v>44121</v>
      </c>
      <c r="H30" s="26">
        <v>4.07</v>
      </c>
      <c r="I30" s="26">
        <v>1</v>
      </c>
    </row>
    <row r="31" spans="1:9" ht="17.25" x14ac:dyDescent="0.3">
      <c r="A31" s="33">
        <v>130018</v>
      </c>
      <c r="B31" s="29" t="s">
        <v>10</v>
      </c>
      <c r="C31" s="30">
        <v>41631</v>
      </c>
      <c r="D31" s="29" t="s">
        <v>10</v>
      </c>
      <c r="E31" s="31">
        <v>95.971210120021794</v>
      </c>
      <c r="F31" s="30">
        <v>41508</v>
      </c>
      <c r="G31" s="30">
        <v>45160</v>
      </c>
      <c r="H31" s="29">
        <v>4.08</v>
      </c>
      <c r="I31" s="29">
        <v>2</v>
      </c>
    </row>
    <row r="32" spans="1:9" ht="17.25" x14ac:dyDescent="0.3">
      <c r="A32" s="32">
        <v>130022</v>
      </c>
      <c r="B32" s="26" t="s">
        <v>1</v>
      </c>
      <c r="C32" s="27">
        <v>41632</v>
      </c>
      <c r="D32" s="26" t="s">
        <v>1</v>
      </c>
      <c r="E32" s="28">
        <v>99.869630056101002</v>
      </c>
      <c r="F32" s="27">
        <v>41578</v>
      </c>
      <c r="G32" s="27">
        <v>41943</v>
      </c>
      <c r="H32" s="26">
        <v>4.01</v>
      </c>
      <c r="I32" s="26">
        <v>1</v>
      </c>
    </row>
    <row r="33" spans="1:9" ht="17.25" x14ac:dyDescent="0.3">
      <c r="A33" s="33">
        <v>130017</v>
      </c>
      <c r="B33" s="29" t="s">
        <v>3</v>
      </c>
      <c r="C33" s="30">
        <v>41632</v>
      </c>
      <c r="D33" s="29" t="s">
        <v>3</v>
      </c>
      <c r="E33" s="31">
        <v>98.446036206896594</v>
      </c>
      <c r="F33" s="30">
        <v>41501</v>
      </c>
      <c r="G33" s="30">
        <v>42597</v>
      </c>
      <c r="H33" s="29">
        <v>3.77</v>
      </c>
      <c r="I33" s="29">
        <v>1</v>
      </c>
    </row>
    <row r="34" spans="1:9" ht="17.25" x14ac:dyDescent="0.3">
      <c r="A34" s="32">
        <v>130023</v>
      </c>
      <c r="B34" s="26" t="s">
        <v>5</v>
      </c>
      <c r="C34" s="27">
        <v>41632</v>
      </c>
      <c r="D34" s="26" t="s">
        <v>5</v>
      </c>
      <c r="E34" s="28">
        <v>98.567180952380994</v>
      </c>
      <c r="F34" s="27">
        <v>41585</v>
      </c>
      <c r="G34" s="27">
        <v>43411</v>
      </c>
      <c r="H34" s="26">
        <v>4.13</v>
      </c>
      <c r="I34" s="26">
        <v>1</v>
      </c>
    </row>
    <row r="35" spans="1:9" ht="17.25" x14ac:dyDescent="0.3">
      <c r="A35" s="33">
        <v>130020</v>
      </c>
      <c r="B35" s="29" t="s">
        <v>7</v>
      </c>
      <c r="C35" s="30">
        <v>41632</v>
      </c>
      <c r="D35" s="29" t="s">
        <v>7</v>
      </c>
      <c r="E35" s="31">
        <v>97.102231318681305</v>
      </c>
      <c r="F35" s="30">
        <v>41564</v>
      </c>
      <c r="G35" s="30">
        <v>44121</v>
      </c>
      <c r="H35" s="29">
        <v>4.07</v>
      </c>
      <c r="I35" s="29">
        <v>1</v>
      </c>
    </row>
    <row r="36" spans="1:9" ht="17.25" x14ac:dyDescent="0.3">
      <c r="A36" s="32">
        <v>130018</v>
      </c>
      <c r="B36" s="26" t="s">
        <v>10</v>
      </c>
      <c r="C36" s="27">
        <v>41632</v>
      </c>
      <c r="D36" s="26" t="s">
        <v>10</v>
      </c>
      <c r="E36" s="28">
        <v>96.104675833333303</v>
      </c>
      <c r="F36" s="27">
        <v>41508</v>
      </c>
      <c r="G36" s="27">
        <v>45160</v>
      </c>
      <c r="H36" s="26">
        <v>4.08</v>
      </c>
      <c r="I36" s="26">
        <v>2</v>
      </c>
    </row>
    <row r="37" spans="1:9" ht="17.25" x14ac:dyDescent="0.3">
      <c r="A37" s="33">
        <v>130022</v>
      </c>
      <c r="B37" s="29" t="s">
        <v>1</v>
      </c>
      <c r="C37" s="30">
        <v>41633</v>
      </c>
      <c r="D37" s="29" t="s">
        <v>1</v>
      </c>
      <c r="E37" s="31">
        <v>99.942052708333307</v>
      </c>
      <c r="F37" s="30">
        <v>41578</v>
      </c>
      <c r="G37" s="30">
        <v>41943</v>
      </c>
      <c r="H37" s="29">
        <v>4.01</v>
      </c>
      <c r="I37" s="29">
        <v>1</v>
      </c>
    </row>
    <row r="38" spans="1:9" ht="17.25" x14ac:dyDescent="0.3">
      <c r="A38" s="32">
        <v>130017</v>
      </c>
      <c r="B38" s="26" t="s">
        <v>3</v>
      </c>
      <c r="C38" s="27">
        <v>41633</v>
      </c>
      <c r="D38" s="26" t="s">
        <v>3</v>
      </c>
      <c r="E38" s="28">
        <v>98.459388223938205</v>
      </c>
      <c r="F38" s="27">
        <v>41501</v>
      </c>
      <c r="G38" s="27">
        <v>42597</v>
      </c>
      <c r="H38" s="26">
        <v>3.77</v>
      </c>
      <c r="I38" s="26">
        <v>1</v>
      </c>
    </row>
    <row r="39" spans="1:9" ht="17.25" x14ac:dyDescent="0.3">
      <c r="A39" s="33">
        <v>130023</v>
      </c>
      <c r="B39" s="29" t="s">
        <v>5</v>
      </c>
      <c r="C39" s="30">
        <v>41633</v>
      </c>
      <c r="D39" s="29" t="s">
        <v>5</v>
      </c>
      <c r="E39" s="31">
        <v>98.582307142857204</v>
      </c>
      <c r="F39" s="30">
        <v>41585</v>
      </c>
      <c r="G39" s="30">
        <v>43411</v>
      </c>
      <c r="H39" s="29">
        <v>4.13</v>
      </c>
      <c r="I39" s="29">
        <v>1</v>
      </c>
    </row>
    <row r="40" spans="1:9" ht="17.25" x14ac:dyDescent="0.3">
      <c r="A40" s="32">
        <v>130020</v>
      </c>
      <c r="B40" s="26" t="s">
        <v>7</v>
      </c>
      <c r="C40" s="27">
        <v>41633</v>
      </c>
      <c r="D40" s="26" t="s">
        <v>7</v>
      </c>
      <c r="E40" s="28">
        <v>97.139618551587304</v>
      </c>
      <c r="F40" s="27">
        <v>41564</v>
      </c>
      <c r="G40" s="27">
        <v>44121</v>
      </c>
      <c r="H40" s="26">
        <v>4.07</v>
      </c>
      <c r="I40" s="26">
        <v>1</v>
      </c>
    </row>
    <row r="41" spans="1:9" ht="17.25" x14ac:dyDescent="0.3">
      <c r="A41" s="33">
        <v>130018</v>
      </c>
      <c r="B41" s="29" t="s">
        <v>10</v>
      </c>
      <c r="C41" s="30">
        <v>41633</v>
      </c>
      <c r="D41" s="29" t="s">
        <v>10</v>
      </c>
      <c r="E41" s="31">
        <v>96.1731551724138</v>
      </c>
      <c r="F41" s="30">
        <v>41508</v>
      </c>
      <c r="G41" s="30">
        <v>45160</v>
      </c>
      <c r="H41" s="29">
        <v>4.08</v>
      </c>
      <c r="I41" s="29">
        <v>2</v>
      </c>
    </row>
    <row r="42" spans="1:9" ht="17.25" x14ac:dyDescent="0.3">
      <c r="A42" s="32">
        <v>130022</v>
      </c>
      <c r="B42" s="26" t="s">
        <v>1</v>
      </c>
      <c r="C42" s="27">
        <v>41634</v>
      </c>
      <c r="D42" s="26" t="s">
        <v>1</v>
      </c>
      <c r="E42" s="28">
        <v>99.9416235294118</v>
      </c>
      <c r="F42" s="27">
        <v>41578</v>
      </c>
      <c r="G42" s="27">
        <v>41943</v>
      </c>
      <c r="H42" s="26">
        <v>4.01</v>
      </c>
      <c r="I42" s="26">
        <v>1</v>
      </c>
    </row>
    <row r="43" spans="1:9" ht="17.25" x14ac:dyDescent="0.3">
      <c r="A43" s="33">
        <v>130017</v>
      </c>
      <c r="B43" s="29" t="s">
        <v>3</v>
      </c>
      <c r="C43" s="30">
        <v>41634</v>
      </c>
      <c r="D43" s="29" t="s">
        <v>3</v>
      </c>
      <c r="E43" s="31">
        <v>98.508724367234194</v>
      </c>
      <c r="F43" s="30">
        <v>41501</v>
      </c>
      <c r="G43" s="30">
        <v>42597</v>
      </c>
      <c r="H43" s="29">
        <v>3.77</v>
      </c>
      <c r="I43" s="29">
        <v>1</v>
      </c>
    </row>
    <row r="44" spans="1:9" ht="17.25" x14ac:dyDescent="0.3">
      <c r="A44" s="32">
        <v>130023</v>
      </c>
      <c r="B44" s="26" t="s">
        <v>5</v>
      </c>
      <c r="C44" s="27">
        <v>41634</v>
      </c>
      <c r="D44" s="26" t="s">
        <v>5</v>
      </c>
      <c r="E44" s="28">
        <v>98.716665415019804</v>
      </c>
      <c r="F44" s="27">
        <v>41585</v>
      </c>
      <c r="G44" s="27">
        <v>43411</v>
      </c>
      <c r="H44" s="26">
        <v>4.13</v>
      </c>
      <c r="I44" s="26">
        <v>1</v>
      </c>
    </row>
    <row r="45" spans="1:9" ht="17.25" x14ac:dyDescent="0.3">
      <c r="A45" s="33">
        <v>130020</v>
      </c>
      <c r="B45" s="29" t="s">
        <v>7</v>
      </c>
      <c r="C45" s="30">
        <v>41634</v>
      </c>
      <c r="D45" s="29" t="s">
        <v>7</v>
      </c>
      <c r="E45" s="31">
        <v>97.202521229946498</v>
      </c>
      <c r="F45" s="30">
        <v>41564</v>
      </c>
      <c r="G45" s="30">
        <v>44121</v>
      </c>
      <c r="H45" s="29">
        <v>4.07</v>
      </c>
      <c r="I45" s="29">
        <v>1</v>
      </c>
    </row>
    <row r="46" spans="1:9" ht="17.25" x14ac:dyDescent="0.3">
      <c r="A46" s="32">
        <v>130018</v>
      </c>
      <c r="B46" s="26" t="s">
        <v>10</v>
      </c>
      <c r="C46" s="27">
        <v>41634</v>
      </c>
      <c r="D46" s="26" t="s">
        <v>10</v>
      </c>
      <c r="E46" s="28">
        <v>96.272115896250696</v>
      </c>
      <c r="F46" s="27">
        <v>41508</v>
      </c>
      <c r="G46" s="27">
        <v>45160</v>
      </c>
      <c r="H46" s="26">
        <v>4.08</v>
      </c>
      <c r="I46" s="26">
        <v>2</v>
      </c>
    </row>
    <row r="47" spans="1:9" ht="17.25" x14ac:dyDescent="0.3">
      <c r="A47" s="33">
        <v>130022</v>
      </c>
      <c r="B47" s="29" t="s">
        <v>1</v>
      </c>
      <c r="C47" s="30">
        <v>41635</v>
      </c>
      <c r="D47" s="29" t="s">
        <v>1</v>
      </c>
      <c r="E47" s="31">
        <v>99.938014999999993</v>
      </c>
      <c r="F47" s="30">
        <v>41578</v>
      </c>
      <c r="G47" s="30">
        <v>41943</v>
      </c>
      <c r="H47" s="29">
        <v>4.01</v>
      </c>
      <c r="I47" s="29">
        <v>1</v>
      </c>
    </row>
    <row r="48" spans="1:9" ht="17.25" x14ac:dyDescent="0.3">
      <c r="A48" s="32">
        <v>130017</v>
      </c>
      <c r="B48" s="26" t="s">
        <v>3</v>
      </c>
      <c r="C48" s="27">
        <v>41635</v>
      </c>
      <c r="D48" s="26" t="s">
        <v>3</v>
      </c>
      <c r="E48" s="28">
        <v>98.571702631578901</v>
      </c>
      <c r="F48" s="27">
        <v>41501</v>
      </c>
      <c r="G48" s="27">
        <v>42597</v>
      </c>
      <c r="H48" s="26">
        <v>3.77</v>
      </c>
      <c r="I48" s="26">
        <v>1</v>
      </c>
    </row>
    <row r="49" spans="1:9" ht="17.25" x14ac:dyDescent="0.3">
      <c r="A49" s="33">
        <v>130023</v>
      </c>
      <c r="B49" s="29" t="s">
        <v>5</v>
      </c>
      <c r="C49" s="30">
        <v>41635</v>
      </c>
      <c r="D49" s="29" t="s">
        <v>5</v>
      </c>
      <c r="E49" s="31">
        <v>98.595535926773394</v>
      </c>
      <c r="F49" s="30">
        <v>41585</v>
      </c>
      <c r="G49" s="30">
        <v>43411</v>
      </c>
      <c r="H49" s="29">
        <v>4.13</v>
      </c>
      <c r="I49" s="29">
        <v>1</v>
      </c>
    </row>
    <row r="50" spans="1:9" ht="17.25" x14ac:dyDescent="0.3">
      <c r="A50" s="32">
        <v>130020</v>
      </c>
      <c r="B50" s="26" t="s">
        <v>7</v>
      </c>
      <c r="C50" s="27">
        <v>41635</v>
      </c>
      <c r="D50" s="26" t="s">
        <v>7</v>
      </c>
      <c r="E50" s="28">
        <v>97.171382809823001</v>
      </c>
      <c r="F50" s="27">
        <v>41564</v>
      </c>
      <c r="G50" s="27">
        <v>44121</v>
      </c>
      <c r="H50" s="26">
        <v>4.07</v>
      </c>
      <c r="I50" s="26">
        <v>1</v>
      </c>
    </row>
    <row r="51" spans="1:9" ht="17.25" x14ac:dyDescent="0.3">
      <c r="A51" s="33">
        <v>130018</v>
      </c>
      <c r="B51" s="29" t="s">
        <v>10</v>
      </c>
      <c r="C51" s="30">
        <v>41635</v>
      </c>
      <c r="D51" s="29" t="s">
        <v>10</v>
      </c>
      <c r="E51" s="31">
        <v>96.149344444444395</v>
      </c>
      <c r="F51" s="30">
        <v>41508</v>
      </c>
      <c r="G51" s="30">
        <v>45160</v>
      </c>
      <c r="H51" s="29">
        <v>4.08</v>
      </c>
      <c r="I51" s="29">
        <v>2</v>
      </c>
    </row>
    <row r="52" spans="1:9" ht="17.25" x14ac:dyDescent="0.3">
      <c r="A52" s="32">
        <v>130022</v>
      </c>
      <c r="B52" s="26" t="s">
        <v>1</v>
      </c>
      <c r="C52" s="27">
        <v>41638</v>
      </c>
      <c r="D52" s="26" t="s">
        <v>1</v>
      </c>
      <c r="E52" s="28">
        <v>99.934153333333299</v>
      </c>
      <c r="F52" s="27">
        <v>41578</v>
      </c>
      <c r="G52" s="27">
        <v>41943</v>
      </c>
      <c r="H52" s="26">
        <v>4.01</v>
      </c>
      <c r="I52" s="26">
        <v>1</v>
      </c>
    </row>
    <row r="53" spans="1:9" ht="17.25" x14ac:dyDescent="0.3">
      <c r="A53" s="33">
        <v>130017</v>
      </c>
      <c r="B53" s="29" t="s">
        <v>3</v>
      </c>
      <c r="C53" s="30">
        <v>41638</v>
      </c>
      <c r="D53" s="29" t="s">
        <v>3</v>
      </c>
      <c r="E53" s="31">
        <v>98.566238888888904</v>
      </c>
      <c r="F53" s="30">
        <v>41501</v>
      </c>
      <c r="G53" s="30">
        <v>42597</v>
      </c>
      <c r="H53" s="29">
        <v>3.77</v>
      </c>
      <c r="I53" s="29">
        <v>1</v>
      </c>
    </row>
    <row r="54" spans="1:9" ht="17.25" x14ac:dyDescent="0.3">
      <c r="A54" s="32">
        <v>130023</v>
      </c>
      <c r="B54" s="26" t="s">
        <v>5</v>
      </c>
      <c r="C54" s="27">
        <v>41638</v>
      </c>
      <c r="D54" s="26" t="s">
        <v>5</v>
      </c>
      <c r="E54" s="28">
        <v>98.580317647058806</v>
      </c>
      <c r="F54" s="27">
        <v>41585</v>
      </c>
      <c r="G54" s="27">
        <v>43411</v>
      </c>
      <c r="H54" s="26">
        <v>4.13</v>
      </c>
      <c r="I54" s="26">
        <v>1</v>
      </c>
    </row>
    <row r="55" spans="1:9" ht="17.25" x14ac:dyDescent="0.3">
      <c r="A55" s="33">
        <v>130020</v>
      </c>
      <c r="B55" s="29" t="s">
        <v>7</v>
      </c>
      <c r="C55" s="30">
        <v>41638</v>
      </c>
      <c r="D55" s="29" t="s">
        <v>7</v>
      </c>
      <c r="E55" s="31">
        <v>97.127342869565197</v>
      </c>
      <c r="F55" s="30">
        <v>41564</v>
      </c>
      <c r="G55" s="30">
        <v>44121</v>
      </c>
      <c r="H55" s="29">
        <v>4.07</v>
      </c>
      <c r="I55" s="29">
        <v>1</v>
      </c>
    </row>
    <row r="56" spans="1:9" ht="17.25" x14ac:dyDescent="0.3">
      <c r="A56" s="32">
        <v>130018</v>
      </c>
      <c r="B56" s="26" t="s">
        <v>10</v>
      </c>
      <c r="C56" s="27">
        <v>41638</v>
      </c>
      <c r="D56" s="26" t="s">
        <v>10</v>
      </c>
      <c r="E56" s="28">
        <v>96.0956890625</v>
      </c>
      <c r="F56" s="27">
        <v>41508</v>
      </c>
      <c r="G56" s="27">
        <v>45160</v>
      </c>
      <c r="H56" s="26">
        <v>4.08</v>
      </c>
      <c r="I56" s="26">
        <v>2</v>
      </c>
    </row>
    <row r="57" spans="1:9" ht="17.25" x14ac:dyDescent="0.3">
      <c r="A57" s="33">
        <v>130022</v>
      </c>
      <c r="B57" s="29" t="s">
        <v>1</v>
      </c>
      <c r="C57" s="30">
        <v>41639</v>
      </c>
      <c r="D57" s="29" t="s">
        <v>1</v>
      </c>
      <c r="E57" s="31">
        <v>99.927495421245396</v>
      </c>
      <c r="F57" s="30">
        <v>41578</v>
      </c>
      <c r="G57" s="30">
        <v>41943</v>
      </c>
      <c r="H57" s="29">
        <v>4.01</v>
      </c>
      <c r="I57" s="29">
        <v>1</v>
      </c>
    </row>
    <row r="58" spans="1:9" ht="17.25" x14ac:dyDescent="0.3">
      <c r="A58" s="32">
        <v>130017</v>
      </c>
      <c r="B58" s="26" t="s">
        <v>3</v>
      </c>
      <c r="C58" s="27">
        <v>41639</v>
      </c>
      <c r="D58" s="26" t="s">
        <v>3</v>
      </c>
      <c r="E58" s="28">
        <v>98.560234129464305</v>
      </c>
      <c r="F58" s="27">
        <v>41501</v>
      </c>
      <c r="G58" s="27">
        <v>42597</v>
      </c>
      <c r="H58" s="26">
        <v>3.77</v>
      </c>
      <c r="I58" s="26">
        <v>1</v>
      </c>
    </row>
    <row r="59" spans="1:9" ht="17.25" x14ac:dyDescent="0.3">
      <c r="A59" s="33">
        <v>130023</v>
      </c>
      <c r="B59" s="29" t="s">
        <v>5</v>
      </c>
      <c r="C59" s="30">
        <v>41639</v>
      </c>
      <c r="D59" s="29" t="s">
        <v>5</v>
      </c>
      <c r="E59" s="31">
        <v>98.583689523809497</v>
      </c>
      <c r="F59" s="30">
        <v>41585</v>
      </c>
      <c r="G59" s="30">
        <v>43411</v>
      </c>
      <c r="H59" s="29">
        <v>4.13</v>
      </c>
      <c r="I59" s="29">
        <v>1</v>
      </c>
    </row>
    <row r="60" spans="1:9" ht="17.25" x14ac:dyDescent="0.3">
      <c r="A60" s="32">
        <v>130020</v>
      </c>
      <c r="B60" s="26" t="s">
        <v>7</v>
      </c>
      <c r="C60" s="27">
        <v>41639</v>
      </c>
      <c r="D60" s="26" t="s">
        <v>7</v>
      </c>
      <c r="E60" s="28">
        <v>97.100286056510996</v>
      </c>
      <c r="F60" s="27">
        <v>41564</v>
      </c>
      <c r="G60" s="27">
        <v>44121</v>
      </c>
      <c r="H60" s="26">
        <v>4.07</v>
      </c>
      <c r="I60" s="26">
        <v>1</v>
      </c>
    </row>
    <row r="61" spans="1:9" ht="17.25" x14ac:dyDescent="0.3">
      <c r="A61" s="33">
        <v>130018</v>
      </c>
      <c r="B61" s="29" t="s">
        <v>10</v>
      </c>
      <c r="C61" s="30">
        <v>41639</v>
      </c>
      <c r="D61" s="29" t="s">
        <v>10</v>
      </c>
      <c r="E61" s="31">
        <v>96.052787096774196</v>
      </c>
      <c r="F61" s="30">
        <v>41508</v>
      </c>
      <c r="G61" s="30">
        <v>45160</v>
      </c>
      <c r="H61" s="29">
        <v>4.08</v>
      </c>
      <c r="I61" s="29">
        <v>2</v>
      </c>
    </row>
    <row r="62" spans="1:9" ht="17.25" x14ac:dyDescent="0.3">
      <c r="A62" s="32">
        <v>130022</v>
      </c>
      <c r="B62" s="26" t="s">
        <v>1</v>
      </c>
      <c r="C62" s="27">
        <v>41641</v>
      </c>
      <c r="D62" s="26" t="s">
        <v>1</v>
      </c>
      <c r="E62" s="28">
        <v>99.866448443396195</v>
      </c>
      <c r="F62" s="27">
        <v>41578</v>
      </c>
      <c r="G62" s="27">
        <v>41943</v>
      </c>
      <c r="H62" s="26">
        <v>4.01</v>
      </c>
      <c r="I62" s="26">
        <v>1</v>
      </c>
    </row>
    <row r="63" spans="1:9" ht="17.25" x14ac:dyDescent="0.3">
      <c r="A63" s="33">
        <v>130017</v>
      </c>
      <c r="B63" s="29" t="s">
        <v>3</v>
      </c>
      <c r="C63" s="30">
        <v>41641</v>
      </c>
      <c r="D63" s="29" t="s">
        <v>3</v>
      </c>
      <c r="E63" s="31">
        <v>98.526434736842106</v>
      </c>
      <c r="F63" s="30">
        <v>41501</v>
      </c>
      <c r="G63" s="30">
        <v>42597</v>
      </c>
      <c r="H63" s="29">
        <v>3.77</v>
      </c>
      <c r="I63" s="29">
        <v>1</v>
      </c>
    </row>
    <row r="64" spans="1:9" ht="17.25" x14ac:dyDescent="0.3">
      <c r="A64" s="32">
        <v>130023</v>
      </c>
      <c r="B64" s="26" t="s">
        <v>5</v>
      </c>
      <c r="C64" s="27">
        <v>41641</v>
      </c>
      <c r="D64" s="26" t="s">
        <v>5</v>
      </c>
      <c r="E64" s="28">
        <v>98.552334615384595</v>
      </c>
      <c r="F64" s="27">
        <v>41585</v>
      </c>
      <c r="G64" s="27">
        <v>43411</v>
      </c>
      <c r="H64" s="26">
        <v>4.13</v>
      </c>
      <c r="I64" s="26">
        <v>1</v>
      </c>
    </row>
    <row r="65" spans="1:9" ht="17.25" x14ac:dyDescent="0.3">
      <c r="A65" s="33">
        <v>130020</v>
      </c>
      <c r="B65" s="29" t="s">
        <v>7</v>
      </c>
      <c r="C65" s="30">
        <v>41641</v>
      </c>
      <c r="D65" s="29" t="s">
        <v>7</v>
      </c>
      <c r="E65" s="31">
        <v>96.9943954157783</v>
      </c>
      <c r="F65" s="30">
        <v>41564</v>
      </c>
      <c r="G65" s="30">
        <v>44121</v>
      </c>
      <c r="H65" s="29">
        <v>4.07</v>
      </c>
      <c r="I65" s="29">
        <v>1</v>
      </c>
    </row>
    <row r="66" spans="1:9" ht="17.25" x14ac:dyDescent="0.3">
      <c r="A66" s="32">
        <v>130018</v>
      </c>
      <c r="B66" s="26" t="s">
        <v>10</v>
      </c>
      <c r="C66" s="27">
        <v>41641</v>
      </c>
      <c r="D66" s="26" t="s">
        <v>10</v>
      </c>
      <c r="E66" s="28">
        <v>96.095204844517198</v>
      </c>
      <c r="F66" s="27">
        <v>41508</v>
      </c>
      <c r="G66" s="27">
        <v>45160</v>
      </c>
      <c r="H66" s="26">
        <v>4.08</v>
      </c>
      <c r="I66" s="26">
        <v>2</v>
      </c>
    </row>
    <row r="67" spans="1:9" ht="17.25" x14ac:dyDescent="0.3">
      <c r="A67" s="33">
        <v>130022</v>
      </c>
      <c r="B67" s="29" t="s">
        <v>1</v>
      </c>
      <c r="C67" s="30">
        <v>41642</v>
      </c>
      <c r="D67" s="29" t="s">
        <v>1</v>
      </c>
      <c r="E67" s="31">
        <v>99.835939999999994</v>
      </c>
      <c r="F67" s="30">
        <v>41578</v>
      </c>
      <c r="G67" s="30">
        <v>41943</v>
      </c>
      <c r="H67" s="29">
        <v>4.01</v>
      </c>
      <c r="I67" s="29">
        <v>1</v>
      </c>
    </row>
    <row r="68" spans="1:9" ht="17.25" x14ac:dyDescent="0.3">
      <c r="A68" s="32">
        <v>130017</v>
      </c>
      <c r="B68" s="26" t="s">
        <v>3</v>
      </c>
      <c r="C68" s="27">
        <v>41642</v>
      </c>
      <c r="D68" s="26" t="s">
        <v>3</v>
      </c>
      <c r="E68" s="28">
        <v>98.462596851851799</v>
      </c>
      <c r="F68" s="27">
        <v>41501</v>
      </c>
      <c r="G68" s="27">
        <v>42597</v>
      </c>
      <c r="H68" s="26">
        <v>3.77</v>
      </c>
      <c r="I68" s="26">
        <v>1</v>
      </c>
    </row>
    <row r="69" spans="1:9" ht="17.25" x14ac:dyDescent="0.3">
      <c r="A69" s="33">
        <v>130023</v>
      </c>
      <c r="B69" s="29" t="s">
        <v>5</v>
      </c>
      <c r="C69" s="30">
        <v>41642</v>
      </c>
      <c r="D69" s="29" t="s">
        <v>5</v>
      </c>
      <c r="E69" s="31">
        <v>98.293906428571404</v>
      </c>
      <c r="F69" s="30">
        <v>41585</v>
      </c>
      <c r="G69" s="30">
        <v>43411</v>
      </c>
      <c r="H69" s="29">
        <v>4.13</v>
      </c>
      <c r="I69" s="29">
        <v>1</v>
      </c>
    </row>
    <row r="70" spans="1:9" ht="17.25" x14ac:dyDescent="0.3">
      <c r="A70" s="32">
        <v>130020</v>
      </c>
      <c r="B70" s="26" t="s">
        <v>7</v>
      </c>
      <c r="C70" s="27">
        <v>41642</v>
      </c>
      <c r="D70" s="26" t="s">
        <v>7</v>
      </c>
      <c r="E70" s="28">
        <v>96.894968273809496</v>
      </c>
      <c r="F70" s="27">
        <v>41564</v>
      </c>
      <c r="G70" s="27">
        <v>44121</v>
      </c>
      <c r="H70" s="26">
        <v>4.07</v>
      </c>
      <c r="I70" s="26">
        <v>1</v>
      </c>
    </row>
    <row r="71" spans="1:9" ht="17.25" x14ac:dyDescent="0.3">
      <c r="A71" s="33">
        <v>130018</v>
      </c>
      <c r="B71" s="29" t="s">
        <v>10</v>
      </c>
      <c r="C71" s="30">
        <v>41642</v>
      </c>
      <c r="D71" s="29" t="s">
        <v>10</v>
      </c>
      <c r="E71" s="31">
        <v>95.792191538461594</v>
      </c>
      <c r="F71" s="30">
        <v>41508</v>
      </c>
      <c r="G71" s="30">
        <v>45160</v>
      </c>
      <c r="H71" s="29">
        <v>4.08</v>
      </c>
      <c r="I71" s="29">
        <v>2</v>
      </c>
    </row>
    <row r="72" spans="1:9" ht="17.25" x14ac:dyDescent="0.3">
      <c r="A72" s="32">
        <v>130022</v>
      </c>
      <c r="B72" s="26" t="s">
        <v>1</v>
      </c>
      <c r="C72" s="27">
        <v>41645</v>
      </c>
      <c r="D72" s="26" t="s">
        <v>1</v>
      </c>
      <c r="E72" s="28">
        <v>99.865882352941199</v>
      </c>
      <c r="F72" s="27">
        <v>41578</v>
      </c>
      <c r="G72" s="27">
        <v>41943</v>
      </c>
      <c r="H72" s="26">
        <v>4.01</v>
      </c>
      <c r="I72" s="26">
        <v>1</v>
      </c>
    </row>
    <row r="73" spans="1:9" ht="17.25" x14ac:dyDescent="0.3">
      <c r="A73" s="33">
        <v>130017</v>
      </c>
      <c r="B73" s="29" t="s">
        <v>3</v>
      </c>
      <c r="C73" s="30">
        <v>41645</v>
      </c>
      <c r="D73" s="29" t="s">
        <v>3</v>
      </c>
      <c r="E73" s="31">
        <v>98.463638103044502</v>
      </c>
      <c r="F73" s="30">
        <v>41501</v>
      </c>
      <c r="G73" s="30">
        <v>42597</v>
      </c>
      <c r="H73" s="29">
        <v>3.77</v>
      </c>
      <c r="I73" s="29">
        <v>1</v>
      </c>
    </row>
    <row r="74" spans="1:9" ht="17.25" x14ac:dyDescent="0.3">
      <c r="A74" s="32">
        <v>130023</v>
      </c>
      <c r="B74" s="26" t="s">
        <v>5</v>
      </c>
      <c r="C74" s="27">
        <v>41645</v>
      </c>
      <c r="D74" s="26" t="s">
        <v>5</v>
      </c>
      <c r="E74" s="28">
        <v>98.406655714285804</v>
      </c>
      <c r="F74" s="27">
        <v>41585</v>
      </c>
      <c r="G74" s="27">
        <v>43411</v>
      </c>
      <c r="H74" s="26">
        <v>4.13</v>
      </c>
      <c r="I74" s="26">
        <v>1</v>
      </c>
    </row>
    <row r="75" spans="1:9" ht="17.25" x14ac:dyDescent="0.3">
      <c r="A75" s="33">
        <v>130020</v>
      </c>
      <c r="B75" s="29" t="s">
        <v>7</v>
      </c>
      <c r="C75" s="30">
        <v>41645</v>
      </c>
      <c r="D75" s="29" t="s">
        <v>7</v>
      </c>
      <c r="E75" s="31">
        <v>96.732735047951195</v>
      </c>
      <c r="F75" s="30">
        <v>41564</v>
      </c>
      <c r="G75" s="30">
        <v>44121</v>
      </c>
      <c r="H75" s="29">
        <v>4.07</v>
      </c>
      <c r="I75" s="29">
        <v>1</v>
      </c>
    </row>
    <row r="76" spans="1:9" ht="17.25" x14ac:dyDescent="0.3">
      <c r="A76" s="32">
        <v>130018</v>
      </c>
      <c r="B76" s="26" t="s">
        <v>10</v>
      </c>
      <c r="C76" s="27">
        <v>41645</v>
      </c>
      <c r="D76" s="26" t="s">
        <v>10</v>
      </c>
      <c r="E76" s="28">
        <v>95.649533979328197</v>
      </c>
      <c r="F76" s="27">
        <v>41508</v>
      </c>
      <c r="G76" s="27">
        <v>45160</v>
      </c>
      <c r="H76" s="26">
        <v>4.08</v>
      </c>
      <c r="I76" s="26">
        <v>2</v>
      </c>
    </row>
    <row r="77" spans="1:9" ht="17.25" x14ac:dyDescent="0.3">
      <c r="A77" s="33">
        <v>130022</v>
      </c>
      <c r="B77" s="29" t="s">
        <v>1</v>
      </c>
      <c r="C77" s="30">
        <v>41646</v>
      </c>
      <c r="D77" s="29" t="s">
        <v>1</v>
      </c>
      <c r="E77" s="31">
        <v>99.849593846153894</v>
      </c>
      <c r="F77" s="30">
        <v>41578</v>
      </c>
      <c r="G77" s="30">
        <v>41943</v>
      </c>
      <c r="H77" s="29">
        <v>4.01</v>
      </c>
      <c r="I77" s="29">
        <v>1</v>
      </c>
    </row>
    <row r="78" spans="1:9" ht="17.25" x14ac:dyDescent="0.3">
      <c r="A78" s="32">
        <v>130017</v>
      </c>
      <c r="B78" s="26" t="s">
        <v>3</v>
      </c>
      <c r="C78" s="27">
        <v>41646</v>
      </c>
      <c r="D78" s="26" t="s">
        <v>3</v>
      </c>
      <c r="E78" s="28">
        <v>98.535951287510102</v>
      </c>
      <c r="F78" s="27">
        <v>41501</v>
      </c>
      <c r="G78" s="27">
        <v>42597</v>
      </c>
      <c r="H78" s="26">
        <v>3.77</v>
      </c>
      <c r="I78" s="26">
        <v>1</v>
      </c>
    </row>
    <row r="79" spans="1:9" ht="17.25" x14ac:dyDescent="0.3">
      <c r="A79" s="33">
        <v>130023</v>
      </c>
      <c r="B79" s="29" t="s">
        <v>5</v>
      </c>
      <c r="C79" s="30">
        <v>41646</v>
      </c>
      <c r="D79" s="29" t="s">
        <v>5</v>
      </c>
      <c r="E79" s="31">
        <v>98.414691304347798</v>
      </c>
      <c r="F79" s="30">
        <v>41585</v>
      </c>
      <c r="G79" s="30">
        <v>43411</v>
      </c>
      <c r="H79" s="29">
        <v>4.13</v>
      </c>
      <c r="I79" s="29">
        <v>1</v>
      </c>
    </row>
    <row r="80" spans="1:9" ht="17.25" x14ac:dyDescent="0.3">
      <c r="A80" s="32">
        <v>130020</v>
      </c>
      <c r="B80" s="26" t="s">
        <v>7</v>
      </c>
      <c r="C80" s="27">
        <v>41646</v>
      </c>
      <c r="D80" s="26" t="s">
        <v>7</v>
      </c>
      <c r="E80" s="28">
        <v>96.798254166666695</v>
      </c>
      <c r="F80" s="27">
        <v>41564</v>
      </c>
      <c r="G80" s="27">
        <v>44121</v>
      </c>
      <c r="H80" s="26">
        <v>4.07</v>
      </c>
      <c r="I80" s="26">
        <v>1</v>
      </c>
    </row>
    <row r="81" spans="1:9" ht="17.25" x14ac:dyDescent="0.3">
      <c r="A81" s="33">
        <v>130018</v>
      </c>
      <c r="B81" s="29" t="s">
        <v>10</v>
      </c>
      <c r="C81" s="30">
        <v>41646</v>
      </c>
      <c r="D81" s="29" t="s">
        <v>10</v>
      </c>
      <c r="E81" s="31">
        <v>95.650216256157705</v>
      </c>
      <c r="F81" s="30">
        <v>41508</v>
      </c>
      <c r="G81" s="30">
        <v>45160</v>
      </c>
      <c r="H81" s="29">
        <v>4.08</v>
      </c>
      <c r="I81" s="29">
        <v>2</v>
      </c>
    </row>
    <row r="82" spans="1:9" ht="17.25" x14ac:dyDescent="0.3">
      <c r="A82" s="32">
        <v>130022</v>
      </c>
      <c r="B82" s="26" t="s">
        <v>1</v>
      </c>
      <c r="C82" s="27">
        <v>41647</v>
      </c>
      <c r="D82" s="26" t="s">
        <v>1</v>
      </c>
      <c r="E82" s="28">
        <v>99.8768612486828</v>
      </c>
      <c r="F82" s="27">
        <v>41578</v>
      </c>
      <c r="G82" s="27">
        <v>41943</v>
      </c>
      <c r="H82" s="26">
        <v>4.01</v>
      </c>
      <c r="I82" s="26">
        <v>1</v>
      </c>
    </row>
    <row r="83" spans="1:9" ht="17.25" x14ac:dyDescent="0.3">
      <c r="A83" s="33">
        <v>130017</v>
      </c>
      <c r="B83" s="29" t="s">
        <v>3</v>
      </c>
      <c r="C83" s="30">
        <v>41647</v>
      </c>
      <c r="D83" s="29" t="s">
        <v>3</v>
      </c>
      <c r="E83" s="31">
        <v>98.648256625954204</v>
      </c>
      <c r="F83" s="30">
        <v>41501</v>
      </c>
      <c r="G83" s="30">
        <v>42597</v>
      </c>
      <c r="H83" s="29">
        <v>3.77</v>
      </c>
      <c r="I83" s="29">
        <v>1</v>
      </c>
    </row>
    <row r="84" spans="1:9" ht="17.25" x14ac:dyDescent="0.3">
      <c r="A84" s="32">
        <v>130023</v>
      </c>
      <c r="B84" s="26" t="s">
        <v>5</v>
      </c>
      <c r="C84" s="27">
        <v>41647</v>
      </c>
      <c r="D84" s="26" t="s">
        <v>5</v>
      </c>
      <c r="E84" s="28">
        <v>98.509386932849395</v>
      </c>
      <c r="F84" s="27">
        <v>41585</v>
      </c>
      <c r="G84" s="27">
        <v>43411</v>
      </c>
      <c r="H84" s="26">
        <v>4.13</v>
      </c>
      <c r="I84" s="26">
        <v>1</v>
      </c>
    </row>
    <row r="85" spans="1:9" ht="17.25" x14ac:dyDescent="0.3">
      <c r="A85" s="33">
        <v>130020</v>
      </c>
      <c r="B85" s="29" t="s">
        <v>7</v>
      </c>
      <c r="C85" s="30">
        <v>41647</v>
      </c>
      <c r="D85" s="29" t="s">
        <v>7</v>
      </c>
      <c r="E85" s="31">
        <v>97.011818922510798</v>
      </c>
      <c r="F85" s="30">
        <v>41564</v>
      </c>
      <c r="G85" s="30">
        <v>44121</v>
      </c>
      <c r="H85" s="29">
        <v>4.07</v>
      </c>
      <c r="I85" s="29">
        <v>1</v>
      </c>
    </row>
    <row r="86" spans="1:9" ht="17.25" x14ac:dyDescent="0.3">
      <c r="A86" s="32">
        <v>130018</v>
      </c>
      <c r="B86" s="26" t="s">
        <v>10</v>
      </c>
      <c r="C86" s="27">
        <v>41647</v>
      </c>
      <c r="D86" s="26" t="s">
        <v>10</v>
      </c>
      <c r="E86" s="28">
        <v>95.890679861111096</v>
      </c>
      <c r="F86" s="27">
        <v>41508</v>
      </c>
      <c r="G86" s="27">
        <v>45160</v>
      </c>
      <c r="H86" s="26">
        <v>4.08</v>
      </c>
      <c r="I86" s="26">
        <v>2</v>
      </c>
    </row>
    <row r="87" spans="1:9" ht="17.25" x14ac:dyDescent="0.3">
      <c r="A87" s="33">
        <v>130022</v>
      </c>
      <c r="B87" s="29" t="s">
        <v>1</v>
      </c>
      <c r="C87" s="30">
        <v>41648</v>
      </c>
      <c r="D87" s="29" t="s">
        <v>1</v>
      </c>
      <c r="E87" s="31">
        <v>99.924521153846101</v>
      </c>
      <c r="F87" s="30">
        <v>41578</v>
      </c>
      <c r="G87" s="30">
        <v>41943</v>
      </c>
      <c r="H87" s="29">
        <v>4.01</v>
      </c>
      <c r="I87" s="29">
        <v>1</v>
      </c>
    </row>
    <row r="88" spans="1:9" ht="17.25" x14ac:dyDescent="0.3">
      <c r="A88" s="32">
        <v>130017</v>
      </c>
      <c r="B88" s="26" t="s">
        <v>3</v>
      </c>
      <c r="C88" s="27">
        <v>41648</v>
      </c>
      <c r="D88" s="26" t="s">
        <v>3</v>
      </c>
      <c r="E88" s="28">
        <v>98.692484423076905</v>
      </c>
      <c r="F88" s="27">
        <v>41501</v>
      </c>
      <c r="G88" s="27">
        <v>42597</v>
      </c>
      <c r="H88" s="26">
        <v>3.77</v>
      </c>
      <c r="I88" s="26">
        <v>1</v>
      </c>
    </row>
    <row r="89" spans="1:9" ht="17.25" x14ac:dyDescent="0.3">
      <c r="A89" s="33">
        <v>130023</v>
      </c>
      <c r="B89" s="29" t="s">
        <v>5</v>
      </c>
      <c r="C89" s="30">
        <v>41648</v>
      </c>
      <c r="D89" s="29" t="s">
        <v>5</v>
      </c>
      <c r="E89" s="31">
        <v>98.623426186034095</v>
      </c>
      <c r="F89" s="30">
        <v>41585</v>
      </c>
      <c r="G89" s="30">
        <v>43411</v>
      </c>
      <c r="H89" s="29">
        <v>4.13</v>
      </c>
      <c r="I89" s="29">
        <v>1</v>
      </c>
    </row>
    <row r="90" spans="1:9" ht="17.25" x14ac:dyDescent="0.3">
      <c r="A90" s="32">
        <v>130020</v>
      </c>
      <c r="B90" s="26" t="s">
        <v>7</v>
      </c>
      <c r="C90" s="27">
        <v>41648</v>
      </c>
      <c r="D90" s="26" t="s">
        <v>7</v>
      </c>
      <c r="E90" s="28">
        <v>97.186883686868697</v>
      </c>
      <c r="F90" s="27">
        <v>41564</v>
      </c>
      <c r="G90" s="27">
        <v>44121</v>
      </c>
      <c r="H90" s="26">
        <v>4.07</v>
      </c>
      <c r="I90" s="26">
        <v>1</v>
      </c>
    </row>
    <row r="91" spans="1:9" ht="17.25" x14ac:dyDescent="0.3">
      <c r="A91" s="33">
        <v>130018</v>
      </c>
      <c r="B91" s="29" t="s">
        <v>10</v>
      </c>
      <c r="C91" s="30">
        <v>41648</v>
      </c>
      <c r="D91" s="29" t="s">
        <v>10</v>
      </c>
      <c r="E91" s="31">
        <v>95.945210638297894</v>
      </c>
      <c r="F91" s="30">
        <v>41508</v>
      </c>
      <c r="G91" s="30">
        <v>45160</v>
      </c>
      <c r="H91" s="29">
        <v>4.08</v>
      </c>
      <c r="I91" s="29">
        <v>2</v>
      </c>
    </row>
    <row r="92" spans="1:9" ht="17.25" x14ac:dyDescent="0.3">
      <c r="A92" s="32">
        <v>130022</v>
      </c>
      <c r="B92" s="26" t="s">
        <v>1</v>
      </c>
      <c r="C92" s="27">
        <v>41649</v>
      </c>
      <c r="D92" s="26" t="s">
        <v>1</v>
      </c>
      <c r="E92" s="28">
        <v>99.9404010077793</v>
      </c>
      <c r="F92" s="27">
        <v>41578</v>
      </c>
      <c r="G92" s="27">
        <v>41943</v>
      </c>
      <c r="H92" s="26">
        <v>4.01</v>
      </c>
      <c r="I92" s="26">
        <v>1</v>
      </c>
    </row>
    <row r="93" spans="1:9" ht="17.25" x14ac:dyDescent="0.3">
      <c r="A93" s="33">
        <v>130017</v>
      </c>
      <c r="B93" s="29" t="s">
        <v>3</v>
      </c>
      <c r="C93" s="30">
        <v>41649</v>
      </c>
      <c r="D93" s="29" t="s">
        <v>3</v>
      </c>
      <c r="E93" s="31">
        <v>98.757375750061996</v>
      </c>
      <c r="F93" s="30">
        <v>41501</v>
      </c>
      <c r="G93" s="30">
        <v>42597</v>
      </c>
      <c r="H93" s="29">
        <v>3.77</v>
      </c>
      <c r="I93" s="29">
        <v>1</v>
      </c>
    </row>
    <row r="94" spans="1:9" ht="17.25" x14ac:dyDescent="0.3">
      <c r="A94" s="32">
        <v>130023</v>
      </c>
      <c r="B94" s="26" t="s">
        <v>5</v>
      </c>
      <c r="C94" s="27">
        <v>41649</v>
      </c>
      <c r="D94" s="26" t="s">
        <v>5</v>
      </c>
      <c r="E94" s="28">
        <v>98.628364473684201</v>
      </c>
      <c r="F94" s="27">
        <v>41585</v>
      </c>
      <c r="G94" s="27">
        <v>43411</v>
      </c>
      <c r="H94" s="26">
        <v>4.13</v>
      </c>
      <c r="I94" s="26">
        <v>1</v>
      </c>
    </row>
    <row r="95" spans="1:9" ht="17.25" x14ac:dyDescent="0.3">
      <c r="A95" s="33">
        <v>130020</v>
      </c>
      <c r="B95" s="29" t="s">
        <v>7</v>
      </c>
      <c r="C95" s="30">
        <v>41649</v>
      </c>
      <c r="D95" s="29" t="s">
        <v>7</v>
      </c>
      <c r="E95" s="31">
        <v>97.059139694656494</v>
      </c>
      <c r="F95" s="30">
        <v>41564</v>
      </c>
      <c r="G95" s="30">
        <v>44121</v>
      </c>
      <c r="H95" s="29">
        <v>4.07</v>
      </c>
      <c r="I95" s="29">
        <v>1</v>
      </c>
    </row>
    <row r="96" spans="1:9" ht="17.25" x14ac:dyDescent="0.3">
      <c r="A96" s="32">
        <v>130018</v>
      </c>
      <c r="B96" s="26" t="s">
        <v>10</v>
      </c>
      <c r="C96" s="27">
        <v>41649</v>
      </c>
      <c r="D96" s="26" t="s">
        <v>10</v>
      </c>
      <c r="E96" s="28">
        <v>96.030741388485694</v>
      </c>
      <c r="F96" s="27">
        <v>41508</v>
      </c>
      <c r="G96" s="27">
        <v>45160</v>
      </c>
      <c r="H96" s="26">
        <v>4.08</v>
      </c>
      <c r="I96" s="26">
        <v>2</v>
      </c>
    </row>
    <row r="97" spans="1:9" ht="17.25" x14ac:dyDescent="0.3">
      <c r="A97" s="33">
        <v>130022</v>
      </c>
      <c r="B97" s="29" t="s">
        <v>1</v>
      </c>
      <c r="C97" s="30">
        <v>41652</v>
      </c>
      <c r="D97" s="29" t="s">
        <v>1</v>
      </c>
      <c r="E97" s="31">
        <v>99.993433636363605</v>
      </c>
      <c r="F97" s="30">
        <v>41578</v>
      </c>
      <c r="G97" s="30">
        <v>41943</v>
      </c>
      <c r="H97" s="29">
        <v>4.01</v>
      </c>
      <c r="I97" s="29">
        <v>1</v>
      </c>
    </row>
    <row r="98" spans="1:9" ht="17.25" x14ac:dyDescent="0.3">
      <c r="A98" s="32">
        <v>130017</v>
      </c>
      <c r="B98" s="26" t="s">
        <v>3</v>
      </c>
      <c r="C98" s="27">
        <v>41652</v>
      </c>
      <c r="D98" s="26" t="s">
        <v>3</v>
      </c>
      <c r="E98" s="28">
        <v>98.710942025159198</v>
      </c>
      <c r="F98" s="27">
        <v>41501</v>
      </c>
      <c r="G98" s="27">
        <v>42597</v>
      </c>
      <c r="H98" s="26">
        <v>3.77</v>
      </c>
      <c r="I98" s="26">
        <v>1</v>
      </c>
    </row>
    <row r="99" spans="1:9" ht="17.25" x14ac:dyDescent="0.3">
      <c r="A99" s="33">
        <v>130023</v>
      </c>
      <c r="B99" s="29" t="s">
        <v>5</v>
      </c>
      <c r="C99" s="30">
        <v>41652</v>
      </c>
      <c r="D99" s="29" t="s">
        <v>5</v>
      </c>
      <c r="E99" s="31">
        <v>98.665455833333297</v>
      </c>
      <c r="F99" s="30">
        <v>41585</v>
      </c>
      <c r="G99" s="30">
        <v>43411</v>
      </c>
      <c r="H99" s="29">
        <v>4.13</v>
      </c>
      <c r="I99" s="29">
        <v>1</v>
      </c>
    </row>
    <row r="100" spans="1:9" ht="17.25" x14ac:dyDescent="0.3">
      <c r="A100" s="32">
        <v>130020</v>
      </c>
      <c r="B100" s="26" t="s">
        <v>7</v>
      </c>
      <c r="C100" s="27">
        <v>41652</v>
      </c>
      <c r="D100" s="26" t="s">
        <v>7</v>
      </c>
      <c r="E100" s="28">
        <v>97.112774232707295</v>
      </c>
      <c r="F100" s="27">
        <v>41564</v>
      </c>
      <c r="G100" s="27">
        <v>44121</v>
      </c>
      <c r="H100" s="26">
        <v>4.07</v>
      </c>
      <c r="I100" s="26">
        <v>1</v>
      </c>
    </row>
    <row r="101" spans="1:9" ht="17.25" x14ac:dyDescent="0.3">
      <c r="A101" s="33">
        <v>130018</v>
      </c>
      <c r="B101" s="29" t="s">
        <v>10</v>
      </c>
      <c r="C101" s="30">
        <v>41652</v>
      </c>
      <c r="D101" s="29" t="s">
        <v>10</v>
      </c>
      <c r="E101" s="31">
        <v>95.953205974264705</v>
      </c>
      <c r="F101" s="30">
        <v>41508</v>
      </c>
      <c r="G101" s="30">
        <v>45160</v>
      </c>
      <c r="H101" s="29">
        <v>4.08</v>
      </c>
      <c r="I101" s="29">
        <v>2</v>
      </c>
    </row>
    <row r="102" spans="1:9" ht="17.25" x14ac:dyDescent="0.3">
      <c r="A102" s="32">
        <v>130022</v>
      </c>
      <c r="B102" s="26" t="s">
        <v>1</v>
      </c>
      <c r="C102" s="27">
        <v>41653</v>
      </c>
      <c r="D102" s="26" t="s">
        <v>1</v>
      </c>
      <c r="E102" s="28">
        <v>100.109704516129</v>
      </c>
      <c r="F102" s="27">
        <v>41578</v>
      </c>
      <c r="G102" s="27">
        <v>41943</v>
      </c>
      <c r="H102" s="26">
        <v>4.01</v>
      </c>
      <c r="I102" s="26">
        <v>1</v>
      </c>
    </row>
    <row r="103" spans="1:9" ht="17.25" x14ac:dyDescent="0.3">
      <c r="A103" s="33">
        <v>130017</v>
      </c>
      <c r="B103" s="29" t="s">
        <v>3</v>
      </c>
      <c r="C103" s="30">
        <v>41653</v>
      </c>
      <c r="D103" s="29" t="s">
        <v>3</v>
      </c>
      <c r="E103" s="31">
        <v>98.735077876106203</v>
      </c>
      <c r="F103" s="30">
        <v>41501</v>
      </c>
      <c r="G103" s="30">
        <v>42597</v>
      </c>
      <c r="H103" s="29">
        <v>3.77</v>
      </c>
      <c r="I103" s="29">
        <v>1</v>
      </c>
    </row>
    <row r="104" spans="1:9" ht="17.25" x14ac:dyDescent="0.3">
      <c r="A104" s="32">
        <v>130020</v>
      </c>
      <c r="B104" s="26" t="s">
        <v>7</v>
      </c>
      <c r="C104" s="27">
        <v>41653</v>
      </c>
      <c r="D104" s="26" t="s">
        <v>7</v>
      </c>
      <c r="E104" s="28">
        <v>97.116742132352897</v>
      </c>
      <c r="F104" s="27">
        <v>41564</v>
      </c>
      <c r="G104" s="27">
        <v>44121</v>
      </c>
      <c r="H104" s="26">
        <v>4.07</v>
      </c>
      <c r="I104" s="26">
        <v>1</v>
      </c>
    </row>
    <row r="105" spans="1:9" ht="17.25" x14ac:dyDescent="0.3">
      <c r="A105" s="33">
        <v>130018</v>
      </c>
      <c r="B105" s="29" t="s">
        <v>10</v>
      </c>
      <c r="C105" s="30">
        <v>41653</v>
      </c>
      <c r="D105" s="29" t="s">
        <v>10</v>
      </c>
      <c r="E105" s="31">
        <v>96.005362419113993</v>
      </c>
      <c r="F105" s="30">
        <v>41508</v>
      </c>
      <c r="G105" s="30">
        <v>45160</v>
      </c>
      <c r="H105" s="29">
        <v>4.08</v>
      </c>
      <c r="I105" s="29">
        <v>2</v>
      </c>
    </row>
    <row r="106" spans="1:9" ht="17.25" x14ac:dyDescent="0.3">
      <c r="A106" s="32">
        <v>130022</v>
      </c>
      <c r="B106" s="26" t="s">
        <v>1</v>
      </c>
      <c r="C106" s="27">
        <v>41654</v>
      </c>
      <c r="D106" s="26" t="s">
        <v>1</v>
      </c>
      <c r="E106" s="28">
        <v>100.103193854306</v>
      </c>
      <c r="F106" s="27">
        <v>41578</v>
      </c>
      <c r="G106" s="27">
        <v>41943</v>
      </c>
      <c r="H106" s="26">
        <v>4.01</v>
      </c>
      <c r="I106" s="26">
        <v>1</v>
      </c>
    </row>
    <row r="107" spans="1:9" ht="17.25" x14ac:dyDescent="0.3">
      <c r="A107" s="33">
        <v>130017</v>
      </c>
      <c r="B107" s="29" t="s">
        <v>3</v>
      </c>
      <c r="C107" s="30">
        <v>41654</v>
      </c>
      <c r="D107" s="29" t="s">
        <v>3</v>
      </c>
      <c r="E107" s="31">
        <v>98.7958912205914</v>
      </c>
      <c r="F107" s="30">
        <v>41501</v>
      </c>
      <c r="G107" s="30">
        <v>42597</v>
      </c>
      <c r="H107" s="29">
        <v>3.77</v>
      </c>
      <c r="I107" s="29">
        <v>1</v>
      </c>
    </row>
    <row r="108" spans="1:9" ht="17.25" x14ac:dyDescent="0.3">
      <c r="A108" s="32">
        <v>130020</v>
      </c>
      <c r="B108" s="26" t="s">
        <v>7</v>
      </c>
      <c r="C108" s="27">
        <v>41654</v>
      </c>
      <c r="D108" s="26" t="s">
        <v>7</v>
      </c>
      <c r="E108" s="28">
        <v>97.235488028564902</v>
      </c>
      <c r="F108" s="27">
        <v>41564</v>
      </c>
      <c r="G108" s="27">
        <v>44121</v>
      </c>
      <c r="H108" s="26">
        <v>4.07</v>
      </c>
      <c r="I108" s="26">
        <v>1</v>
      </c>
    </row>
    <row r="109" spans="1:9" ht="17.25" x14ac:dyDescent="0.3">
      <c r="A109" s="33">
        <v>130018</v>
      </c>
      <c r="B109" s="29" t="s">
        <v>10</v>
      </c>
      <c r="C109" s="30">
        <v>41654</v>
      </c>
      <c r="D109" s="29" t="s">
        <v>10</v>
      </c>
      <c r="E109" s="31">
        <v>96.1399630566535</v>
      </c>
      <c r="F109" s="30">
        <v>41508</v>
      </c>
      <c r="G109" s="30">
        <v>45160</v>
      </c>
      <c r="H109" s="29">
        <v>4.08</v>
      </c>
      <c r="I109" s="29">
        <v>2</v>
      </c>
    </row>
    <row r="110" spans="1:9" ht="17.25" x14ac:dyDescent="0.3">
      <c r="A110" s="32">
        <v>130017</v>
      </c>
      <c r="B110" s="26" t="s">
        <v>3</v>
      </c>
      <c r="C110" s="27">
        <v>41655</v>
      </c>
      <c r="D110" s="26" t="s">
        <v>3</v>
      </c>
      <c r="E110" s="28">
        <v>98.874085916542498</v>
      </c>
      <c r="F110" s="27">
        <v>41501</v>
      </c>
      <c r="G110" s="27">
        <v>42597</v>
      </c>
      <c r="H110" s="26">
        <v>3.77</v>
      </c>
      <c r="I110" s="26">
        <v>1</v>
      </c>
    </row>
    <row r="111" spans="1:9" ht="17.25" x14ac:dyDescent="0.3">
      <c r="A111" s="33">
        <v>130020</v>
      </c>
      <c r="B111" s="29" t="s">
        <v>7</v>
      </c>
      <c r="C111" s="30">
        <v>41655</v>
      </c>
      <c r="D111" s="29" t="s">
        <v>7</v>
      </c>
      <c r="E111" s="31">
        <v>97.357226890756394</v>
      </c>
      <c r="F111" s="30">
        <v>41564</v>
      </c>
      <c r="G111" s="30">
        <v>44121</v>
      </c>
      <c r="H111" s="29">
        <v>4.07</v>
      </c>
      <c r="I111" s="29">
        <v>1</v>
      </c>
    </row>
    <row r="112" spans="1:9" ht="17.25" x14ac:dyDescent="0.3">
      <c r="A112" s="32">
        <v>130018</v>
      </c>
      <c r="B112" s="26" t="s">
        <v>10</v>
      </c>
      <c r="C112" s="27">
        <v>41655</v>
      </c>
      <c r="D112" s="26" t="s">
        <v>10</v>
      </c>
      <c r="E112" s="28">
        <v>96.029667747747695</v>
      </c>
      <c r="F112" s="27">
        <v>41508</v>
      </c>
      <c r="G112" s="27">
        <v>45160</v>
      </c>
      <c r="H112" s="26">
        <v>4.08</v>
      </c>
      <c r="I112" s="26">
        <v>2</v>
      </c>
    </row>
    <row r="113" spans="1:9" ht="17.25" x14ac:dyDescent="0.3">
      <c r="A113" s="33">
        <v>130017</v>
      </c>
      <c r="B113" s="29" t="s">
        <v>3</v>
      </c>
      <c r="C113" s="30">
        <v>41656</v>
      </c>
      <c r="D113" s="29" t="s">
        <v>3</v>
      </c>
      <c r="E113" s="31">
        <v>98.910900423728805</v>
      </c>
      <c r="F113" s="30">
        <v>41501</v>
      </c>
      <c r="G113" s="30">
        <v>42597</v>
      </c>
      <c r="H113" s="29">
        <v>3.77</v>
      </c>
      <c r="I113" s="29">
        <v>1</v>
      </c>
    </row>
    <row r="114" spans="1:9" ht="17.25" x14ac:dyDescent="0.3">
      <c r="A114" s="32">
        <v>130020</v>
      </c>
      <c r="B114" s="26" t="s">
        <v>7</v>
      </c>
      <c r="C114" s="27">
        <v>41656</v>
      </c>
      <c r="D114" s="26" t="s">
        <v>7</v>
      </c>
      <c r="E114" s="28">
        <v>97.219606893382306</v>
      </c>
      <c r="F114" s="27">
        <v>41564</v>
      </c>
      <c r="G114" s="27">
        <v>44121</v>
      </c>
      <c r="H114" s="26">
        <v>4.07</v>
      </c>
      <c r="I114" s="26">
        <v>1</v>
      </c>
    </row>
    <row r="115" spans="1:9" ht="17.25" x14ac:dyDescent="0.3">
      <c r="A115" s="33">
        <v>130018</v>
      </c>
      <c r="B115" s="29" t="s">
        <v>10</v>
      </c>
      <c r="C115" s="30">
        <v>41656</v>
      </c>
      <c r="D115" s="29" t="s">
        <v>10</v>
      </c>
      <c r="E115" s="31">
        <v>96.129244971537005</v>
      </c>
      <c r="F115" s="30">
        <v>41508</v>
      </c>
      <c r="G115" s="30">
        <v>45160</v>
      </c>
      <c r="H115" s="29">
        <v>4.08</v>
      </c>
      <c r="I115" s="29">
        <v>2</v>
      </c>
    </row>
    <row r="116" spans="1:9" ht="17.25" x14ac:dyDescent="0.3">
      <c r="A116" s="32">
        <v>130017</v>
      </c>
      <c r="B116" s="26" t="s">
        <v>3</v>
      </c>
      <c r="C116" s="27">
        <v>41659</v>
      </c>
      <c r="D116" s="26" t="s">
        <v>3</v>
      </c>
      <c r="E116" s="28">
        <v>98.956422750594399</v>
      </c>
      <c r="F116" s="27">
        <v>41501</v>
      </c>
      <c r="G116" s="27">
        <v>42597</v>
      </c>
      <c r="H116" s="26">
        <v>3.77</v>
      </c>
      <c r="I116" s="26">
        <v>1</v>
      </c>
    </row>
    <row r="117" spans="1:9" ht="17.25" x14ac:dyDescent="0.3">
      <c r="A117" s="33">
        <v>130020</v>
      </c>
      <c r="B117" s="29" t="s">
        <v>7</v>
      </c>
      <c r="C117" s="30">
        <v>41659</v>
      </c>
      <c r="D117" s="29" t="s">
        <v>7</v>
      </c>
      <c r="E117" s="31">
        <v>97.21081375</v>
      </c>
      <c r="F117" s="30">
        <v>41564</v>
      </c>
      <c r="G117" s="30">
        <v>44121</v>
      </c>
      <c r="H117" s="29">
        <v>4.07</v>
      </c>
      <c r="I117" s="29">
        <v>1</v>
      </c>
    </row>
    <row r="118" spans="1:9" ht="17.25" x14ac:dyDescent="0.3">
      <c r="A118" s="32">
        <v>130018</v>
      </c>
      <c r="B118" s="26" t="s">
        <v>10</v>
      </c>
      <c r="C118" s="27">
        <v>41659</v>
      </c>
      <c r="D118" s="26" t="s">
        <v>10</v>
      </c>
      <c r="E118" s="28">
        <v>96.078270000000003</v>
      </c>
      <c r="F118" s="27">
        <v>41508</v>
      </c>
      <c r="G118" s="27">
        <v>45160</v>
      </c>
      <c r="H118" s="26">
        <v>4.08</v>
      </c>
      <c r="I118" s="26">
        <v>2</v>
      </c>
    </row>
    <row r="119" spans="1:9" ht="17.25" x14ac:dyDescent="0.3">
      <c r="A119" s="33">
        <v>130017</v>
      </c>
      <c r="B119" s="29" t="s">
        <v>3</v>
      </c>
      <c r="C119" s="30">
        <v>41660</v>
      </c>
      <c r="D119" s="29" t="s">
        <v>3</v>
      </c>
      <c r="E119" s="31">
        <v>99.156315047619103</v>
      </c>
      <c r="F119" s="30">
        <v>41501</v>
      </c>
      <c r="G119" s="30">
        <v>42597</v>
      </c>
      <c r="H119" s="29">
        <v>3.77</v>
      </c>
      <c r="I119" s="29">
        <v>1</v>
      </c>
    </row>
    <row r="120" spans="1:9" ht="17.25" x14ac:dyDescent="0.3">
      <c r="A120" s="32">
        <v>130020</v>
      </c>
      <c r="B120" s="26" t="s">
        <v>7</v>
      </c>
      <c r="C120" s="27">
        <v>41660</v>
      </c>
      <c r="D120" s="26" t="s">
        <v>7</v>
      </c>
      <c r="E120" s="28">
        <v>97.619477311894201</v>
      </c>
      <c r="F120" s="27">
        <v>41564</v>
      </c>
      <c r="G120" s="27">
        <v>44121</v>
      </c>
      <c r="H120" s="26">
        <v>4.07</v>
      </c>
      <c r="I120" s="26">
        <v>1</v>
      </c>
    </row>
    <row r="121" spans="1:9" ht="17.25" x14ac:dyDescent="0.3">
      <c r="A121" s="33">
        <v>130018</v>
      </c>
      <c r="B121" s="29" t="s">
        <v>10</v>
      </c>
      <c r="C121" s="30">
        <v>41660</v>
      </c>
      <c r="D121" s="29" t="s">
        <v>10</v>
      </c>
      <c r="E121" s="31">
        <v>96.357813987774193</v>
      </c>
      <c r="F121" s="30">
        <v>41508</v>
      </c>
      <c r="G121" s="30">
        <v>45160</v>
      </c>
      <c r="H121" s="29">
        <v>4.08</v>
      </c>
      <c r="I121" s="29">
        <v>2</v>
      </c>
    </row>
    <row r="122" spans="1:9" ht="17.25" x14ac:dyDescent="0.3">
      <c r="A122" s="32">
        <v>130017</v>
      </c>
      <c r="B122" s="26" t="s">
        <v>3</v>
      </c>
      <c r="C122" s="27">
        <v>41661</v>
      </c>
      <c r="D122" s="26" t="s">
        <v>3</v>
      </c>
      <c r="E122" s="28">
        <v>99.359434419152294</v>
      </c>
      <c r="F122" s="27">
        <v>41501</v>
      </c>
      <c r="G122" s="27">
        <v>42597</v>
      </c>
      <c r="H122" s="26">
        <v>3.77</v>
      </c>
      <c r="I122" s="26">
        <v>1</v>
      </c>
    </row>
    <row r="123" spans="1:9" ht="17.25" x14ac:dyDescent="0.3">
      <c r="A123" s="33">
        <v>130020</v>
      </c>
      <c r="B123" s="29" t="s">
        <v>7</v>
      </c>
      <c r="C123" s="30">
        <v>41661</v>
      </c>
      <c r="D123" s="29" t="s">
        <v>7</v>
      </c>
      <c r="E123" s="31">
        <v>97.774843938127006</v>
      </c>
      <c r="F123" s="30">
        <v>41564</v>
      </c>
      <c r="G123" s="30">
        <v>44121</v>
      </c>
      <c r="H123" s="29">
        <v>4.07</v>
      </c>
      <c r="I123" s="29">
        <v>1</v>
      </c>
    </row>
    <row r="124" spans="1:9" ht="17.25" x14ac:dyDescent="0.3">
      <c r="A124" s="32">
        <v>130018</v>
      </c>
      <c r="B124" s="26" t="s">
        <v>10</v>
      </c>
      <c r="C124" s="27">
        <v>41661</v>
      </c>
      <c r="D124" s="26" t="s">
        <v>10</v>
      </c>
      <c r="E124" s="28">
        <v>96.847999510869499</v>
      </c>
      <c r="F124" s="27">
        <v>41508</v>
      </c>
      <c r="G124" s="27">
        <v>45160</v>
      </c>
      <c r="H124" s="26">
        <v>4.08</v>
      </c>
      <c r="I124" s="26">
        <v>2</v>
      </c>
    </row>
    <row r="125" spans="1:9" ht="17.25" x14ac:dyDescent="0.3">
      <c r="A125" s="33">
        <v>130017</v>
      </c>
      <c r="B125" s="29" t="s">
        <v>3</v>
      </c>
      <c r="C125" s="30">
        <v>41662</v>
      </c>
      <c r="D125" s="29" t="s">
        <v>3</v>
      </c>
      <c r="E125" s="31">
        <v>99.460055932971002</v>
      </c>
      <c r="F125" s="30">
        <v>41501</v>
      </c>
      <c r="G125" s="30">
        <v>42597</v>
      </c>
      <c r="H125" s="29">
        <v>3.77</v>
      </c>
      <c r="I125" s="29">
        <v>1</v>
      </c>
    </row>
    <row r="126" spans="1:9" ht="17.25" x14ac:dyDescent="0.3">
      <c r="A126" s="32">
        <v>130018</v>
      </c>
      <c r="B126" s="26" t="s">
        <v>10</v>
      </c>
      <c r="C126" s="27">
        <v>41662</v>
      </c>
      <c r="D126" s="26" t="s">
        <v>10</v>
      </c>
      <c r="E126" s="28">
        <v>96.797578255675006</v>
      </c>
      <c r="F126" s="27">
        <v>41508</v>
      </c>
      <c r="G126" s="27">
        <v>45160</v>
      </c>
      <c r="H126" s="26">
        <v>4.08</v>
      </c>
      <c r="I126" s="26">
        <v>2</v>
      </c>
    </row>
    <row r="127" spans="1:9" ht="17.25" x14ac:dyDescent="0.3">
      <c r="A127" s="33">
        <v>130017</v>
      </c>
      <c r="B127" s="29" t="s">
        <v>3</v>
      </c>
      <c r="C127" s="30">
        <v>41663</v>
      </c>
      <c r="D127" s="29" t="s">
        <v>3</v>
      </c>
      <c r="E127" s="31">
        <v>99.628898520300794</v>
      </c>
      <c r="F127" s="30">
        <v>41501</v>
      </c>
      <c r="G127" s="30">
        <v>42597</v>
      </c>
      <c r="H127" s="29">
        <v>3.77</v>
      </c>
      <c r="I127" s="29">
        <v>1</v>
      </c>
    </row>
    <row r="128" spans="1:9" ht="17.25" x14ac:dyDescent="0.3">
      <c r="A128" s="32">
        <v>130018</v>
      </c>
      <c r="B128" s="26" t="s">
        <v>10</v>
      </c>
      <c r="C128" s="27">
        <v>41663</v>
      </c>
      <c r="D128" s="26" t="s">
        <v>10</v>
      </c>
      <c r="E128" s="28">
        <v>96.745599411764701</v>
      </c>
      <c r="F128" s="27">
        <v>41508</v>
      </c>
      <c r="G128" s="27">
        <v>45160</v>
      </c>
      <c r="H128" s="26">
        <v>4.08</v>
      </c>
      <c r="I128" s="26">
        <v>2</v>
      </c>
    </row>
    <row r="129" spans="1:9" ht="17.25" x14ac:dyDescent="0.3">
      <c r="A129" s="33">
        <v>130017</v>
      </c>
      <c r="B129" s="29" t="s">
        <v>3</v>
      </c>
      <c r="C129" s="30">
        <v>41665</v>
      </c>
      <c r="D129" s="29" t="s">
        <v>3</v>
      </c>
      <c r="E129" s="31">
        <v>99.831408177278405</v>
      </c>
      <c r="F129" s="30">
        <v>41501</v>
      </c>
      <c r="G129" s="30">
        <v>42597</v>
      </c>
      <c r="H129" s="29">
        <v>3.77</v>
      </c>
      <c r="I129" s="29">
        <v>1</v>
      </c>
    </row>
    <row r="130" spans="1:9" ht="17.25" x14ac:dyDescent="0.3">
      <c r="A130" s="32">
        <v>130018</v>
      </c>
      <c r="B130" s="26" t="s">
        <v>10</v>
      </c>
      <c r="C130" s="27">
        <v>41665</v>
      </c>
      <c r="D130" s="26" t="s">
        <v>10</v>
      </c>
      <c r="E130" s="28">
        <v>96.741242086956504</v>
      </c>
      <c r="F130" s="27">
        <v>41508</v>
      </c>
      <c r="G130" s="27">
        <v>45160</v>
      </c>
      <c r="H130" s="26">
        <v>4.08</v>
      </c>
      <c r="I130" s="26">
        <v>2</v>
      </c>
    </row>
    <row r="131" spans="1:9" ht="17.25" x14ac:dyDescent="0.3">
      <c r="A131" s="33">
        <v>130017</v>
      </c>
      <c r="B131" s="29" t="s">
        <v>3</v>
      </c>
      <c r="C131" s="30">
        <v>41666</v>
      </c>
      <c r="D131" s="29" t="s">
        <v>3</v>
      </c>
      <c r="E131" s="31">
        <v>99.929065775401099</v>
      </c>
      <c r="F131" s="30">
        <v>41501</v>
      </c>
      <c r="G131" s="30">
        <v>42597</v>
      </c>
      <c r="H131" s="29">
        <v>3.77</v>
      </c>
      <c r="I131" s="29">
        <v>1</v>
      </c>
    </row>
    <row r="132" spans="1:9" ht="17.25" x14ac:dyDescent="0.3">
      <c r="A132" s="32">
        <v>140001</v>
      </c>
      <c r="B132" s="26" t="s">
        <v>5</v>
      </c>
      <c r="C132" s="27">
        <v>41666</v>
      </c>
      <c r="D132" s="26" t="s">
        <v>5</v>
      </c>
      <c r="E132" s="28">
        <v>101.04835</v>
      </c>
      <c r="F132" s="27">
        <v>41646</v>
      </c>
      <c r="G132" s="27">
        <v>43472</v>
      </c>
      <c r="H132" s="26">
        <v>4.47</v>
      </c>
      <c r="I132" s="26">
        <v>1</v>
      </c>
    </row>
    <row r="133" spans="1:9" ht="17.25" x14ac:dyDescent="0.3">
      <c r="A133" s="33">
        <v>130018</v>
      </c>
      <c r="B133" s="29" t="s">
        <v>10</v>
      </c>
      <c r="C133" s="30">
        <v>41666</v>
      </c>
      <c r="D133" s="29" t="s">
        <v>10</v>
      </c>
      <c r="E133" s="31">
        <v>96.934190166069698</v>
      </c>
      <c r="F133" s="30">
        <v>41508</v>
      </c>
      <c r="G133" s="30">
        <v>45160</v>
      </c>
      <c r="H133" s="29">
        <v>4.08</v>
      </c>
      <c r="I133" s="29">
        <v>2</v>
      </c>
    </row>
    <row r="134" spans="1:9" ht="17.25" x14ac:dyDescent="0.3">
      <c r="A134" s="32">
        <v>130017</v>
      </c>
      <c r="B134" s="26" t="s">
        <v>3</v>
      </c>
      <c r="C134" s="27">
        <v>41667</v>
      </c>
      <c r="D134" s="26" t="s">
        <v>3</v>
      </c>
      <c r="E134" s="28">
        <v>99.836775171986801</v>
      </c>
      <c r="F134" s="27">
        <v>41501</v>
      </c>
      <c r="G134" s="27">
        <v>42597</v>
      </c>
      <c r="H134" s="26">
        <v>3.77</v>
      </c>
      <c r="I134" s="26">
        <v>1</v>
      </c>
    </row>
    <row r="135" spans="1:9" ht="17.25" x14ac:dyDescent="0.3">
      <c r="A135" s="33">
        <v>140001</v>
      </c>
      <c r="B135" s="29" t="s">
        <v>5</v>
      </c>
      <c r="C135" s="30">
        <v>41667</v>
      </c>
      <c r="D135" s="29" t="s">
        <v>5</v>
      </c>
      <c r="E135" s="31">
        <v>101.003525</v>
      </c>
      <c r="F135" s="30">
        <v>41646</v>
      </c>
      <c r="G135" s="30">
        <v>43472</v>
      </c>
      <c r="H135" s="29">
        <v>4.47</v>
      </c>
      <c r="I135" s="29">
        <v>1</v>
      </c>
    </row>
    <row r="136" spans="1:9" ht="17.25" x14ac:dyDescent="0.3">
      <c r="A136" s="32">
        <v>130018</v>
      </c>
      <c r="B136" s="26" t="s">
        <v>10</v>
      </c>
      <c r="C136" s="27">
        <v>41667</v>
      </c>
      <c r="D136" s="26" t="s">
        <v>10</v>
      </c>
      <c r="E136" s="28">
        <v>96.870630659000497</v>
      </c>
      <c r="F136" s="27">
        <v>41508</v>
      </c>
      <c r="G136" s="27">
        <v>45160</v>
      </c>
      <c r="H136" s="26">
        <v>4.08</v>
      </c>
      <c r="I136" s="26">
        <v>2</v>
      </c>
    </row>
    <row r="137" spans="1:9" ht="17.25" x14ac:dyDescent="0.3">
      <c r="A137" s="33">
        <v>130017</v>
      </c>
      <c r="B137" s="29" t="s">
        <v>3</v>
      </c>
      <c r="C137" s="30">
        <v>41668</v>
      </c>
      <c r="D137" s="29" t="s">
        <v>3</v>
      </c>
      <c r="E137" s="31">
        <v>99.689984677419403</v>
      </c>
      <c r="F137" s="30">
        <v>41501</v>
      </c>
      <c r="G137" s="30">
        <v>42597</v>
      </c>
      <c r="H137" s="29">
        <v>3.77</v>
      </c>
      <c r="I137" s="29">
        <v>1</v>
      </c>
    </row>
    <row r="138" spans="1:9" ht="17.25" x14ac:dyDescent="0.3">
      <c r="A138" s="32">
        <v>140001</v>
      </c>
      <c r="B138" s="26" t="s">
        <v>5</v>
      </c>
      <c r="C138" s="27">
        <v>41668</v>
      </c>
      <c r="D138" s="26" t="s">
        <v>5</v>
      </c>
      <c r="E138" s="28">
        <v>101.068</v>
      </c>
      <c r="F138" s="27">
        <v>41646</v>
      </c>
      <c r="G138" s="27">
        <v>43472</v>
      </c>
      <c r="H138" s="26">
        <v>4.47</v>
      </c>
      <c r="I138" s="26">
        <v>1</v>
      </c>
    </row>
    <row r="139" spans="1:9" ht="17.25" x14ac:dyDescent="0.3">
      <c r="A139" s="33">
        <v>130018</v>
      </c>
      <c r="B139" s="29" t="s">
        <v>10</v>
      </c>
      <c r="C139" s="30">
        <v>41668</v>
      </c>
      <c r="D139" s="29" t="s">
        <v>10</v>
      </c>
      <c r="E139" s="31">
        <v>96.709174523809494</v>
      </c>
      <c r="F139" s="30">
        <v>41508</v>
      </c>
      <c r="G139" s="30">
        <v>45160</v>
      </c>
      <c r="H139" s="29">
        <v>4.08</v>
      </c>
      <c r="I139" s="29">
        <v>2</v>
      </c>
    </row>
    <row r="140" spans="1:9" ht="17.25" x14ac:dyDescent="0.3">
      <c r="A140" s="32">
        <v>130017</v>
      </c>
      <c r="B140" s="26" t="s">
        <v>3</v>
      </c>
      <c r="C140" s="27">
        <v>41669</v>
      </c>
      <c r="D140" s="26" t="s">
        <v>3</v>
      </c>
      <c r="E140" s="28">
        <v>99.667907692307693</v>
      </c>
      <c r="F140" s="27">
        <v>41501</v>
      </c>
      <c r="G140" s="27">
        <v>42597</v>
      </c>
      <c r="H140" s="26">
        <v>3.77</v>
      </c>
      <c r="I140" s="26">
        <v>1</v>
      </c>
    </row>
    <row r="141" spans="1:9" ht="17.25" x14ac:dyDescent="0.3">
      <c r="A141" s="33">
        <v>130018</v>
      </c>
      <c r="B141" s="29" t="s">
        <v>10</v>
      </c>
      <c r="C141" s="30">
        <v>41669</v>
      </c>
      <c r="D141" s="29" t="s">
        <v>10</v>
      </c>
      <c r="E141" s="31">
        <v>97.058817528910595</v>
      </c>
      <c r="F141" s="30">
        <v>41508</v>
      </c>
      <c r="G141" s="30">
        <v>45160</v>
      </c>
      <c r="H141" s="29">
        <v>4.08</v>
      </c>
      <c r="I141" s="29">
        <v>2</v>
      </c>
    </row>
    <row r="142" spans="1:9" ht="17.25" x14ac:dyDescent="0.3">
      <c r="A142" s="32">
        <v>130017</v>
      </c>
      <c r="B142" s="26" t="s">
        <v>3</v>
      </c>
      <c r="C142" s="27">
        <v>41677</v>
      </c>
      <c r="D142" s="26" t="s">
        <v>3</v>
      </c>
      <c r="E142" s="28">
        <v>99.697048097166004</v>
      </c>
      <c r="F142" s="27">
        <v>41501</v>
      </c>
      <c r="G142" s="27">
        <v>42597</v>
      </c>
      <c r="H142" s="26">
        <v>3.77</v>
      </c>
      <c r="I142" s="26">
        <v>1</v>
      </c>
    </row>
    <row r="143" spans="1:9" ht="17.25" x14ac:dyDescent="0.3">
      <c r="A143" s="33">
        <v>140001</v>
      </c>
      <c r="B143" s="29" t="s">
        <v>5</v>
      </c>
      <c r="C143" s="30">
        <v>41677</v>
      </c>
      <c r="D143" s="29" t="s">
        <v>5</v>
      </c>
      <c r="E143" s="31">
        <v>101.18072254004601</v>
      </c>
      <c r="F143" s="30">
        <v>41646</v>
      </c>
      <c r="G143" s="30">
        <v>43472</v>
      </c>
      <c r="H143" s="29">
        <v>4.47</v>
      </c>
      <c r="I143" s="29">
        <v>1</v>
      </c>
    </row>
    <row r="144" spans="1:9" ht="17.25" x14ac:dyDescent="0.3">
      <c r="A144" s="32">
        <v>130018</v>
      </c>
      <c r="B144" s="26" t="s">
        <v>10</v>
      </c>
      <c r="C144" s="27">
        <v>41677</v>
      </c>
      <c r="D144" s="26" t="s">
        <v>10</v>
      </c>
      <c r="E144" s="28">
        <v>96.990998984526101</v>
      </c>
      <c r="F144" s="27">
        <v>41508</v>
      </c>
      <c r="G144" s="27">
        <v>45160</v>
      </c>
      <c r="H144" s="26">
        <v>4.08</v>
      </c>
      <c r="I144" s="26">
        <v>2</v>
      </c>
    </row>
    <row r="145" spans="1:9" ht="17.25" x14ac:dyDescent="0.3">
      <c r="A145" s="33">
        <v>130017</v>
      </c>
      <c r="B145" s="29" t="s">
        <v>3</v>
      </c>
      <c r="C145" s="30">
        <v>41678</v>
      </c>
      <c r="D145" s="29" t="s">
        <v>3</v>
      </c>
      <c r="E145" s="31">
        <v>99.850563484848493</v>
      </c>
      <c r="F145" s="30">
        <v>41501</v>
      </c>
      <c r="G145" s="30">
        <v>42597</v>
      </c>
      <c r="H145" s="29">
        <v>3.77</v>
      </c>
      <c r="I145" s="29">
        <v>1</v>
      </c>
    </row>
    <row r="146" spans="1:9" ht="17.25" x14ac:dyDescent="0.3">
      <c r="A146" s="32">
        <v>130018</v>
      </c>
      <c r="B146" s="26" t="s">
        <v>10</v>
      </c>
      <c r="C146" s="27">
        <v>41678</v>
      </c>
      <c r="D146" s="26" t="s">
        <v>10</v>
      </c>
      <c r="E146" s="28">
        <v>97.004790999999997</v>
      </c>
      <c r="F146" s="27">
        <v>41508</v>
      </c>
      <c r="G146" s="27">
        <v>45160</v>
      </c>
      <c r="H146" s="26">
        <v>4.08</v>
      </c>
      <c r="I146" s="26">
        <v>2</v>
      </c>
    </row>
    <row r="147" spans="1:9" ht="17.25" x14ac:dyDescent="0.3">
      <c r="A147" s="33">
        <v>130017</v>
      </c>
      <c r="B147" s="29" t="s">
        <v>3</v>
      </c>
      <c r="C147" s="30">
        <v>41680</v>
      </c>
      <c r="D147" s="29" t="s">
        <v>3</v>
      </c>
      <c r="E147" s="31">
        <v>99.820872849462305</v>
      </c>
      <c r="F147" s="30">
        <v>41501</v>
      </c>
      <c r="G147" s="30">
        <v>42597</v>
      </c>
      <c r="H147" s="29">
        <v>3.77</v>
      </c>
      <c r="I147" s="29">
        <v>1</v>
      </c>
    </row>
    <row r="148" spans="1:9" ht="17.25" x14ac:dyDescent="0.3">
      <c r="A148" s="32">
        <v>140001</v>
      </c>
      <c r="B148" s="26" t="s">
        <v>5</v>
      </c>
      <c r="C148" s="27">
        <v>41680</v>
      </c>
      <c r="D148" s="26" t="s">
        <v>5</v>
      </c>
      <c r="E148" s="28">
        <v>101.3874</v>
      </c>
      <c r="F148" s="27">
        <v>41646</v>
      </c>
      <c r="G148" s="27">
        <v>43472</v>
      </c>
      <c r="H148" s="26">
        <v>4.47</v>
      </c>
      <c r="I148" s="26">
        <v>1</v>
      </c>
    </row>
    <row r="149" spans="1:9" ht="17.25" x14ac:dyDescent="0.3">
      <c r="A149" s="33">
        <v>130018</v>
      </c>
      <c r="B149" s="29" t="s">
        <v>10</v>
      </c>
      <c r="C149" s="30">
        <v>41680</v>
      </c>
      <c r="D149" s="29" t="s">
        <v>10</v>
      </c>
      <c r="E149" s="31">
        <v>96.996932619980001</v>
      </c>
      <c r="F149" s="30">
        <v>41508</v>
      </c>
      <c r="G149" s="30">
        <v>45160</v>
      </c>
      <c r="H149" s="29">
        <v>4.08</v>
      </c>
      <c r="I149" s="29">
        <v>2</v>
      </c>
    </row>
    <row r="150" spans="1:9" ht="17.25" x14ac:dyDescent="0.3">
      <c r="A150" s="32">
        <v>130017</v>
      </c>
      <c r="B150" s="26" t="s">
        <v>3</v>
      </c>
      <c r="C150" s="27">
        <v>41681</v>
      </c>
      <c r="D150" s="26" t="s">
        <v>3</v>
      </c>
      <c r="E150" s="28">
        <v>99.7984041910331</v>
      </c>
      <c r="F150" s="27">
        <v>41501</v>
      </c>
      <c r="G150" s="27">
        <v>42597</v>
      </c>
      <c r="H150" s="26">
        <v>3.77</v>
      </c>
      <c r="I150" s="26">
        <v>1</v>
      </c>
    </row>
    <row r="151" spans="1:9" ht="17.25" x14ac:dyDescent="0.3">
      <c r="A151" s="33">
        <v>140001</v>
      </c>
      <c r="B151" s="29" t="s">
        <v>5</v>
      </c>
      <c r="C151" s="30">
        <v>41681</v>
      </c>
      <c r="D151" s="29" t="s">
        <v>5</v>
      </c>
      <c r="E151" s="31">
        <v>101.27735</v>
      </c>
      <c r="F151" s="30">
        <v>41646</v>
      </c>
      <c r="G151" s="30">
        <v>43472</v>
      </c>
      <c r="H151" s="29">
        <v>4.47</v>
      </c>
      <c r="I151" s="29">
        <v>1</v>
      </c>
    </row>
    <row r="152" spans="1:9" ht="17.25" x14ac:dyDescent="0.3">
      <c r="A152" s="32">
        <v>130018</v>
      </c>
      <c r="B152" s="26" t="s">
        <v>10</v>
      </c>
      <c r="C152" s="27">
        <v>41681</v>
      </c>
      <c r="D152" s="26" t="s">
        <v>10</v>
      </c>
      <c r="E152" s="28">
        <v>96.845413883735304</v>
      </c>
      <c r="F152" s="27">
        <v>41508</v>
      </c>
      <c r="G152" s="27">
        <v>45160</v>
      </c>
      <c r="H152" s="26">
        <v>4.08</v>
      </c>
      <c r="I152" s="26">
        <v>2</v>
      </c>
    </row>
    <row r="153" spans="1:9" ht="17.25" x14ac:dyDescent="0.3">
      <c r="A153" s="33">
        <v>130017</v>
      </c>
      <c r="B153" s="29" t="s">
        <v>3</v>
      </c>
      <c r="C153" s="30">
        <v>41682</v>
      </c>
      <c r="D153" s="29" t="s">
        <v>3</v>
      </c>
      <c r="E153" s="31">
        <v>99.883931602990003</v>
      </c>
      <c r="F153" s="30">
        <v>41501</v>
      </c>
      <c r="G153" s="30">
        <v>42597</v>
      </c>
      <c r="H153" s="29">
        <v>3.77</v>
      </c>
      <c r="I153" s="29">
        <v>1</v>
      </c>
    </row>
    <row r="154" spans="1:9" ht="17.25" x14ac:dyDescent="0.3">
      <c r="A154" s="32">
        <v>140001</v>
      </c>
      <c r="B154" s="26" t="s">
        <v>5</v>
      </c>
      <c r="C154" s="27">
        <v>41682</v>
      </c>
      <c r="D154" s="26" t="s">
        <v>5</v>
      </c>
      <c r="E154" s="28">
        <v>101.05355625</v>
      </c>
      <c r="F154" s="27">
        <v>41646</v>
      </c>
      <c r="G154" s="27">
        <v>43472</v>
      </c>
      <c r="H154" s="26">
        <v>4.47</v>
      </c>
      <c r="I154" s="26">
        <v>1</v>
      </c>
    </row>
    <row r="155" spans="1:9" ht="17.25" x14ac:dyDescent="0.3">
      <c r="A155" s="33">
        <v>130018</v>
      </c>
      <c r="B155" s="29" t="s">
        <v>10</v>
      </c>
      <c r="C155" s="30">
        <v>41682</v>
      </c>
      <c r="D155" s="29" t="s">
        <v>10</v>
      </c>
      <c r="E155" s="31">
        <v>96.980616453900694</v>
      </c>
      <c r="F155" s="30">
        <v>41508</v>
      </c>
      <c r="G155" s="30">
        <v>45160</v>
      </c>
      <c r="H155" s="29">
        <v>4.08</v>
      </c>
      <c r="I155" s="29">
        <v>2</v>
      </c>
    </row>
    <row r="156" spans="1:9" ht="17.25" x14ac:dyDescent="0.3">
      <c r="A156" s="32">
        <v>130017</v>
      </c>
      <c r="B156" s="26" t="s">
        <v>3</v>
      </c>
      <c r="C156" s="27">
        <v>41683</v>
      </c>
      <c r="D156" s="26" t="s">
        <v>3</v>
      </c>
      <c r="E156" s="28">
        <v>99.980066191066996</v>
      </c>
      <c r="F156" s="27">
        <v>41501</v>
      </c>
      <c r="G156" s="27">
        <v>42597</v>
      </c>
      <c r="H156" s="26">
        <v>3.77</v>
      </c>
      <c r="I156" s="26">
        <v>1</v>
      </c>
    </row>
    <row r="157" spans="1:9" ht="17.25" x14ac:dyDescent="0.3">
      <c r="A157" s="33">
        <v>140001</v>
      </c>
      <c r="B157" s="29" t="s">
        <v>5</v>
      </c>
      <c r="C157" s="30">
        <v>41683</v>
      </c>
      <c r="D157" s="29" t="s">
        <v>5</v>
      </c>
      <c r="E157" s="31">
        <v>101.37293750000001</v>
      </c>
      <c r="F157" s="30">
        <v>41646</v>
      </c>
      <c r="G157" s="30">
        <v>43472</v>
      </c>
      <c r="H157" s="29">
        <v>4.47</v>
      </c>
      <c r="I157" s="29">
        <v>1</v>
      </c>
    </row>
    <row r="158" spans="1:9" ht="17.25" x14ac:dyDescent="0.3">
      <c r="A158" s="32">
        <v>130018</v>
      </c>
      <c r="B158" s="26" t="s">
        <v>10</v>
      </c>
      <c r="C158" s="27">
        <v>41683</v>
      </c>
      <c r="D158" s="26" t="s">
        <v>10</v>
      </c>
      <c r="E158" s="28">
        <v>96.9661254121864</v>
      </c>
      <c r="F158" s="27">
        <v>41508</v>
      </c>
      <c r="G158" s="27">
        <v>45160</v>
      </c>
      <c r="H158" s="26">
        <v>4.08</v>
      </c>
      <c r="I158" s="26">
        <v>2</v>
      </c>
    </row>
    <row r="159" spans="1:9" ht="17.25" x14ac:dyDescent="0.3">
      <c r="A159" s="33">
        <v>130017</v>
      </c>
      <c r="B159" s="29" t="s">
        <v>3</v>
      </c>
      <c r="C159" s="30">
        <v>41684</v>
      </c>
      <c r="D159" s="29" t="s">
        <v>3</v>
      </c>
      <c r="E159" s="31">
        <v>100.04897047618999</v>
      </c>
      <c r="F159" s="30">
        <v>41501</v>
      </c>
      <c r="G159" s="30">
        <v>42597</v>
      </c>
      <c r="H159" s="29">
        <v>3.77</v>
      </c>
      <c r="I159" s="29">
        <v>1</v>
      </c>
    </row>
    <row r="160" spans="1:9" ht="17.25" x14ac:dyDescent="0.3">
      <c r="A160" s="32">
        <v>140001</v>
      </c>
      <c r="B160" s="26" t="s">
        <v>5</v>
      </c>
      <c r="C160" s="27">
        <v>41684</v>
      </c>
      <c r="D160" s="26" t="s">
        <v>5</v>
      </c>
      <c r="E160" s="28">
        <v>101.27315</v>
      </c>
      <c r="F160" s="27">
        <v>41646</v>
      </c>
      <c r="G160" s="27">
        <v>43472</v>
      </c>
      <c r="H160" s="26">
        <v>4.47</v>
      </c>
      <c r="I160" s="26">
        <v>1</v>
      </c>
    </row>
    <row r="161" spans="1:9" ht="17.25" x14ac:dyDescent="0.3">
      <c r="A161" s="33">
        <v>130018</v>
      </c>
      <c r="B161" s="29" t="s">
        <v>10</v>
      </c>
      <c r="C161" s="30">
        <v>41684</v>
      </c>
      <c r="D161" s="29" t="s">
        <v>10</v>
      </c>
      <c r="E161" s="31">
        <v>97.003674379084899</v>
      </c>
      <c r="F161" s="30">
        <v>41508</v>
      </c>
      <c r="G161" s="30">
        <v>45160</v>
      </c>
      <c r="H161" s="29">
        <v>4.08</v>
      </c>
      <c r="I161" s="29">
        <v>2</v>
      </c>
    </row>
    <row r="162" spans="1:9" ht="17.25" x14ac:dyDescent="0.3">
      <c r="A162" s="32">
        <v>130017</v>
      </c>
      <c r="B162" s="26" t="s">
        <v>3</v>
      </c>
      <c r="C162" s="27">
        <v>41687</v>
      </c>
      <c r="D162" s="26" t="s">
        <v>3</v>
      </c>
      <c r="E162" s="28">
        <v>100.064858206831</v>
      </c>
      <c r="F162" s="27">
        <v>41501</v>
      </c>
      <c r="G162" s="27">
        <v>42597</v>
      </c>
      <c r="H162" s="26">
        <v>3.77</v>
      </c>
      <c r="I162" s="26">
        <v>1</v>
      </c>
    </row>
    <row r="163" spans="1:9" ht="17.25" x14ac:dyDescent="0.3">
      <c r="A163" s="33">
        <v>140001</v>
      </c>
      <c r="B163" s="29" t="s">
        <v>5</v>
      </c>
      <c r="C163" s="30">
        <v>41687</v>
      </c>
      <c r="D163" s="29" t="s">
        <v>5</v>
      </c>
      <c r="E163" s="31">
        <v>101.33026</v>
      </c>
      <c r="F163" s="30">
        <v>41646</v>
      </c>
      <c r="G163" s="30">
        <v>43472</v>
      </c>
      <c r="H163" s="29">
        <v>4.47</v>
      </c>
      <c r="I163" s="29">
        <v>1</v>
      </c>
    </row>
    <row r="164" spans="1:9" ht="17.25" x14ac:dyDescent="0.3">
      <c r="A164" s="32">
        <v>130018</v>
      </c>
      <c r="B164" s="26" t="s">
        <v>10</v>
      </c>
      <c r="C164" s="27">
        <v>41687</v>
      </c>
      <c r="D164" s="26" t="s">
        <v>10</v>
      </c>
      <c r="E164" s="28">
        <v>96.834137035642598</v>
      </c>
      <c r="F164" s="27">
        <v>41508</v>
      </c>
      <c r="G164" s="27">
        <v>45160</v>
      </c>
      <c r="H164" s="26">
        <v>4.08</v>
      </c>
      <c r="I164" s="26">
        <v>2</v>
      </c>
    </row>
    <row r="165" spans="1:9" ht="17.25" x14ac:dyDescent="0.3">
      <c r="A165" s="33">
        <v>130017</v>
      </c>
      <c r="B165" s="29" t="s">
        <v>3</v>
      </c>
      <c r="C165" s="30">
        <v>41688</v>
      </c>
      <c r="D165" s="29" t="s">
        <v>3</v>
      </c>
      <c r="E165" s="31">
        <v>100.057232021792</v>
      </c>
      <c r="F165" s="30">
        <v>41501</v>
      </c>
      <c r="G165" s="30">
        <v>42597</v>
      </c>
      <c r="H165" s="29">
        <v>3.77</v>
      </c>
      <c r="I165" s="29">
        <v>1</v>
      </c>
    </row>
    <row r="166" spans="1:9" ht="17.25" x14ac:dyDescent="0.3">
      <c r="A166" s="32">
        <v>140001</v>
      </c>
      <c r="B166" s="26" t="s">
        <v>5</v>
      </c>
      <c r="C166" s="27">
        <v>41688</v>
      </c>
      <c r="D166" s="26" t="s">
        <v>5</v>
      </c>
      <c r="E166" s="28">
        <v>101.248484375</v>
      </c>
      <c r="F166" s="27">
        <v>41646</v>
      </c>
      <c r="G166" s="27">
        <v>43472</v>
      </c>
      <c r="H166" s="26">
        <v>4.47</v>
      </c>
      <c r="I166" s="26">
        <v>1</v>
      </c>
    </row>
    <row r="167" spans="1:9" ht="17.25" x14ac:dyDescent="0.3">
      <c r="A167" s="33">
        <v>130018</v>
      </c>
      <c r="B167" s="29" t="s">
        <v>10</v>
      </c>
      <c r="C167" s="30">
        <v>41688</v>
      </c>
      <c r="D167" s="29" t="s">
        <v>10</v>
      </c>
      <c r="E167" s="31">
        <v>96.556979206349297</v>
      </c>
      <c r="F167" s="30">
        <v>41508</v>
      </c>
      <c r="G167" s="30">
        <v>45160</v>
      </c>
      <c r="H167" s="29">
        <v>4.08</v>
      </c>
      <c r="I167" s="29">
        <v>2</v>
      </c>
    </row>
    <row r="168" spans="1:9" ht="17.25" x14ac:dyDescent="0.3">
      <c r="A168" s="32">
        <v>130017</v>
      </c>
      <c r="B168" s="26" t="s">
        <v>3</v>
      </c>
      <c r="C168" s="27">
        <v>41689</v>
      </c>
      <c r="D168" s="26" t="s">
        <v>3</v>
      </c>
      <c r="E168" s="28">
        <v>100.05146512605</v>
      </c>
      <c r="F168" s="27">
        <v>41501</v>
      </c>
      <c r="G168" s="27">
        <v>42597</v>
      </c>
      <c r="H168" s="26">
        <v>3.77</v>
      </c>
      <c r="I168" s="26">
        <v>1</v>
      </c>
    </row>
    <row r="169" spans="1:9" ht="17.25" x14ac:dyDescent="0.3">
      <c r="A169" s="33">
        <v>140001</v>
      </c>
      <c r="B169" s="29" t="s">
        <v>5</v>
      </c>
      <c r="C169" s="30">
        <v>41689</v>
      </c>
      <c r="D169" s="29" t="s">
        <v>5</v>
      </c>
      <c r="E169" s="31">
        <v>101.19706806818201</v>
      </c>
      <c r="F169" s="30">
        <v>41646</v>
      </c>
      <c r="G169" s="30">
        <v>43472</v>
      </c>
      <c r="H169" s="29">
        <v>4.47</v>
      </c>
      <c r="I169" s="29">
        <v>1</v>
      </c>
    </row>
    <row r="170" spans="1:9" ht="17.25" x14ac:dyDescent="0.3">
      <c r="A170" s="32">
        <v>130018</v>
      </c>
      <c r="B170" s="26" t="s">
        <v>10</v>
      </c>
      <c r="C170" s="27">
        <v>41689</v>
      </c>
      <c r="D170" s="26" t="s">
        <v>10</v>
      </c>
      <c r="E170" s="28">
        <v>96.5694060122282</v>
      </c>
      <c r="F170" s="27">
        <v>41508</v>
      </c>
      <c r="G170" s="27">
        <v>45160</v>
      </c>
      <c r="H170" s="26">
        <v>4.08</v>
      </c>
      <c r="I170" s="26">
        <v>2</v>
      </c>
    </row>
    <row r="171" spans="1:9" ht="17.25" x14ac:dyDescent="0.3">
      <c r="A171" s="33">
        <v>130017</v>
      </c>
      <c r="B171" s="29" t="s">
        <v>3</v>
      </c>
      <c r="C171" s="30">
        <v>41690</v>
      </c>
      <c r="D171" s="29" t="s">
        <v>3</v>
      </c>
      <c r="E171" s="31">
        <v>100.050218401759</v>
      </c>
      <c r="F171" s="30">
        <v>41501</v>
      </c>
      <c r="G171" s="30">
        <v>42597</v>
      </c>
      <c r="H171" s="29">
        <v>3.77</v>
      </c>
      <c r="I171" s="29">
        <v>1</v>
      </c>
    </row>
    <row r="172" spans="1:9" ht="17.25" x14ac:dyDescent="0.3">
      <c r="A172" s="32">
        <v>140001</v>
      </c>
      <c r="B172" s="26" t="s">
        <v>5</v>
      </c>
      <c r="C172" s="27">
        <v>41690</v>
      </c>
      <c r="D172" s="26" t="s">
        <v>5</v>
      </c>
      <c r="E172" s="28">
        <v>101.1086359375</v>
      </c>
      <c r="F172" s="27">
        <v>41646</v>
      </c>
      <c r="G172" s="27">
        <v>43472</v>
      </c>
      <c r="H172" s="26">
        <v>4.47</v>
      </c>
      <c r="I172" s="26">
        <v>1</v>
      </c>
    </row>
    <row r="173" spans="1:9" ht="17.25" x14ac:dyDescent="0.3">
      <c r="A173" s="33">
        <v>130018</v>
      </c>
      <c r="B173" s="29" t="s">
        <v>10</v>
      </c>
      <c r="C173" s="30">
        <v>41690</v>
      </c>
      <c r="D173" s="29" t="s">
        <v>10</v>
      </c>
      <c r="E173" s="31">
        <v>96.565523374612994</v>
      </c>
      <c r="F173" s="30">
        <v>41508</v>
      </c>
      <c r="G173" s="30">
        <v>45160</v>
      </c>
      <c r="H173" s="29">
        <v>4.08</v>
      </c>
      <c r="I173" s="29">
        <v>2</v>
      </c>
    </row>
    <row r="174" spans="1:9" ht="17.25" x14ac:dyDescent="0.3">
      <c r="A174" s="32">
        <v>130017</v>
      </c>
      <c r="B174" s="26" t="s">
        <v>3</v>
      </c>
      <c r="C174" s="27">
        <v>41691</v>
      </c>
      <c r="D174" s="26" t="s">
        <v>3</v>
      </c>
      <c r="E174" s="28">
        <v>100.06122227784699</v>
      </c>
      <c r="F174" s="27">
        <v>41501</v>
      </c>
      <c r="G174" s="27">
        <v>42597</v>
      </c>
      <c r="H174" s="26">
        <v>3.77</v>
      </c>
      <c r="I174" s="26">
        <v>1</v>
      </c>
    </row>
    <row r="175" spans="1:9" ht="17.25" x14ac:dyDescent="0.3">
      <c r="A175" s="33">
        <v>140001</v>
      </c>
      <c r="B175" s="29" t="s">
        <v>5</v>
      </c>
      <c r="C175" s="30">
        <v>41691</v>
      </c>
      <c r="D175" s="29" t="s">
        <v>5</v>
      </c>
      <c r="E175" s="31">
        <v>101.21160071428601</v>
      </c>
      <c r="F175" s="30">
        <v>41646</v>
      </c>
      <c r="G175" s="30">
        <v>43472</v>
      </c>
      <c r="H175" s="29">
        <v>4.47</v>
      </c>
      <c r="I175" s="29">
        <v>1</v>
      </c>
    </row>
    <row r="176" spans="1:9" ht="17.25" x14ac:dyDescent="0.3">
      <c r="A176" s="32">
        <v>130018</v>
      </c>
      <c r="B176" s="26" t="s">
        <v>10</v>
      </c>
      <c r="C176" s="27">
        <v>41691</v>
      </c>
      <c r="D176" s="26" t="s">
        <v>10</v>
      </c>
      <c r="E176" s="28">
        <v>96.658601319444401</v>
      </c>
      <c r="F176" s="27">
        <v>41508</v>
      </c>
      <c r="G176" s="27">
        <v>45160</v>
      </c>
      <c r="H176" s="26">
        <v>4.08</v>
      </c>
      <c r="I176" s="26">
        <v>2</v>
      </c>
    </row>
    <row r="177" spans="1:9" ht="17.25" x14ac:dyDescent="0.3">
      <c r="A177" s="33">
        <v>130017</v>
      </c>
      <c r="B177" s="29" t="s">
        <v>3</v>
      </c>
      <c r="C177" s="30">
        <v>41694</v>
      </c>
      <c r="D177" s="29" t="s">
        <v>3</v>
      </c>
      <c r="E177" s="31">
        <v>100.066679151119</v>
      </c>
      <c r="F177" s="30">
        <v>41501</v>
      </c>
      <c r="G177" s="30">
        <v>42597</v>
      </c>
      <c r="H177" s="29">
        <v>3.77</v>
      </c>
      <c r="I177" s="29">
        <v>1</v>
      </c>
    </row>
    <row r="178" spans="1:9" ht="17.25" x14ac:dyDescent="0.3">
      <c r="A178" s="32">
        <v>140001</v>
      </c>
      <c r="B178" s="26" t="s">
        <v>5</v>
      </c>
      <c r="C178" s="27">
        <v>41694</v>
      </c>
      <c r="D178" s="26" t="s">
        <v>5</v>
      </c>
      <c r="E178" s="28">
        <v>101.256468442623</v>
      </c>
      <c r="F178" s="27">
        <v>41646</v>
      </c>
      <c r="G178" s="27">
        <v>43472</v>
      </c>
      <c r="H178" s="26">
        <v>4.47</v>
      </c>
      <c r="I178" s="26">
        <v>1</v>
      </c>
    </row>
    <row r="179" spans="1:9" ht="17.25" x14ac:dyDescent="0.3">
      <c r="A179" s="33">
        <v>140003</v>
      </c>
      <c r="B179" s="29" t="s">
        <v>7</v>
      </c>
      <c r="C179" s="30">
        <v>41694</v>
      </c>
      <c r="D179" s="29" t="s">
        <v>7</v>
      </c>
      <c r="E179" s="31">
        <v>100.4588</v>
      </c>
      <c r="F179" s="30">
        <v>41655</v>
      </c>
      <c r="G179" s="30">
        <v>44212</v>
      </c>
      <c r="H179" s="29">
        <v>4.4400000000000004</v>
      </c>
      <c r="I179" s="29">
        <v>1</v>
      </c>
    </row>
    <row r="180" spans="1:9" ht="17.25" x14ac:dyDescent="0.3">
      <c r="A180" s="32">
        <v>130018</v>
      </c>
      <c r="B180" s="26" t="s">
        <v>10</v>
      </c>
      <c r="C180" s="27">
        <v>41694</v>
      </c>
      <c r="D180" s="26" t="s">
        <v>10</v>
      </c>
      <c r="E180" s="28">
        <v>96.850976203703695</v>
      </c>
      <c r="F180" s="27">
        <v>41508</v>
      </c>
      <c r="G180" s="27">
        <v>45160</v>
      </c>
      <c r="H180" s="26">
        <v>4.08</v>
      </c>
      <c r="I180" s="26">
        <v>2</v>
      </c>
    </row>
    <row r="181" spans="1:9" ht="17.25" x14ac:dyDescent="0.3">
      <c r="A181" s="33">
        <v>130017</v>
      </c>
      <c r="B181" s="29" t="s">
        <v>3</v>
      </c>
      <c r="C181" s="30">
        <v>41695</v>
      </c>
      <c r="D181" s="29" t="s">
        <v>3</v>
      </c>
      <c r="E181" s="31">
        <v>100.094162022448</v>
      </c>
      <c r="F181" s="30">
        <v>41501</v>
      </c>
      <c r="G181" s="30">
        <v>42597</v>
      </c>
      <c r="H181" s="29">
        <v>3.77</v>
      </c>
      <c r="I181" s="29">
        <v>1</v>
      </c>
    </row>
    <row r="182" spans="1:9" ht="17.25" x14ac:dyDescent="0.3">
      <c r="A182" s="32">
        <v>140001</v>
      </c>
      <c r="B182" s="26" t="s">
        <v>5</v>
      </c>
      <c r="C182" s="27">
        <v>41695</v>
      </c>
      <c r="D182" s="26" t="s">
        <v>5</v>
      </c>
      <c r="E182" s="28">
        <v>101.49399980476601</v>
      </c>
      <c r="F182" s="27">
        <v>41646</v>
      </c>
      <c r="G182" s="27">
        <v>43472</v>
      </c>
      <c r="H182" s="26">
        <v>4.47</v>
      </c>
      <c r="I182" s="26">
        <v>1</v>
      </c>
    </row>
    <row r="183" spans="1:9" ht="17.25" x14ac:dyDescent="0.3">
      <c r="A183" s="33">
        <v>140003</v>
      </c>
      <c r="B183" s="29" t="s">
        <v>7</v>
      </c>
      <c r="C183" s="30">
        <v>41695</v>
      </c>
      <c r="D183" s="29" t="s">
        <v>7</v>
      </c>
      <c r="E183" s="31">
        <v>100.097388888889</v>
      </c>
      <c r="F183" s="30">
        <v>41655</v>
      </c>
      <c r="G183" s="30">
        <v>44212</v>
      </c>
      <c r="H183" s="29">
        <v>4.4400000000000004</v>
      </c>
      <c r="I183" s="29">
        <v>1</v>
      </c>
    </row>
    <row r="184" spans="1:9" ht="17.25" x14ac:dyDescent="0.3">
      <c r="A184" s="32">
        <v>130018</v>
      </c>
      <c r="B184" s="26" t="s">
        <v>10</v>
      </c>
      <c r="C184" s="27">
        <v>41695</v>
      </c>
      <c r="D184" s="26" t="s">
        <v>10</v>
      </c>
      <c r="E184" s="28">
        <v>97.209189363295195</v>
      </c>
      <c r="F184" s="27">
        <v>41508</v>
      </c>
      <c r="G184" s="27">
        <v>45160</v>
      </c>
      <c r="H184" s="26">
        <v>4.08</v>
      </c>
      <c r="I184" s="26">
        <v>2</v>
      </c>
    </row>
    <row r="185" spans="1:9" ht="17.25" x14ac:dyDescent="0.3">
      <c r="A185" s="33">
        <v>130017</v>
      </c>
      <c r="B185" s="29" t="s">
        <v>3</v>
      </c>
      <c r="C185" s="30">
        <v>41696</v>
      </c>
      <c r="D185" s="29" t="s">
        <v>3</v>
      </c>
      <c r="E185" s="31">
        <v>100.234379259259</v>
      </c>
      <c r="F185" s="30">
        <v>41501</v>
      </c>
      <c r="G185" s="30">
        <v>42597</v>
      </c>
      <c r="H185" s="29">
        <v>3.77</v>
      </c>
      <c r="I185" s="29">
        <v>1</v>
      </c>
    </row>
    <row r="186" spans="1:9" ht="17.25" x14ac:dyDescent="0.3">
      <c r="A186" s="32">
        <v>140001</v>
      </c>
      <c r="B186" s="26" t="s">
        <v>5</v>
      </c>
      <c r="C186" s="27">
        <v>41696</v>
      </c>
      <c r="D186" s="26" t="s">
        <v>5</v>
      </c>
      <c r="E186" s="28">
        <v>101.487365501559</v>
      </c>
      <c r="F186" s="27">
        <v>41646</v>
      </c>
      <c r="G186" s="27">
        <v>43472</v>
      </c>
      <c r="H186" s="26">
        <v>4.47</v>
      </c>
      <c r="I186" s="26">
        <v>1</v>
      </c>
    </row>
    <row r="187" spans="1:9" ht="17.25" x14ac:dyDescent="0.3">
      <c r="A187" s="33">
        <v>130018</v>
      </c>
      <c r="B187" s="29" t="s">
        <v>10</v>
      </c>
      <c r="C187" s="30">
        <v>41696</v>
      </c>
      <c r="D187" s="29" t="s">
        <v>10</v>
      </c>
      <c r="E187" s="31">
        <v>97.442296335807001</v>
      </c>
      <c r="F187" s="30">
        <v>41508</v>
      </c>
      <c r="G187" s="30">
        <v>45160</v>
      </c>
      <c r="H187" s="29">
        <v>4.08</v>
      </c>
      <c r="I187" s="29">
        <v>2</v>
      </c>
    </row>
    <row r="188" spans="1:9" ht="17.25" x14ac:dyDescent="0.3">
      <c r="A188" s="32">
        <v>130017</v>
      </c>
      <c r="B188" s="26" t="s">
        <v>3</v>
      </c>
      <c r="C188" s="27">
        <v>41697</v>
      </c>
      <c r="D188" s="26" t="s">
        <v>3</v>
      </c>
      <c r="E188" s="28">
        <v>100.256589395546</v>
      </c>
      <c r="F188" s="27">
        <v>41501</v>
      </c>
      <c r="G188" s="27">
        <v>42597</v>
      </c>
      <c r="H188" s="26">
        <v>3.77</v>
      </c>
      <c r="I188" s="26">
        <v>1</v>
      </c>
    </row>
    <row r="189" spans="1:9" ht="17.25" x14ac:dyDescent="0.3">
      <c r="A189" s="33">
        <v>140001</v>
      </c>
      <c r="B189" s="29" t="s">
        <v>5</v>
      </c>
      <c r="C189" s="30">
        <v>41697</v>
      </c>
      <c r="D189" s="29" t="s">
        <v>5</v>
      </c>
      <c r="E189" s="31">
        <v>101.78884776785701</v>
      </c>
      <c r="F189" s="30">
        <v>41646</v>
      </c>
      <c r="G189" s="30">
        <v>43472</v>
      </c>
      <c r="H189" s="29">
        <v>4.47</v>
      </c>
      <c r="I189" s="29">
        <v>1</v>
      </c>
    </row>
    <row r="190" spans="1:9" ht="17.25" x14ac:dyDescent="0.3">
      <c r="A190" s="32">
        <v>140003</v>
      </c>
      <c r="B190" s="26" t="s">
        <v>7</v>
      </c>
      <c r="C190" s="27">
        <v>41697</v>
      </c>
      <c r="D190" s="26" t="s">
        <v>7</v>
      </c>
      <c r="E190" s="28">
        <v>101.24913963585399</v>
      </c>
      <c r="F190" s="27">
        <v>41655</v>
      </c>
      <c r="G190" s="27">
        <v>44212</v>
      </c>
      <c r="H190" s="26">
        <v>4.4400000000000004</v>
      </c>
      <c r="I190" s="26">
        <v>1</v>
      </c>
    </row>
    <row r="191" spans="1:9" ht="17.25" x14ac:dyDescent="0.3">
      <c r="A191" s="33">
        <v>130018</v>
      </c>
      <c r="B191" s="29" t="s">
        <v>10</v>
      </c>
      <c r="C191" s="30">
        <v>41697</v>
      </c>
      <c r="D191" s="29" t="s">
        <v>10</v>
      </c>
      <c r="E191" s="31">
        <v>97.726911411463803</v>
      </c>
      <c r="F191" s="30">
        <v>41508</v>
      </c>
      <c r="G191" s="30">
        <v>45160</v>
      </c>
      <c r="H191" s="29">
        <v>4.08</v>
      </c>
      <c r="I191" s="29">
        <v>2</v>
      </c>
    </row>
    <row r="192" spans="1:9" ht="17.25" x14ac:dyDescent="0.3">
      <c r="A192" s="32">
        <v>130017</v>
      </c>
      <c r="B192" s="26" t="s">
        <v>3</v>
      </c>
      <c r="C192" s="27">
        <v>41698</v>
      </c>
      <c r="D192" s="26" t="s">
        <v>3</v>
      </c>
      <c r="E192" s="28">
        <v>100.336533469722</v>
      </c>
      <c r="F192" s="27">
        <v>41501</v>
      </c>
      <c r="G192" s="27">
        <v>42597</v>
      </c>
      <c r="H192" s="26">
        <v>3.77</v>
      </c>
      <c r="I192" s="26">
        <v>1</v>
      </c>
    </row>
    <row r="193" spans="1:9" ht="17.25" x14ac:dyDescent="0.3">
      <c r="A193" s="33">
        <v>140001</v>
      </c>
      <c r="B193" s="29" t="s">
        <v>5</v>
      </c>
      <c r="C193" s="30">
        <v>41698</v>
      </c>
      <c r="D193" s="29" t="s">
        <v>5</v>
      </c>
      <c r="E193" s="31">
        <v>101.736089259259</v>
      </c>
      <c r="F193" s="30">
        <v>41646</v>
      </c>
      <c r="G193" s="30">
        <v>43472</v>
      </c>
      <c r="H193" s="29">
        <v>4.47</v>
      </c>
      <c r="I193" s="29">
        <v>1</v>
      </c>
    </row>
    <row r="194" spans="1:9" ht="17.25" x14ac:dyDescent="0.3">
      <c r="A194" s="32">
        <v>140003</v>
      </c>
      <c r="B194" s="26" t="s">
        <v>7</v>
      </c>
      <c r="C194" s="27">
        <v>41698</v>
      </c>
      <c r="D194" s="26" t="s">
        <v>7</v>
      </c>
      <c r="E194" s="28">
        <v>101.138755</v>
      </c>
      <c r="F194" s="27">
        <v>41655</v>
      </c>
      <c r="G194" s="27">
        <v>44212</v>
      </c>
      <c r="H194" s="26">
        <v>4.4400000000000004</v>
      </c>
      <c r="I194" s="26">
        <v>1</v>
      </c>
    </row>
    <row r="195" spans="1:9" ht="17.25" x14ac:dyDescent="0.3">
      <c r="A195" s="33">
        <v>130018</v>
      </c>
      <c r="B195" s="29" t="s">
        <v>10</v>
      </c>
      <c r="C195" s="30">
        <v>41698</v>
      </c>
      <c r="D195" s="29" t="s">
        <v>10</v>
      </c>
      <c r="E195" s="31">
        <v>97.599719775924896</v>
      </c>
      <c r="F195" s="30">
        <v>41508</v>
      </c>
      <c r="G195" s="30">
        <v>45160</v>
      </c>
      <c r="H195" s="29">
        <v>4.08</v>
      </c>
      <c r="I195" s="29">
        <v>2</v>
      </c>
    </row>
    <row r="196" spans="1:9" ht="17.25" x14ac:dyDescent="0.3">
      <c r="A196" s="32">
        <v>130017</v>
      </c>
      <c r="B196" s="26" t="s">
        <v>3</v>
      </c>
      <c r="C196" s="27">
        <v>41701</v>
      </c>
      <c r="D196" s="26" t="s">
        <v>3</v>
      </c>
      <c r="E196" s="28">
        <v>100.324076098901</v>
      </c>
      <c r="F196" s="27">
        <v>41501</v>
      </c>
      <c r="G196" s="27">
        <v>42597</v>
      </c>
      <c r="H196" s="26">
        <v>3.77</v>
      </c>
      <c r="I196" s="26">
        <v>1</v>
      </c>
    </row>
    <row r="197" spans="1:9" ht="17.25" x14ac:dyDescent="0.3">
      <c r="A197" s="33">
        <v>140001</v>
      </c>
      <c r="B197" s="29" t="s">
        <v>5</v>
      </c>
      <c r="C197" s="30">
        <v>41701</v>
      </c>
      <c r="D197" s="29" t="s">
        <v>5</v>
      </c>
      <c r="E197" s="31">
        <v>101.674254721238</v>
      </c>
      <c r="F197" s="30">
        <v>41646</v>
      </c>
      <c r="G197" s="30">
        <v>43472</v>
      </c>
      <c r="H197" s="29">
        <v>4.47</v>
      </c>
      <c r="I197" s="29">
        <v>1</v>
      </c>
    </row>
    <row r="198" spans="1:9" ht="17.25" x14ac:dyDescent="0.3">
      <c r="A198" s="32">
        <v>140003</v>
      </c>
      <c r="B198" s="26" t="s">
        <v>7</v>
      </c>
      <c r="C198" s="27">
        <v>41701</v>
      </c>
      <c r="D198" s="26" t="s">
        <v>7</v>
      </c>
      <c r="E198" s="28">
        <v>101.085849597424</v>
      </c>
      <c r="F198" s="27">
        <v>41655</v>
      </c>
      <c r="G198" s="27">
        <v>44212</v>
      </c>
      <c r="H198" s="26">
        <v>4.4400000000000004</v>
      </c>
      <c r="I198" s="26">
        <v>1</v>
      </c>
    </row>
    <row r="199" spans="1:9" ht="17.25" x14ac:dyDescent="0.3">
      <c r="A199" s="33">
        <v>130018</v>
      </c>
      <c r="B199" s="29" t="s">
        <v>10</v>
      </c>
      <c r="C199" s="30">
        <v>41701</v>
      </c>
      <c r="D199" s="29" t="s">
        <v>10</v>
      </c>
      <c r="E199" s="31">
        <v>97.544595520542501</v>
      </c>
      <c r="F199" s="30">
        <v>41508</v>
      </c>
      <c r="G199" s="30">
        <v>45160</v>
      </c>
      <c r="H199" s="29">
        <v>4.08</v>
      </c>
      <c r="I199" s="29">
        <v>2</v>
      </c>
    </row>
    <row r="200" spans="1:9" ht="17.25" x14ac:dyDescent="0.3">
      <c r="A200" s="32">
        <v>130017</v>
      </c>
      <c r="B200" s="26" t="s">
        <v>3</v>
      </c>
      <c r="C200" s="27">
        <v>41702</v>
      </c>
      <c r="D200" s="26" t="s">
        <v>3</v>
      </c>
      <c r="E200" s="28">
        <v>100.235612014061</v>
      </c>
      <c r="F200" s="27">
        <v>41501</v>
      </c>
      <c r="G200" s="27">
        <v>42597</v>
      </c>
      <c r="H200" s="26">
        <v>3.77</v>
      </c>
      <c r="I200" s="26">
        <v>1</v>
      </c>
    </row>
    <row r="201" spans="1:9" ht="17.25" x14ac:dyDescent="0.3">
      <c r="A201" s="33">
        <v>140001</v>
      </c>
      <c r="B201" s="29" t="s">
        <v>5</v>
      </c>
      <c r="C201" s="30">
        <v>41702</v>
      </c>
      <c r="D201" s="29" t="s">
        <v>5</v>
      </c>
      <c r="E201" s="31">
        <v>101.429308465909</v>
      </c>
      <c r="F201" s="30">
        <v>41646</v>
      </c>
      <c r="G201" s="30">
        <v>43472</v>
      </c>
      <c r="H201" s="29">
        <v>4.47</v>
      </c>
      <c r="I201" s="29">
        <v>1</v>
      </c>
    </row>
    <row r="202" spans="1:9" ht="17.25" x14ac:dyDescent="0.3">
      <c r="A202" s="32">
        <v>140003</v>
      </c>
      <c r="B202" s="26" t="s">
        <v>7</v>
      </c>
      <c r="C202" s="27">
        <v>41702</v>
      </c>
      <c r="D202" s="26" t="s">
        <v>7</v>
      </c>
      <c r="E202" s="28">
        <v>100.737745</v>
      </c>
      <c r="F202" s="27">
        <v>41655</v>
      </c>
      <c r="G202" s="27">
        <v>44212</v>
      </c>
      <c r="H202" s="26">
        <v>4.4400000000000004</v>
      </c>
      <c r="I202" s="26">
        <v>1</v>
      </c>
    </row>
    <row r="203" spans="1:9" ht="17.25" x14ac:dyDescent="0.3">
      <c r="A203" s="33">
        <v>130018</v>
      </c>
      <c r="B203" s="29" t="s">
        <v>10</v>
      </c>
      <c r="C203" s="30">
        <v>41702</v>
      </c>
      <c r="D203" s="29" t="s">
        <v>10</v>
      </c>
      <c r="E203" s="31">
        <v>97.113898819082095</v>
      </c>
      <c r="F203" s="30">
        <v>41508</v>
      </c>
      <c r="G203" s="30">
        <v>45160</v>
      </c>
      <c r="H203" s="29">
        <v>4.08</v>
      </c>
      <c r="I203" s="29">
        <v>2</v>
      </c>
    </row>
    <row r="204" spans="1:9" ht="17.25" x14ac:dyDescent="0.3">
      <c r="A204" s="32">
        <v>130017</v>
      </c>
      <c r="B204" s="26" t="s">
        <v>3</v>
      </c>
      <c r="C204" s="27">
        <v>41703</v>
      </c>
      <c r="D204" s="26" t="s">
        <v>3</v>
      </c>
      <c r="E204" s="28">
        <v>100.254582700822</v>
      </c>
      <c r="F204" s="27">
        <v>41501</v>
      </c>
      <c r="G204" s="27">
        <v>42597</v>
      </c>
      <c r="H204" s="26">
        <v>3.77</v>
      </c>
      <c r="I204" s="26">
        <v>1</v>
      </c>
    </row>
    <row r="205" spans="1:9" ht="17.25" x14ac:dyDescent="0.3">
      <c r="A205" s="33">
        <v>140001</v>
      </c>
      <c r="B205" s="29" t="s">
        <v>5</v>
      </c>
      <c r="C205" s="30">
        <v>41703</v>
      </c>
      <c r="D205" s="29" t="s">
        <v>5</v>
      </c>
      <c r="E205" s="31">
        <v>101.325115853659</v>
      </c>
      <c r="F205" s="30">
        <v>41646</v>
      </c>
      <c r="G205" s="30">
        <v>43472</v>
      </c>
      <c r="H205" s="29">
        <v>4.47</v>
      </c>
      <c r="I205" s="29">
        <v>1</v>
      </c>
    </row>
    <row r="206" spans="1:9" ht="17.25" x14ac:dyDescent="0.3">
      <c r="A206" s="32">
        <v>140003</v>
      </c>
      <c r="B206" s="26" t="s">
        <v>7</v>
      </c>
      <c r="C206" s="27">
        <v>41703</v>
      </c>
      <c r="D206" s="26" t="s">
        <v>7</v>
      </c>
      <c r="E206" s="28">
        <v>100.94329500000001</v>
      </c>
      <c r="F206" s="27">
        <v>41655</v>
      </c>
      <c r="G206" s="27">
        <v>44212</v>
      </c>
      <c r="H206" s="26">
        <v>4.4400000000000004</v>
      </c>
      <c r="I206" s="26">
        <v>1</v>
      </c>
    </row>
    <row r="207" spans="1:9" ht="17.25" x14ac:dyDescent="0.3">
      <c r="A207" s="33">
        <v>130018</v>
      </c>
      <c r="B207" s="29" t="s">
        <v>10</v>
      </c>
      <c r="C207" s="30">
        <v>41703</v>
      </c>
      <c r="D207" s="29" t="s">
        <v>10</v>
      </c>
      <c r="E207" s="31">
        <v>97.240591468254095</v>
      </c>
      <c r="F207" s="30">
        <v>41508</v>
      </c>
      <c r="G207" s="30">
        <v>45160</v>
      </c>
      <c r="H207" s="29">
        <v>4.08</v>
      </c>
      <c r="I207" s="29">
        <v>2</v>
      </c>
    </row>
    <row r="208" spans="1:9" ht="17.25" x14ac:dyDescent="0.3">
      <c r="A208" s="32">
        <v>130017</v>
      </c>
      <c r="B208" s="26" t="s">
        <v>3</v>
      </c>
      <c r="C208" s="27">
        <v>41704</v>
      </c>
      <c r="D208" s="26" t="s">
        <v>3</v>
      </c>
      <c r="E208" s="28">
        <v>100.14244805871201</v>
      </c>
      <c r="F208" s="27">
        <v>41501</v>
      </c>
      <c r="G208" s="27">
        <v>42597</v>
      </c>
      <c r="H208" s="26">
        <v>3.77</v>
      </c>
      <c r="I208" s="26">
        <v>1</v>
      </c>
    </row>
    <row r="209" spans="1:9" ht="17.25" x14ac:dyDescent="0.3">
      <c r="A209" s="33">
        <v>140001</v>
      </c>
      <c r="B209" s="29" t="s">
        <v>5</v>
      </c>
      <c r="C209" s="30">
        <v>41704</v>
      </c>
      <c r="D209" s="29" t="s">
        <v>5</v>
      </c>
      <c r="E209" s="31">
        <v>101.184257954545</v>
      </c>
      <c r="F209" s="30">
        <v>41646</v>
      </c>
      <c r="G209" s="30">
        <v>43472</v>
      </c>
      <c r="H209" s="29">
        <v>4.47</v>
      </c>
      <c r="I209" s="29">
        <v>1</v>
      </c>
    </row>
    <row r="210" spans="1:9" ht="17.25" x14ac:dyDescent="0.3">
      <c r="A210" s="32">
        <v>140003</v>
      </c>
      <c r="B210" s="26" t="s">
        <v>7</v>
      </c>
      <c r="C210" s="27">
        <v>41704</v>
      </c>
      <c r="D210" s="26" t="s">
        <v>7</v>
      </c>
      <c r="E210" s="28">
        <v>100.496397742947</v>
      </c>
      <c r="F210" s="27">
        <v>41655</v>
      </c>
      <c r="G210" s="27">
        <v>44212</v>
      </c>
      <c r="H210" s="26">
        <v>4.4400000000000004</v>
      </c>
      <c r="I210" s="26">
        <v>1</v>
      </c>
    </row>
    <row r="211" spans="1:9" ht="17.25" x14ac:dyDescent="0.3">
      <c r="A211" s="33">
        <v>130018</v>
      </c>
      <c r="B211" s="29" t="s">
        <v>10</v>
      </c>
      <c r="C211" s="30">
        <v>41704</v>
      </c>
      <c r="D211" s="29" t="s">
        <v>10</v>
      </c>
      <c r="E211" s="31">
        <v>96.954723384253796</v>
      </c>
      <c r="F211" s="30">
        <v>41508</v>
      </c>
      <c r="G211" s="30">
        <v>45160</v>
      </c>
      <c r="H211" s="29">
        <v>4.08</v>
      </c>
      <c r="I211" s="29">
        <v>2</v>
      </c>
    </row>
    <row r="212" spans="1:9" ht="17.25" x14ac:dyDescent="0.3">
      <c r="A212" s="32">
        <v>130017</v>
      </c>
      <c r="B212" s="26" t="s">
        <v>3</v>
      </c>
      <c r="C212" s="27">
        <v>41705</v>
      </c>
      <c r="D212" s="26" t="s">
        <v>3</v>
      </c>
      <c r="E212" s="28">
        <v>100.11730088235301</v>
      </c>
      <c r="F212" s="27">
        <v>41501</v>
      </c>
      <c r="G212" s="27">
        <v>42597</v>
      </c>
      <c r="H212" s="26">
        <v>3.77</v>
      </c>
      <c r="I212" s="26">
        <v>1</v>
      </c>
    </row>
    <row r="213" spans="1:9" ht="17.25" x14ac:dyDescent="0.3">
      <c r="A213" s="33">
        <v>140001</v>
      </c>
      <c r="B213" s="29" t="s">
        <v>5</v>
      </c>
      <c r="C213" s="30">
        <v>41705</v>
      </c>
      <c r="D213" s="29" t="s">
        <v>5</v>
      </c>
      <c r="E213" s="31">
        <v>101.256954268293</v>
      </c>
      <c r="F213" s="30">
        <v>41646</v>
      </c>
      <c r="G213" s="30">
        <v>43472</v>
      </c>
      <c r="H213" s="29">
        <v>4.47</v>
      </c>
      <c r="I213" s="29">
        <v>1</v>
      </c>
    </row>
    <row r="214" spans="1:9" ht="17.25" x14ac:dyDescent="0.3">
      <c r="A214" s="32">
        <v>140003</v>
      </c>
      <c r="B214" s="26" t="s">
        <v>7</v>
      </c>
      <c r="C214" s="27">
        <v>41705</v>
      </c>
      <c r="D214" s="26" t="s">
        <v>7</v>
      </c>
      <c r="E214" s="28">
        <v>100.49612999999999</v>
      </c>
      <c r="F214" s="27">
        <v>41655</v>
      </c>
      <c r="G214" s="27">
        <v>44212</v>
      </c>
      <c r="H214" s="26">
        <v>4.4400000000000004</v>
      </c>
      <c r="I214" s="26">
        <v>1</v>
      </c>
    </row>
    <row r="215" spans="1:9" ht="17.25" x14ac:dyDescent="0.3">
      <c r="A215" s="33">
        <v>130018</v>
      </c>
      <c r="B215" s="29" t="s">
        <v>10</v>
      </c>
      <c r="C215" s="30">
        <v>41705</v>
      </c>
      <c r="D215" s="29" t="s">
        <v>10</v>
      </c>
      <c r="E215" s="31">
        <v>97.003549718309898</v>
      </c>
      <c r="F215" s="30">
        <v>41508</v>
      </c>
      <c r="G215" s="30">
        <v>45160</v>
      </c>
      <c r="H215" s="29">
        <v>4.08</v>
      </c>
      <c r="I215" s="29">
        <v>2</v>
      </c>
    </row>
    <row r="216" spans="1:9" ht="17.25" x14ac:dyDescent="0.3">
      <c r="A216" s="32">
        <v>130017</v>
      </c>
      <c r="B216" s="26" t="s">
        <v>3</v>
      </c>
      <c r="C216" s="27">
        <v>41708</v>
      </c>
      <c r="D216" s="26" t="s">
        <v>3</v>
      </c>
      <c r="E216" s="28">
        <v>100.228499165904</v>
      </c>
      <c r="F216" s="27">
        <v>41501</v>
      </c>
      <c r="G216" s="27">
        <v>42597</v>
      </c>
      <c r="H216" s="26">
        <v>3.77</v>
      </c>
      <c r="I216" s="26">
        <v>1</v>
      </c>
    </row>
    <row r="217" spans="1:9" ht="17.25" x14ac:dyDescent="0.3">
      <c r="A217" s="33">
        <v>140001</v>
      </c>
      <c r="B217" s="29" t="s">
        <v>5</v>
      </c>
      <c r="C217" s="30">
        <v>41708</v>
      </c>
      <c r="D217" s="29" t="s">
        <v>5</v>
      </c>
      <c r="E217" s="31">
        <v>101.331766531385</v>
      </c>
      <c r="F217" s="30">
        <v>41646</v>
      </c>
      <c r="G217" s="30">
        <v>43472</v>
      </c>
      <c r="H217" s="29">
        <v>4.47</v>
      </c>
      <c r="I217" s="29">
        <v>1</v>
      </c>
    </row>
    <row r="218" spans="1:9" ht="17.25" x14ac:dyDescent="0.3">
      <c r="A218" s="32">
        <v>140003</v>
      </c>
      <c r="B218" s="26" t="s">
        <v>7</v>
      </c>
      <c r="C218" s="27">
        <v>41708</v>
      </c>
      <c r="D218" s="26" t="s">
        <v>7</v>
      </c>
      <c r="E218" s="28">
        <v>100.57761000000001</v>
      </c>
      <c r="F218" s="27">
        <v>41655</v>
      </c>
      <c r="G218" s="27">
        <v>44212</v>
      </c>
      <c r="H218" s="26">
        <v>4.4400000000000004</v>
      </c>
      <c r="I218" s="26">
        <v>1</v>
      </c>
    </row>
    <row r="219" spans="1:9" ht="17.25" x14ac:dyDescent="0.3">
      <c r="A219" s="33">
        <v>130018</v>
      </c>
      <c r="B219" s="29" t="s">
        <v>10</v>
      </c>
      <c r="C219" s="30">
        <v>41708</v>
      </c>
      <c r="D219" s="29" t="s">
        <v>10</v>
      </c>
      <c r="E219" s="31">
        <v>97.082390343915307</v>
      </c>
      <c r="F219" s="30">
        <v>41508</v>
      </c>
      <c r="G219" s="30">
        <v>45160</v>
      </c>
      <c r="H219" s="29">
        <v>4.08</v>
      </c>
      <c r="I219" s="29">
        <v>2</v>
      </c>
    </row>
    <row r="220" spans="1:9" ht="17.25" x14ac:dyDescent="0.3">
      <c r="A220" s="32">
        <v>130017</v>
      </c>
      <c r="B220" s="26" t="s">
        <v>3</v>
      </c>
      <c r="C220" s="27">
        <v>41709</v>
      </c>
      <c r="D220" s="26" t="s">
        <v>3</v>
      </c>
      <c r="E220" s="28">
        <v>100.28803285714299</v>
      </c>
      <c r="F220" s="27">
        <v>41501</v>
      </c>
      <c r="G220" s="27">
        <v>42597</v>
      </c>
      <c r="H220" s="26">
        <v>3.77</v>
      </c>
      <c r="I220" s="26">
        <v>1</v>
      </c>
    </row>
    <row r="221" spans="1:9" ht="17.25" x14ac:dyDescent="0.3">
      <c r="A221" s="33">
        <v>140001</v>
      </c>
      <c r="B221" s="29" t="s">
        <v>5</v>
      </c>
      <c r="C221" s="30">
        <v>41709</v>
      </c>
      <c r="D221" s="29" t="s">
        <v>5</v>
      </c>
      <c r="E221" s="31">
        <v>101.345629364549</v>
      </c>
      <c r="F221" s="30">
        <v>41646</v>
      </c>
      <c r="G221" s="30">
        <v>43472</v>
      </c>
      <c r="H221" s="29">
        <v>4.47</v>
      </c>
      <c r="I221" s="29">
        <v>1</v>
      </c>
    </row>
    <row r="222" spans="1:9" ht="17.25" x14ac:dyDescent="0.3">
      <c r="A222" s="32">
        <v>140003</v>
      </c>
      <c r="B222" s="26" t="s">
        <v>7</v>
      </c>
      <c r="C222" s="27">
        <v>41709</v>
      </c>
      <c r="D222" s="26" t="s">
        <v>7</v>
      </c>
      <c r="E222" s="28">
        <v>100.58901</v>
      </c>
      <c r="F222" s="27">
        <v>41655</v>
      </c>
      <c r="G222" s="27">
        <v>44212</v>
      </c>
      <c r="H222" s="26">
        <v>4.4400000000000004</v>
      </c>
      <c r="I222" s="26">
        <v>1</v>
      </c>
    </row>
    <row r="223" spans="1:9" ht="17.25" x14ac:dyDescent="0.3">
      <c r="A223" s="33">
        <v>130018</v>
      </c>
      <c r="B223" s="29" t="s">
        <v>10</v>
      </c>
      <c r="C223" s="30">
        <v>41709</v>
      </c>
      <c r="D223" s="29" t="s">
        <v>10</v>
      </c>
      <c r="E223" s="31">
        <v>97.064884375000005</v>
      </c>
      <c r="F223" s="30">
        <v>41508</v>
      </c>
      <c r="G223" s="30">
        <v>45160</v>
      </c>
      <c r="H223" s="29">
        <v>4.08</v>
      </c>
      <c r="I223" s="29">
        <v>2</v>
      </c>
    </row>
    <row r="224" spans="1:9" ht="17.25" x14ac:dyDescent="0.3">
      <c r="A224" s="32">
        <v>130017</v>
      </c>
      <c r="B224" s="26" t="s">
        <v>3</v>
      </c>
      <c r="C224" s="27">
        <v>41710</v>
      </c>
      <c r="D224" s="26" t="s">
        <v>3</v>
      </c>
      <c r="E224" s="28">
        <v>100.34338111357199</v>
      </c>
      <c r="F224" s="27">
        <v>41501</v>
      </c>
      <c r="G224" s="27">
        <v>42597</v>
      </c>
      <c r="H224" s="26">
        <v>3.77</v>
      </c>
      <c r="I224" s="26">
        <v>1</v>
      </c>
    </row>
    <row r="225" spans="1:9" ht="17.25" x14ac:dyDescent="0.3">
      <c r="A225" s="33">
        <v>140001</v>
      </c>
      <c r="B225" s="29" t="s">
        <v>5</v>
      </c>
      <c r="C225" s="30">
        <v>41710</v>
      </c>
      <c r="D225" s="29" t="s">
        <v>5</v>
      </c>
      <c r="E225" s="31">
        <v>101.439341666667</v>
      </c>
      <c r="F225" s="30">
        <v>41646</v>
      </c>
      <c r="G225" s="30">
        <v>43472</v>
      </c>
      <c r="H225" s="29">
        <v>4.47</v>
      </c>
      <c r="I225" s="29">
        <v>1</v>
      </c>
    </row>
    <row r="226" spans="1:9" ht="17.25" x14ac:dyDescent="0.3">
      <c r="A226" s="32">
        <v>140003</v>
      </c>
      <c r="B226" s="26" t="s">
        <v>7</v>
      </c>
      <c r="C226" s="27">
        <v>41710</v>
      </c>
      <c r="D226" s="26" t="s">
        <v>7</v>
      </c>
      <c r="E226" s="28">
        <v>100.616409090909</v>
      </c>
      <c r="F226" s="27">
        <v>41655</v>
      </c>
      <c r="G226" s="27">
        <v>44212</v>
      </c>
      <c r="H226" s="26">
        <v>4.4400000000000004</v>
      </c>
      <c r="I226" s="26">
        <v>1</v>
      </c>
    </row>
    <row r="227" spans="1:9" ht="17.25" x14ac:dyDescent="0.3">
      <c r="A227" s="33">
        <v>130018</v>
      </c>
      <c r="B227" s="29" t="s">
        <v>10</v>
      </c>
      <c r="C227" s="30">
        <v>41710</v>
      </c>
      <c r="D227" s="29" t="s">
        <v>10</v>
      </c>
      <c r="E227" s="31">
        <v>97.083491568627494</v>
      </c>
      <c r="F227" s="30">
        <v>41508</v>
      </c>
      <c r="G227" s="30">
        <v>45160</v>
      </c>
      <c r="H227" s="29">
        <v>4.08</v>
      </c>
      <c r="I227" s="29">
        <v>2</v>
      </c>
    </row>
    <row r="228" spans="1:9" ht="17.25" x14ac:dyDescent="0.3">
      <c r="A228" s="32">
        <v>130017</v>
      </c>
      <c r="B228" s="26" t="s">
        <v>3</v>
      </c>
      <c r="C228" s="27">
        <v>41711</v>
      </c>
      <c r="D228" s="26" t="s">
        <v>3</v>
      </c>
      <c r="E228" s="28">
        <v>100.378318174681</v>
      </c>
      <c r="F228" s="27">
        <v>41501</v>
      </c>
      <c r="G228" s="27">
        <v>42597</v>
      </c>
      <c r="H228" s="26">
        <v>3.77</v>
      </c>
      <c r="I228" s="26">
        <v>1</v>
      </c>
    </row>
    <row r="229" spans="1:9" ht="17.25" x14ac:dyDescent="0.3">
      <c r="A229" s="33">
        <v>140001</v>
      </c>
      <c r="B229" s="29" t="s">
        <v>5</v>
      </c>
      <c r="C229" s="30">
        <v>41711</v>
      </c>
      <c r="D229" s="29" t="s">
        <v>5</v>
      </c>
      <c r="E229" s="31">
        <v>101.427056565716</v>
      </c>
      <c r="F229" s="30">
        <v>41646</v>
      </c>
      <c r="G229" s="30">
        <v>43472</v>
      </c>
      <c r="H229" s="29">
        <v>4.47</v>
      </c>
      <c r="I229" s="29">
        <v>1</v>
      </c>
    </row>
    <row r="230" spans="1:9" ht="17.25" x14ac:dyDescent="0.3">
      <c r="A230" s="32">
        <v>140003</v>
      </c>
      <c r="B230" s="26" t="s">
        <v>7</v>
      </c>
      <c r="C230" s="27">
        <v>41711</v>
      </c>
      <c r="D230" s="26" t="s">
        <v>7</v>
      </c>
      <c r="E230" s="28">
        <v>100.611208150183</v>
      </c>
      <c r="F230" s="27">
        <v>41655</v>
      </c>
      <c r="G230" s="27">
        <v>44212</v>
      </c>
      <c r="H230" s="26">
        <v>4.4400000000000004</v>
      </c>
      <c r="I230" s="26">
        <v>1</v>
      </c>
    </row>
    <row r="231" spans="1:9" ht="17.25" x14ac:dyDescent="0.3">
      <c r="A231" s="33">
        <v>130018</v>
      </c>
      <c r="B231" s="29" t="s">
        <v>10</v>
      </c>
      <c r="C231" s="30">
        <v>41711</v>
      </c>
      <c r="D231" s="29" t="s">
        <v>10</v>
      </c>
      <c r="E231" s="31">
        <v>97.206833333333293</v>
      </c>
      <c r="F231" s="30">
        <v>41508</v>
      </c>
      <c r="G231" s="30">
        <v>45160</v>
      </c>
      <c r="H231" s="29">
        <v>4.08</v>
      </c>
      <c r="I231" s="29">
        <v>2</v>
      </c>
    </row>
    <row r="232" spans="1:9" ht="17.25" x14ac:dyDescent="0.3">
      <c r="A232" s="32">
        <v>130017</v>
      </c>
      <c r="B232" s="26" t="s">
        <v>3</v>
      </c>
      <c r="C232" s="27">
        <v>41712</v>
      </c>
      <c r="D232" s="26" t="s">
        <v>3</v>
      </c>
      <c r="E232" s="28">
        <v>100.52027051282001</v>
      </c>
      <c r="F232" s="27">
        <v>41501</v>
      </c>
      <c r="G232" s="27">
        <v>42597</v>
      </c>
      <c r="H232" s="26">
        <v>3.77</v>
      </c>
      <c r="I232" s="26">
        <v>1</v>
      </c>
    </row>
    <row r="233" spans="1:9" ht="17.25" x14ac:dyDescent="0.3">
      <c r="A233" s="33">
        <v>140001</v>
      </c>
      <c r="B233" s="29" t="s">
        <v>5</v>
      </c>
      <c r="C233" s="30">
        <v>41712</v>
      </c>
      <c r="D233" s="29" t="s">
        <v>5</v>
      </c>
      <c r="E233" s="31">
        <v>101.565930645161</v>
      </c>
      <c r="F233" s="30">
        <v>41646</v>
      </c>
      <c r="G233" s="30">
        <v>43472</v>
      </c>
      <c r="H233" s="29">
        <v>4.47</v>
      </c>
      <c r="I233" s="29">
        <v>1</v>
      </c>
    </row>
    <row r="234" spans="1:9" ht="17.25" x14ac:dyDescent="0.3">
      <c r="A234" s="32">
        <v>140003</v>
      </c>
      <c r="B234" s="26" t="s">
        <v>7</v>
      </c>
      <c r="C234" s="27">
        <v>41712</v>
      </c>
      <c r="D234" s="26" t="s">
        <v>7</v>
      </c>
      <c r="E234" s="28">
        <v>100.80143042307699</v>
      </c>
      <c r="F234" s="27">
        <v>41655</v>
      </c>
      <c r="G234" s="27">
        <v>44212</v>
      </c>
      <c r="H234" s="26">
        <v>4.4400000000000004</v>
      </c>
      <c r="I234" s="26">
        <v>1</v>
      </c>
    </row>
    <row r="235" spans="1:9" ht="17.25" x14ac:dyDescent="0.3">
      <c r="A235" s="33">
        <v>130018</v>
      </c>
      <c r="B235" s="29" t="s">
        <v>10</v>
      </c>
      <c r="C235" s="30">
        <v>41712</v>
      </c>
      <c r="D235" s="29" t="s">
        <v>10</v>
      </c>
      <c r="E235" s="31">
        <v>97.312601751046799</v>
      </c>
      <c r="F235" s="30">
        <v>41508</v>
      </c>
      <c r="G235" s="30">
        <v>45160</v>
      </c>
      <c r="H235" s="29">
        <v>4.08</v>
      </c>
      <c r="I235" s="29">
        <v>2</v>
      </c>
    </row>
    <row r="236" spans="1:9" ht="17.25" x14ac:dyDescent="0.3">
      <c r="A236" s="32">
        <v>130017</v>
      </c>
      <c r="B236" s="26" t="s">
        <v>3</v>
      </c>
      <c r="C236" s="27">
        <v>41715</v>
      </c>
      <c r="D236" s="26" t="s">
        <v>3</v>
      </c>
      <c r="E236" s="28">
        <v>100.43556658692199</v>
      </c>
      <c r="F236" s="27">
        <v>41501</v>
      </c>
      <c r="G236" s="27">
        <v>42597</v>
      </c>
      <c r="H236" s="26">
        <v>3.77</v>
      </c>
      <c r="I236" s="26">
        <v>1</v>
      </c>
    </row>
    <row r="237" spans="1:9" ht="17.25" x14ac:dyDescent="0.3">
      <c r="A237" s="33">
        <v>140001</v>
      </c>
      <c r="B237" s="29" t="s">
        <v>5</v>
      </c>
      <c r="C237" s="30">
        <v>41715</v>
      </c>
      <c r="D237" s="29" t="s">
        <v>5</v>
      </c>
      <c r="E237" s="31">
        <v>101.554606666667</v>
      </c>
      <c r="F237" s="30">
        <v>41646</v>
      </c>
      <c r="G237" s="30">
        <v>43472</v>
      </c>
      <c r="H237" s="29">
        <v>4.47</v>
      </c>
      <c r="I237" s="29">
        <v>1</v>
      </c>
    </row>
    <row r="238" spans="1:9" ht="17.25" x14ac:dyDescent="0.3">
      <c r="A238" s="32">
        <v>140003</v>
      </c>
      <c r="B238" s="26" t="s">
        <v>7</v>
      </c>
      <c r="C238" s="27">
        <v>41715</v>
      </c>
      <c r="D238" s="26" t="s">
        <v>7</v>
      </c>
      <c r="E238" s="28">
        <v>100.799870588235</v>
      </c>
      <c r="F238" s="27">
        <v>41655</v>
      </c>
      <c r="G238" s="27">
        <v>44212</v>
      </c>
      <c r="H238" s="26">
        <v>4.4400000000000004</v>
      </c>
      <c r="I238" s="26">
        <v>1</v>
      </c>
    </row>
    <row r="239" spans="1:9" ht="17.25" x14ac:dyDescent="0.3">
      <c r="A239" s="33">
        <v>130018</v>
      </c>
      <c r="B239" s="29" t="s">
        <v>10</v>
      </c>
      <c r="C239" s="30">
        <v>41715</v>
      </c>
      <c r="D239" s="29" t="s">
        <v>10</v>
      </c>
      <c r="E239" s="31">
        <v>97.345465899450105</v>
      </c>
      <c r="F239" s="30">
        <v>41508</v>
      </c>
      <c r="G239" s="30">
        <v>45160</v>
      </c>
      <c r="H239" s="29">
        <v>4.08</v>
      </c>
      <c r="I239" s="29">
        <v>2</v>
      </c>
    </row>
    <row r="240" spans="1:9" ht="17.25" x14ac:dyDescent="0.3">
      <c r="A240" s="32">
        <v>130017</v>
      </c>
      <c r="B240" s="26" t="s">
        <v>3</v>
      </c>
      <c r="C240" s="27">
        <v>41716</v>
      </c>
      <c r="D240" s="26" t="s">
        <v>3</v>
      </c>
      <c r="E240" s="28">
        <v>100.405455882353</v>
      </c>
      <c r="F240" s="27">
        <v>41501</v>
      </c>
      <c r="G240" s="27">
        <v>42597</v>
      </c>
      <c r="H240" s="26">
        <v>3.77</v>
      </c>
      <c r="I240" s="26">
        <v>1</v>
      </c>
    </row>
    <row r="241" spans="1:9" ht="17.25" x14ac:dyDescent="0.3">
      <c r="A241" s="33">
        <v>140001</v>
      </c>
      <c r="B241" s="29" t="s">
        <v>5</v>
      </c>
      <c r="C241" s="30">
        <v>41716</v>
      </c>
      <c r="D241" s="29" t="s">
        <v>5</v>
      </c>
      <c r="E241" s="31">
        <v>101.527989731183</v>
      </c>
      <c r="F241" s="30">
        <v>41646</v>
      </c>
      <c r="G241" s="30">
        <v>43472</v>
      </c>
      <c r="H241" s="29">
        <v>4.47</v>
      </c>
      <c r="I241" s="29">
        <v>1</v>
      </c>
    </row>
    <row r="242" spans="1:9" ht="17.25" x14ac:dyDescent="0.3">
      <c r="A242" s="32">
        <v>140003</v>
      </c>
      <c r="B242" s="26" t="s">
        <v>7</v>
      </c>
      <c r="C242" s="27">
        <v>41716</v>
      </c>
      <c r="D242" s="26" t="s">
        <v>7</v>
      </c>
      <c r="E242" s="28">
        <v>100.72026086647701</v>
      </c>
      <c r="F242" s="27">
        <v>41655</v>
      </c>
      <c r="G242" s="27">
        <v>44212</v>
      </c>
      <c r="H242" s="26">
        <v>4.4400000000000004</v>
      </c>
      <c r="I242" s="26">
        <v>1</v>
      </c>
    </row>
    <row r="243" spans="1:9" ht="17.25" x14ac:dyDescent="0.3">
      <c r="A243" s="33">
        <v>130018</v>
      </c>
      <c r="B243" s="29" t="s">
        <v>10</v>
      </c>
      <c r="C243" s="30">
        <v>41716</v>
      </c>
      <c r="D243" s="29" t="s">
        <v>10</v>
      </c>
      <c r="E243" s="31">
        <v>97.298411821569999</v>
      </c>
      <c r="F243" s="30">
        <v>41508</v>
      </c>
      <c r="G243" s="30">
        <v>45160</v>
      </c>
      <c r="H243" s="29">
        <v>4.08</v>
      </c>
      <c r="I243" s="29">
        <v>2</v>
      </c>
    </row>
    <row r="244" spans="1:9" ht="17.25" x14ac:dyDescent="0.3">
      <c r="A244" s="32">
        <v>130017</v>
      </c>
      <c r="B244" s="26" t="s">
        <v>3</v>
      </c>
      <c r="C244" s="27">
        <v>41717</v>
      </c>
      <c r="D244" s="26" t="s">
        <v>3</v>
      </c>
      <c r="E244" s="28">
        <v>100.30396962143899</v>
      </c>
      <c r="F244" s="27">
        <v>41501</v>
      </c>
      <c r="G244" s="27">
        <v>42597</v>
      </c>
      <c r="H244" s="26">
        <v>3.77</v>
      </c>
      <c r="I244" s="26">
        <v>1</v>
      </c>
    </row>
    <row r="245" spans="1:9" ht="17.25" x14ac:dyDescent="0.3">
      <c r="A245" s="33">
        <v>140001</v>
      </c>
      <c r="B245" s="29" t="s">
        <v>5</v>
      </c>
      <c r="C245" s="30">
        <v>41717</v>
      </c>
      <c r="D245" s="29" t="s">
        <v>5</v>
      </c>
      <c r="E245" s="31">
        <v>101.441551666667</v>
      </c>
      <c r="F245" s="30">
        <v>41646</v>
      </c>
      <c r="G245" s="30">
        <v>43472</v>
      </c>
      <c r="H245" s="29">
        <v>4.47</v>
      </c>
      <c r="I245" s="29">
        <v>1</v>
      </c>
    </row>
    <row r="246" spans="1:9" ht="17.25" x14ac:dyDescent="0.3">
      <c r="A246" s="32">
        <v>140003</v>
      </c>
      <c r="B246" s="26" t="s">
        <v>7</v>
      </c>
      <c r="C246" s="27">
        <v>41717</v>
      </c>
      <c r="D246" s="26" t="s">
        <v>7</v>
      </c>
      <c r="E246" s="28">
        <v>100.539865663475</v>
      </c>
      <c r="F246" s="27">
        <v>41655</v>
      </c>
      <c r="G246" s="27">
        <v>44212</v>
      </c>
      <c r="H246" s="26">
        <v>4.4400000000000004</v>
      </c>
      <c r="I246" s="26">
        <v>1</v>
      </c>
    </row>
    <row r="247" spans="1:9" ht="17.25" x14ac:dyDescent="0.3">
      <c r="A247" s="33">
        <v>130018</v>
      </c>
      <c r="B247" s="29" t="s">
        <v>10</v>
      </c>
      <c r="C247" s="30">
        <v>41717</v>
      </c>
      <c r="D247" s="29" t="s">
        <v>10</v>
      </c>
      <c r="E247" s="31">
        <v>97.029681290849695</v>
      </c>
      <c r="F247" s="30">
        <v>41508</v>
      </c>
      <c r="G247" s="30">
        <v>45160</v>
      </c>
      <c r="H247" s="29">
        <v>4.08</v>
      </c>
      <c r="I247" s="29">
        <v>2</v>
      </c>
    </row>
    <row r="248" spans="1:9" ht="17.25" x14ac:dyDescent="0.3">
      <c r="A248" s="32">
        <v>140004</v>
      </c>
      <c r="B248" s="26" t="s">
        <v>3</v>
      </c>
      <c r="C248" s="27">
        <v>41718</v>
      </c>
      <c r="D248" s="26" t="s">
        <v>3</v>
      </c>
      <c r="E248" s="28">
        <v>99.537307771260998</v>
      </c>
      <c r="F248" s="27">
        <v>41711</v>
      </c>
      <c r="G248" s="27">
        <v>42807</v>
      </c>
      <c r="H248" s="26">
        <v>3.66</v>
      </c>
      <c r="I248" s="26">
        <v>1</v>
      </c>
    </row>
    <row r="249" spans="1:9" ht="17.25" x14ac:dyDescent="0.3">
      <c r="A249" s="33">
        <v>140001</v>
      </c>
      <c r="B249" s="29" t="s">
        <v>5</v>
      </c>
      <c r="C249" s="30">
        <v>41718</v>
      </c>
      <c r="D249" s="29" t="s">
        <v>5</v>
      </c>
      <c r="E249" s="31">
        <v>101.341389616935</v>
      </c>
      <c r="F249" s="30">
        <v>41646</v>
      </c>
      <c r="G249" s="30">
        <v>43472</v>
      </c>
      <c r="H249" s="29">
        <v>4.47</v>
      </c>
      <c r="I249" s="29">
        <v>1</v>
      </c>
    </row>
    <row r="250" spans="1:9" ht="17.25" x14ac:dyDescent="0.3">
      <c r="A250" s="32">
        <v>140003</v>
      </c>
      <c r="B250" s="26" t="s">
        <v>7</v>
      </c>
      <c r="C250" s="27">
        <v>41718</v>
      </c>
      <c r="D250" s="26" t="s">
        <v>7</v>
      </c>
      <c r="E250" s="28">
        <v>100.57360294117601</v>
      </c>
      <c r="F250" s="27">
        <v>41655</v>
      </c>
      <c r="G250" s="27">
        <v>44212</v>
      </c>
      <c r="H250" s="26">
        <v>4.4400000000000004</v>
      </c>
      <c r="I250" s="26">
        <v>1</v>
      </c>
    </row>
    <row r="251" spans="1:9" ht="17.25" x14ac:dyDescent="0.3">
      <c r="A251" s="33">
        <v>130018</v>
      </c>
      <c r="B251" s="29" t="s">
        <v>10</v>
      </c>
      <c r="C251" s="30">
        <v>41718</v>
      </c>
      <c r="D251" s="29" t="s">
        <v>10</v>
      </c>
      <c r="E251" s="31">
        <v>96.9230835326087</v>
      </c>
      <c r="F251" s="30">
        <v>41508</v>
      </c>
      <c r="G251" s="30">
        <v>45160</v>
      </c>
      <c r="H251" s="29">
        <v>4.08</v>
      </c>
      <c r="I251" s="29">
        <v>2</v>
      </c>
    </row>
    <row r="252" spans="1:9" ht="17.25" x14ac:dyDescent="0.3">
      <c r="A252" s="32">
        <v>140004</v>
      </c>
      <c r="B252" s="26" t="s">
        <v>3</v>
      </c>
      <c r="C252" s="27">
        <v>41719</v>
      </c>
      <c r="D252" s="26" t="s">
        <v>3</v>
      </c>
      <c r="E252" s="28">
        <v>99.503322222222195</v>
      </c>
      <c r="F252" s="27">
        <v>41711</v>
      </c>
      <c r="G252" s="27">
        <v>42807</v>
      </c>
      <c r="H252" s="26">
        <v>3.66</v>
      </c>
      <c r="I252" s="26">
        <v>1</v>
      </c>
    </row>
    <row r="253" spans="1:9" ht="17.25" x14ac:dyDescent="0.3">
      <c r="A253" s="33">
        <v>140001</v>
      </c>
      <c r="B253" s="29" t="s">
        <v>5</v>
      </c>
      <c r="C253" s="30">
        <v>41719</v>
      </c>
      <c r="D253" s="29" t="s">
        <v>5</v>
      </c>
      <c r="E253" s="31">
        <v>101.51255172413801</v>
      </c>
      <c r="F253" s="30">
        <v>41646</v>
      </c>
      <c r="G253" s="30">
        <v>43472</v>
      </c>
      <c r="H253" s="29">
        <v>4.47</v>
      </c>
      <c r="I253" s="29">
        <v>1</v>
      </c>
    </row>
    <row r="254" spans="1:9" ht="17.25" x14ac:dyDescent="0.3">
      <c r="A254" s="32">
        <v>140003</v>
      </c>
      <c r="B254" s="26" t="s">
        <v>7</v>
      </c>
      <c r="C254" s="27">
        <v>41719</v>
      </c>
      <c r="D254" s="26" t="s">
        <v>7</v>
      </c>
      <c r="E254" s="28">
        <v>100.681131818182</v>
      </c>
      <c r="F254" s="27">
        <v>41655</v>
      </c>
      <c r="G254" s="27">
        <v>44212</v>
      </c>
      <c r="H254" s="26">
        <v>4.4400000000000004</v>
      </c>
      <c r="I254" s="26">
        <v>1</v>
      </c>
    </row>
    <row r="255" spans="1:9" ht="17.25" x14ac:dyDescent="0.3">
      <c r="A255" s="33">
        <v>130018</v>
      </c>
      <c r="B255" s="29" t="s">
        <v>10</v>
      </c>
      <c r="C255" s="30">
        <v>41719</v>
      </c>
      <c r="D255" s="29" t="s">
        <v>10</v>
      </c>
      <c r="E255" s="31">
        <v>96.973233074981906</v>
      </c>
      <c r="F255" s="30">
        <v>41508</v>
      </c>
      <c r="G255" s="30">
        <v>45160</v>
      </c>
      <c r="H255" s="29">
        <v>4.08</v>
      </c>
      <c r="I255" s="29">
        <v>2</v>
      </c>
    </row>
    <row r="256" spans="1:9" ht="17.25" x14ac:dyDescent="0.3">
      <c r="A256" s="32">
        <v>140004</v>
      </c>
      <c r="B256" s="26" t="s">
        <v>3</v>
      </c>
      <c r="C256" s="27">
        <v>41722</v>
      </c>
      <c r="D256" s="26" t="s">
        <v>3</v>
      </c>
      <c r="E256" s="28">
        <v>99.487423593466502</v>
      </c>
      <c r="F256" s="27">
        <v>41711</v>
      </c>
      <c r="G256" s="27">
        <v>42807</v>
      </c>
      <c r="H256" s="26">
        <v>3.66</v>
      </c>
      <c r="I256" s="26">
        <v>1</v>
      </c>
    </row>
    <row r="257" spans="1:9" ht="17.25" x14ac:dyDescent="0.3">
      <c r="A257" s="33">
        <v>140001</v>
      </c>
      <c r="B257" s="29" t="s">
        <v>5</v>
      </c>
      <c r="C257" s="30">
        <v>41722</v>
      </c>
      <c r="D257" s="29" t="s">
        <v>5</v>
      </c>
      <c r="E257" s="31">
        <v>101.53015384615399</v>
      </c>
      <c r="F257" s="30">
        <v>41646</v>
      </c>
      <c r="G257" s="30">
        <v>43472</v>
      </c>
      <c r="H257" s="29">
        <v>4.47</v>
      </c>
      <c r="I257" s="29">
        <v>1</v>
      </c>
    </row>
    <row r="258" spans="1:9" ht="17.25" x14ac:dyDescent="0.3">
      <c r="A258" s="32">
        <v>140003</v>
      </c>
      <c r="B258" s="26" t="s">
        <v>7</v>
      </c>
      <c r="C258" s="27">
        <v>41722</v>
      </c>
      <c r="D258" s="26" t="s">
        <v>7</v>
      </c>
      <c r="E258" s="28">
        <v>100.63940062499999</v>
      </c>
      <c r="F258" s="27">
        <v>41655</v>
      </c>
      <c r="G258" s="27">
        <v>44212</v>
      </c>
      <c r="H258" s="26">
        <v>4.4400000000000004</v>
      </c>
      <c r="I258" s="26">
        <v>1</v>
      </c>
    </row>
    <row r="259" spans="1:9" ht="17.25" x14ac:dyDescent="0.3">
      <c r="A259" s="33">
        <v>130018</v>
      </c>
      <c r="B259" s="29" t="s">
        <v>10</v>
      </c>
      <c r="C259" s="30">
        <v>41722</v>
      </c>
      <c r="D259" s="29" t="s">
        <v>10</v>
      </c>
      <c r="E259" s="31">
        <v>96.806986904255297</v>
      </c>
      <c r="F259" s="30">
        <v>41508</v>
      </c>
      <c r="G259" s="30">
        <v>45160</v>
      </c>
      <c r="H259" s="29">
        <v>4.08</v>
      </c>
      <c r="I259" s="29">
        <v>2</v>
      </c>
    </row>
    <row r="260" spans="1:9" ht="17.25" x14ac:dyDescent="0.3">
      <c r="A260" s="32">
        <v>140004</v>
      </c>
      <c r="B260" s="26" t="s">
        <v>3</v>
      </c>
      <c r="C260" s="27">
        <v>41723</v>
      </c>
      <c r="D260" s="26" t="s">
        <v>3</v>
      </c>
      <c r="E260" s="28">
        <v>99.5502852941176</v>
      </c>
      <c r="F260" s="27">
        <v>41711</v>
      </c>
      <c r="G260" s="27">
        <v>42807</v>
      </c>
      <c r="H260" s="26">
        <v>3.66</v>
      </c>
      <c r="I260" s="26">
        <v>1</v>
      </c>
    </row>
    <row r="261" spans="1:9" ht="17.25" x14ac:dyDescent="0.3">
      <c r="A261" s="33">
        <v>140001</v>
      </c>
      <c r="B261" s="29" t="s">
        <v>5</v>
      </c>
      <c r="C261" s="30">
        <v>41723</v>
      </c>
      <c r="D261" s="29" t="s">
        <v>5</v>
      </c>
      <c r="E261" s="31">
        <v>101.460463247863</v>
      </c>
      <c r="F261" s="30">
        <v>41646</v>
      </c>
      <c r="G261" s="30">
        <v>43472</v>
      </c>
      <c r="H261" s="29">
        <v>4.47</v>
      </c>
      <c r="I261" s="29">
        <v>1</v>
      </c>
    </row>
    <row r="262" spans="1:9" ht="17.25" x14ac:dyDescent="0.3">
      <c r="A262" s="32">
        <v>140003</v>
      </c>
      <c r="B262" s="26" t="s">
        <v>7</v>
      </c>
      <c r="C262" s="27">
        <v>41723</v>
      </c>
      <c r="D262" s="26" t="s">
        <v>7</v>
      </c>
      <c r="E262" s="28">
        <v>100.638843333333</v>
      </c>
      <c r="F262" s="27">
        <v>41655</v>
      </c>
      <c r="G262" s="27">
        <v>44212</v>
      </c>
      <c r="H262" s="26">
        <v>4.4400000000000004</v>
      </c>
      <c r="I262" s="26">
        <v>1</v>
      </c>
    </row>
    <row r="263" spans="1:9" ht="17.25" x14ac:dyDescent="0.3">
      <c r="A263" s="33">
        <v>130018</v>
      </c>
      <c r="B263" s="29" t="s">
        <v>10</v>
      </c>
      <c r="C263" s="30">
        <v>41723</v>
      </c>
      <c r="D263" s="29" t="s">
        <v>10</v>
      </c>
      <c r="E263" s="31">
        <v>96.966124398395706</v>
      </c>
      <c r="F263" s="30">
        <v>41508</v>
      </c>
      <c r="G263" s="30">
        <v>45160</v>
      </c>
      <c r="H263" s="29">
        <v>4.08</v>
      </c>
      <c r="I263" s="29">
        <v>2</v>
      </c>
    </row>
    <row r="264" spans="1:9" ht="17.25" x14ac:dyDescent="0.3">
      <c r="A264" s="32">
        <v>140004</v>
      </c>
      <c r="B264" s="26" t="s">
        <v>3</v>
      </c>
      <c r="C264" s="27">
        <v>41724</v>
      </c>
      <c r="D264" s="26" t="s">
        <v>3</v>
      </c>
      <c r="E264" s="28">
        <v>99.5645538461538</v>
      </c>
      <c r="F264" s="27">
        <v>41711</v>
      </c>
      <c r="G264" s="27">
        <v>42807</v>
      </c>
      <c r="H264" s="26">
        <v>3.66</v>
      </c>
      <c r="I264" s="26">
        <v>1</v>
      </c>
    </row>
    <row r="265" spans="1:9" ht="17.25" x14ac:dyDescent="0.3">
      <c r="A265" s="33">
        <v>140001</v>
      </c>
      <c r="B265" s="29" t="s">
        <v>5</v>
      </c>
      <c r="C265" s="30">
        <v>41724</v>
      </c>
      <c r="D265" s="29" t="s">
        <v>5</v>
      </c>
      <c r="E265" s="31">
        <v>101.47066541501999</v>
      </c>
      <c r="F265" s="30">
        <v>41646</v>
      </c>
      <c r="G265" s="30">
        <v>43472</v>
      </c>
      <c r="H265" s="29">
        <v>4.47</v>
      </c>
      <c r="I265" s="29">
        <v>1</v>
      </c>
    </row>
    <row r="266" spans="1:9" ht="17.25" x14ac:dyDescent="0.3">
      <c r="A266" s="32">
        <v>140003</v>
      </c>
      <c r="B266" s="26" t="s">
        <v>7</v>
      </c>
      <c r="C266" s="27">
        <v>41724</v>
      </c>
      <c r="D266" s="26" t="s">
        <v>7</v>
      </c>
      <c r="E266" s="28">
        <v>100.716005357143</v>
      </c>
      <c r="F266" s="27">
        <v>41655</v>
      </c>
      <c r="G266" s="27">
        <v>44212</v>
      </c>
      <c r="H266" s="26">
        <v>4.4400000000000004</v>
      </c>
      <c r="I266" s="26">
        <v>1</v>
      </c>
    </row>
    <row r="267" spans="1:9" ht="17.25" x14ac:dyDescent="0.3">
      <c r="A267" s="33">
        <v>130018</v>
      </c>
      <c r="B267" s="29" t="s">
        <v>10</v>
      </c>
      <c r="C267" s="30">
        <v>41724</v>
      </c>
      <c r="D267" s="29" t="s">
        <v>10</v>
      </c>
      <c r="E267" s="31">
        <v>96.905120089285703</v>
      </c>
      <c r="F267" s="30">
        <v>41508</v>
      </c>
      <c r="G267" s="30">
        <v>45160</v>
      </c>
      <c r="H267" s="29">
        <v>4.08</v>
      </c>
      <c r="I267" s="29">
        <v>2</v>
      </c>
    </row>
    <row r="268" spans="1:9" ht="17.25" x14ac:dyDescent="0.3">
      <c r="A268" s="32">
        <v>140004</v>
      </c>
      <c r="B268" s="26" t="s">
        <v>3</v>
      </c>
      <c r="C268" s="27">
        <v>41725</v>
      </c>
      <c r="D268" s="26" t="s">
        <v>3</v>
      </c>
      <c r="E268" s="28">
        <v>99.578299275362298</v>
      </c>
      <c r="F268" s="27">
        <v>41711</v>
      </c>
      <c r="G268" s="27">
        <v>42807</v>
      </c>
      <c r="H268" s="26">
        <v>3.66</v>
      </c>
      <c r="I268" s="26">
        <v>1</v>
      </c>
    </row>
    <row r="269" spans="1:9" ht="17.25" x14ac:dyDescent="0.3">
      <c r="A269" s="33">
        <v>140001</v>
      </c>
      <c r="B269" s="29" t="s">
        <v>5</v>
      </c>
      <c r="C269" s="30">
        <v>41725</v>
      </c>
      <c r="D269" s="29" t="s">
        <v>5</v>
      </c>
      <c r="E269" s="31">
        <v>101.548354401072</v>
      </c>
      <c r="F269" s="30">
        <v>41646</v>
      </c>
      <c r="G269" s="30">
        <v>43472</v>
      </c>
      <c r="H269" s="29">
        <v>4.47</v>
      </c>
      <c r="I269" s="29">
        <v>1</v>
      </c>
    </row>
    <row r="270" spans="1:9" ht="17.25" x14ac:dyDescent="0.3">
      <c r="A270" s="32">
        <v>140003</v>
      </c>
      <c r="B270" s="26" t="s">
        <v>7</v>
      </c>
      <c r="C270" s="27">
        <v>41725</v>
      </c>
      <c r="D270" s="26" t="s">
        <v>7</v>
      </c>
      <c r="E270" s="28">
        <v>100.60581839464901</v>
      </c>
      <c r="F270" s="27">
        <v>41655</v>
      </c>
      <c r="G270" s="27">
        <v>44212</v>
      </c>
      <c r="H270" s="26">
        <v>4.4400000000000004</v>
      </c>
      <c r="I270" s="26">
        <v>1</v>
      </c>
    </row>
    <row r="271" spans="1:9" ht="17.25" x14ac:dyDescent="0.3">
      <c r="A271" s="33">
        <v>140004</v>
      </c>
      <c r="B271" s="29" t="s">
        <v>3</v>
      </c>
      <c r="C271" s="30">
        <v>41726</v>
      </c>
      <c r="D271" s="29" t="s">
        <v>3</v>
      </c>
      <c r="E271" s="31">
        <v>99.570155813953505</v>
      </c>
      <c r="F271" s="30">
        <v>41711</v>
      </c>
      <c r="G271" s="30">
        <v>42807</v>
      </c>
      <c r="H271" s="29">
        <v>3.66</v>
      </c>
      <c r="I271" s="29">
        <v>1</v>
      </c>
    </row>
    <row r="272" spans="1:9" ht="17.25" x14ac:dyDescent="0.3">
      <c r="A272" s="32">
        <v>140001</v>
      </c>
      <c r="B272" s="26" t="s">
        <v>5</v>
      </c>
      <c r="C272" s="27">
        <v>41726</v>
      </c>
      <c r="D272" s="26" t="s">
        <v>5</v>
      </c>
      <c r="E272" s="28">
        <v>101.517965578093</v>
      </c>
      <c r="F272" s="27">
        <v>41646</v>
      </c>
      <c r="G272" s="27">
        <v>43472</v>
      </c>
      <c r="H272" s="26">
        <v>4.47</v>
      </c>
      <c r="I272" s="26">
        <v>1</v>
      </c>
    </row>
    <row r="273" spans="1:9" ht="17.25" x14ac:dyDescent="0.3">
      <c r="A273" s="33">
        <v>140003</v>
      </c>
      <c r="B273" s="29" t="s">
        <v>7</v>
      </c>
      <c r="C273" s="30">
        <v>41726</v>
      </c>
      <c r="D273" s="29" t="s">
        <v>7</v>
      </c>
      <c r="E273" s="31">
        <v>100.579775</v>
      </c>
      <c r="F273" s="30">
        <v>41655</v>
      </c>
      <c r="G273" s="30">
        <v>44212</v>
      </c>
      <c r="H273" s="29">
        <v>4.4400000000000004</v>
      </c>
      <c r="I273" s="29">
        <v>1</v>
      </c>
    </row>
    <row r="274" spans="1:9" ht="17.25" x14ac:dyDescent="0.3">
      <c r="A274" s="32">
        <v>140004</v>
      </c>
      <c r="B274" s="26" t="s">
        <v>3</v>
      </c>
      <c r="C274" s="27">
        <v>41729</v>
      </c>
      <c r="D274" s="26" t="s">
        <v>3</v>
      </c>
      <c r="E274" s="28">
        <v>99.582467028985505</v>
      </c>
      <c r="F274" s="27">
        <v>41711</v>
      </c>
      <c r="G274" s="27">
        <v>42807</v>
      </c>
      <c r="H274" s="26">
        <v>3.66</v>
      </c>
      <c r="I274" s="26">
        <v>1</v>
      </c>
    </row>
    <row r="275" spans="1:9" ht="17.25" x14ac:dyDescent="0.3">
      <c r="A275" s="33">
        <v>140001</v>
      </c>
      <c r="B275" s="29" t="s">
        <v>5</v>
      </c>
      <c r="C275" s="30">
        <v>41729</v>
      </c>
      <c r="D275" s="29" t="s">
        <v>5</v>
      </c>
      <c r="E275" s="31">
        <v>101.531163538462</v>
      </c>
      <c r="F275" s="30">
        <v>41646</v>
      </c>
      <c r="G275" s="30">
        <v>43472</v>
      </c>
      <c r="H275" s="29">
        <v>4.47</v>
      </c>
      <c r="I275" s="29">
        <v>1</v>
      </c>
    </row>
    <row r="276" spans="1:9" ht="17.25" x14ac:dyDescent="0.3">
      <c r="A276" s="32">
        <v>140003</v>
      </c>
      <c r="B276" s="26" t="s">
        <v>7</v>
      </c>
      <c r="C276" s="27">
        <v>41729</v>
      </c>
      <c r="D276" s="26" t="s">
        <v>7</v>
      </c>
      <c r="E276" s="28">
        <v>100.615592474916</v>
      </c>
      <c r="F276" s="27">
        <v>41655</v>
      </c>
      <c r="G276" s="27">
        <v>44212</v>
      </c>
      <c r="H276" s="26">
        <v>4.4400000000000004</v>
      </c>
      <c r="I276" s="26">
        <v>1</v>
      </c>
    </row>
    <row r="277" spans="1:9" ht="17.25" x14ac:dyDescent="0.3">
      <c r="A277" s="36"/>
      <c r="B277" s="37"/>
      <c r="C277" s="38"/>
      <c r="D277" s="37"/>
      <c r="E277" s="39"/>
      <c r="F277" s="38"/>
      <c r="G277" s="38"/>
      <c r="H277" s="37"/>
      <c r="I277" s="3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349" workbookViewId="0">
      <selection activeCell="B359" sqref="B359"/>
    </sheetView>
  </sheetViews>
  <sheetFormatPr defaultRowHeight="17.25" x14ac:dyDescent="0.3"/>
  <cols>
    <col min="1" max="1" width="9.6640625" style="18" customWidth="1"/>
    <col min="2" max="2" width="8.88671875" style="3"/>
    <col min="3" max="3" width="10.21875" style="3" bestFit="1" customWidth="1"/>
    <col min="4" max="4" width="9.21875" style="3" customWidth="1"/>
    <col min="5" max="5" width="11.21875" style="3" bestFit="1" customWidth="1"/>
    <col min="6" max="6" width="19.109375" style="3" bestFit="1" customWidth="1"/>
    <col min="7" max="7" width="14.109375" style="3" bestFit="1" customWidth="1"/>
    <col min="8" max="8" width="15.21875" style="3" customWidth="1"/>
    <col min="9" max="9" width="12.33203125" style="3" customWidth="1"/>
    <col min="10" max="16384" width="8.88671875" style="3"/>
  </cols>
  <sheetData>
    <row r="1" spans="1:9" s="10" customFormat="1" x14ac:dyDescent="0.3">
      <c r="A1" s="12" t="s">
        <v>40</v>
      </c>
      <c r="B1" s="10" t="s">
        <v>39</v>
      </c>
      <c r="C1" s="10" t="s">
        <v>41</v>
      </c>
      <c r="D1" s="10" t="s">
        <v>42</v>
      </c>
      <c r="E1" s="10" t="s">
        <v>47</v>
      </c>
      <c r="F1" s="10" t="s">
        <v>48</v>
      </c>
      <c r="G1" s="10" t="s">
        <v>49</v>
      </c>
      <c r="H1" s="10" t="s">
        <v>29</v>
      </c>
      <c r="I1" s="10" t="s">
        <v>28</v>
      </c>
    </row>
    <row r="2" spans="1:9" x14ac:dyDescent="0.3">
      <c r="A2" s="18">
        <v>130014</v>
      </c>
      <c r="B2" s="3" t="s">
        <v>32</v>
      </c>
      <c r="C2" s="7">
        <v>41624</v>
      </c>
      <c r="D2" s="3" t="s">
        <v>1</v>
      </c>
      <c r="E2" s="8">
        <v>99.585384000000005</v>
      </c>
      <c r="F2" s="7">
        <v>41459</v>
      </c>
      <c r="G2" s="7">
        <v>41824</v>
      </c>
      <c r="H2" s="3">
        <v>3.48</v>
      </c>
      <c r="I2" s="3">
        <v>1</v>
      </c>
    </row>
    <row r="3" spans="1:9" x14ac:dyDescent="0.3">
      <c r="A3" s="18">
        <v>130004</v>
      </c>
      <c r="B3" s="3" t="s">
        <v>33</v>
      </c>
      <c r="C3" s="7">
        <v>41624</v>
      </c>
      <c r="D3" s="3" t="s">
        <v>3</v>
      </c>
      <c r="E3" s="8">
        <v>97.485827864293597</v>
      </c>
      <c r="F3" s="7">
        <v>41305</v>
      </c>
      <c r="G3" s="7">
        <v>42400</v>
      </c>
      <c r="H3" s="3">
        <v>3.1</v>
      </c>
      <c r="I3" s="3">
        <v>1</v>
      </c>
    </row>
    <row r="4" spans="1:9" x14ac:dyDescent="0.3">
      <c r="A4" s="18">
        <v>130013</v>
      </c>
      <c r="B4" s="3" t="s">
        <v>34</v>
      </c>
      <c r="C4" s="7">
        <v>41624</v>
      </c>
      <c r="D4" s="3" t="s">
        <v>5</v>
      </c>
      <c r="E4" s="8">
        <v>94.753466176470596</v>
      </c>
      <c r="F4" s="7">
        <v>41424</v>
      </c>
      <c r="G4" s="7">
        <v>43250</v>
      </c>
      <c r="H4" s="3">
        <v>3.09</v>
      </c>
      <c r="I4" s="3">
        <v>1</v>
      </c>
    </row>
    <row r="5" spans="1:9" x14ac:dyDescent="0.3">
      <c r="A5" s="18">
        <v>130015</v>
      </c>
      <c r="B5" s="3" t="s">
        <v>35</v>
      </c>
      <c r="C5" s="7">
        <v>41624</v>
      </c>
      <c r="D5" s="3" t="s">
        <v>7</v>
      </c>
      <c r="E5" s="8">
        <v>94.000244047619006</v>
      </c>
      <c r="F5" s="7">
        <v>41466</v>
      </c>
      <c r="G5" s="7">
        <v>44023</v>
      </c>
      <c r="H5" s="3">
        <v>3.46</v>
      </c>
      <c r="I5" s="3">
        <v>1</v>
      </c>
    </row>
    <row r="6" spans="1:9" x14ac:dyDescent="0.3">
      <c r="A6" s="18">
        <v>130011</v>
      </c>
      <c r="B6" s="3" t="s">
        <v>36</v>
      </c>
      <c r="C6" s="7">
        <v>41624</v>
      </c>
      <c r="D6" s="3" t="s">
        <v>10</v>
      </c>
      <c r="E6" s="8">
        <v>90.864286363636396</v>
      </c>
      <c r="F6" s="7">
        <v>41417</v>
      </c>
      <c r="G6" s="7">
        <v>45069</v>
      </c>
      <c r="H6" s="3">
        <v>3.38</v>
      </c>
      <c r="I6" s="3">
        <v>2</v>
      </c>
    </row>
    <row r="7" spans="1:9" x14ac:dyDescent="0.3">
      <c r="A7" s="18">
        <v>130014</v>
      </c>
      <c r="B7" s="3" t="s">
        <v>32</v>
      </c>
      <c r="C7" s="7">
        <v>41625</v>
      </c>
      <c r="D7" s="3" t="s">
        <v>1</v>
      </c>
      <c r="E7" s="8">
        <v>99.583518181818206</v>
      </c>
      <c r="F7" s="7">
        <v>41459</v>
      </c>
      <c r="G7" s="7">
        <v>41824</v>
      </c>
      <c r="H7" s="3">
        <v>3.48</v>
      </c>
      <c r="I7" s="3">
        <v>1</v>
      </c>
    </row>
    <row r="8" spans="1:9" x14ac:dyDescent="0.3">
      <c r="A8" s="18">
        <v>130004</v>
      </c>
      <c r="B8" s="3" t="s">
        <v>33</v>
      </c>
      <c r="C8" s="7">
        <v>41625</v>
      </c>
      <c r="D8" s="3" t="s">
        <v>3</v>
      </c>
      <c r="E8" s="8">
        <v>97.495677380952401</v>
      </c>
      <c r="F8" s="7">
        <v>41305</v>
      </c>
      <c r="G8" s="7">
        <v>42400</v>
      </c>
      <c r="H8" s="3">
        <v>3.1</v>
      </c>
      <c r="I8" s="3">
        <v>1</v>
      </c>
    </row>
    <row r="9" spans="1:9" x14ac:dyDescent="0.3">
      <c r="A9" s="18">
        <v>130013</v>
      </c>
      <c r="B9" s="3" t="s">
        <v>34</v>
      </c>
      <c r="C9" s="7">
        <v>41625</v>
      </c>
      <c r="D9" s="3" t="s">
        <v>5</v>
      </c>
      <c r="E9" s="8">
        <v>94.683541094771201</v>
      </c>
      <c r="F9" s="7">
        <v>41424</v>
      </c>
      <c r="G9" s="7">
        <v>43250</v>
      </c>
      <c r="H9" s="3">
        <v>3.09</v>
      </c>
      <c r="I9" s="3">
        <v>1</v>
      </c>
    </row>
    <row r="10" spans="1:9" x14ac:dyDescent="0.3">
      <c r="A10" s="18">
        <v>130015</v>
      </c>
      <c r="B10" s="3" t="s">
        <v>35</v>
      </c>
      <c r="C10" s="7">
        <v>41625</v>
      </c>
      <c r="D10" s="3" t="s">
        <v>7</v>
      </c>
      <c r="E10" s="8">
        <v>93.841538518518504</v>
      </c>
      <c r="F10" s="7">
        <v>41466</v>
      </c>
      <c r="G10" s="7">
        <v>44023</v>
      </c>
      <c r="H10" s="3">
        <v>3.46</v>
      </c>
      <c r="I10" s="3">
        <v>1</v>
      </c>
    </row>
    <row r="11" spans="1:9" x14ac:dyDescent="0.3">
      <c r="A11" s="18">
        <v>130011</v>
      </c>
      <c r="B11" s="3" t="s">
        <v>36</v>
      </c>
      <c r="C11" s="7">
        <v>41625</v>
      </c>
      <c r="D11" s="3" t="s">
        <v>10</v>
      </c>
      <c r="E11" s="8">
        <v>90.766137499999999</v>
      </c>
      <c r="F11" s="7">
        <v>41417</v>
      </c>
      <c r="G11" s="7">
        <v>45069</v>
      </c>
      <c r="H11" s="3">
        <v>3.38</v>
      </c>
      <c r="I11" s="3">
        <v>2</v>
      </c>
    </row>
    <row r="12" spans="1:9" x14ac:dyDescent="0.3">
      <c r="A12" s="18">
        <v>130014</v>
      </c>
      <c r="B12" s="3" t="s">
        <v>32</v>
      </c>
      <c r="C12" s="7">
        <v>41626</v>
      </c>
      <c r="D12" s="3" t="s">
        <v>1</v>
      </c>
      <c r="E12" s="8">
        <v>99.568126190476207</v>
      </c>
      <c r="F12" s="7">
        <v>41459</v>
      </c>
      <c r="G12" s="7">
        <v>41824</v>
      </c>
      <c r="H12" s="3">
        <v>3.48</v>
      </c>
      <c r="I12" s="3">
        <v>1</v>
      </c>
    </row>
    <row r="13" spans="1:9" x14ac:dyDescent="0.3">
      <c r="A13" s="18">
        <v>130004</v>
      </c>
      <c r="B13" s="3" t="s">
        <v>33</v>
      </c>
      <c r="C13" s="7">
        <v>41626</v>
      </c>
      <c r="D13" s="3" t="s">
        <v>3</v>
      </c>
      <c r="E13" s="8">
        <v>97.533320292397704</v>
      </c>
      <c r="F13" s="7">
        <v>41305</v>
      </c>
      <c r="G13" s="7">
        <v>42400</v>
      </c>
      <c r="H13" s="3">
        <v>3.1</v>
      </c>
      <c r="I13" s="3">
        <v>1</v>
      </c>
    </row>
    <row r="14" spans="1:9" x14ac:dyDescent="0.3">
      <c r="A14" s="18">
        <v>130013</v>
      </c>
      <c r="B14" s="3" t="s">
        <v>34</v>
      </c>
      <c r="C14" s="7">
        <v>41626</v>
      </c>
      <c r="D14" s="3" t="s">
        <v>5</v>
      </c>
      <c r="E14" s="8">
        <v>94.641071783088194</v>
      </c>
      <c r="F14" s="7">
        <v>41424</v>
      </c>
      <c r="G14" s="7">
        <v>43250</v>
      </c>
      <c r="H14" s="3">
        <v>3.09</v>
      </c>
      <c r="I14" s="3">
        <v>1</v>
      </c>
    </row>
    <row r="15" spans="1:9" x14ac:dyDescent="0.3">
      <c r="A15" s="18">
        <v>130015</v>
      </c>
      <c r="B15" s="3" t="s">
        <v>35</v>
      </c>
      <c r="C15" s="7">
        <v>41626</v>
      </c>
      <c r="D15" s="3" t="s">
        <v>7</v>
      </c>
      <c r="E15" s="8">
        <v>93.664137916666704</v>
      </c>
      <c r="F15" s="7">
        <v>41466</v>
      </c>
      <c r="G15" s="7">
        <v>44023</v>
      </c>
      <c r="H15" s="3">
        <v>3.46</v>
      </c>
      <c r="I15" s="3">
        <v>1</v>
      </c>
    </row>
    <row r="16" spans="1:9" x14ac:dyDescent="0.3">
      <c r="A16" s="18">
        <v>130011</v>
      </c>
      <c r="B16" s="3" t="s">
        <v>36</v>
      </c>
      <c r="C16" s="7">
        <v>41626</v>
      </c>
      <c r="D16" s="3" t="s">
        <v>10</v>
      </c>
      <c r="E16" s="8">
        <v>90.663116666666696</v>
      </c>
      <c r="F16" s="7">
        <v>41417</v>
      </c>
      <c r="G16" s="7">
        <v>45069</v>
      </c>
      <c r="H16" s="3">
        <v>3.38</v>
      </c>
      <c r="I16" s="3">
        <v>2</v>
      </c>
    </row>
    <row r="17" spans="1:9" x14ac:dyDescent="0.3">
      <c r="A17" s="18">
        <v>130014</v>
      </c>
      <c r="B17" s="3" t="s">
        <v>32</v>
      </c>
      <c r="C17" s="7">
        <v>41627</v>
      </c>
      <c r="D17" s="3" t="s">
        <v>1</v>
      </c>
      <c r="E17" s="8">
        <v>99.540502380952404</v>
      </c>
      <c r="F17" s="7">
        <v>41459</v>
      </c>
      <c r="G17" s="7">
        <v>41824</v>
      </c>
      <c r="H17" s="3">
        <v>3.48</v>
      </c>
      <c r="I17" s="3">
        <v>1</v>
      </c>
    </row>
    <row r="18" spans="1:9" x14ac:dyDescent="0.3">
      <c r="A18" s="18">
        <v>130004</v>
      </c>
      <c r="B18" s="3" t="s">
        <v>33</v>
      </c>
      <c r="C18" s="7">
        <v>41627</v>
      </c>
      <c r="D18" s="3" t="s">
        <v>3</v>
      </c>
      <c r="E18" s="8">
        <v>97.495276742919401</v>
      </c>
      <c r="F18" s="7">
        <v>41305</v>
      </c>
      <c r="G18" s="7">
        <v>42400</v>
      </c>
      <c r="H18" s="3">
        <v>3.1</v>
      </c>
      <c r="I18" s="3">
        <v>1</v>
      </c>
    </row>
    <row r="19" spans="1:9" x14ac:dyDescent="0.3">
      <c r="A19" s="18">
        <v>130013</v>
      </c>
      <c r="B19" s="3" t="s">
        <v>34</v>
      </c>
      <c r="C19" s="7">
        <v>41627</v>
      </c>
      <c r="D19" s="3" t="s">
        <v>5</v>
      </c>
      <c r="E19" s="8">
        <v>94.471358555555597</v>
      </c>
      <c r="F19" s="7">
        <v>41424</v>
      </c>
      <c r="G19" s="7">
        <v>43250</v>
      </c>
      <c r="H19" s="3">
        <v>3.09</v>
      </c>
      <c r="I19" s="3">
        <v>1</v>
      </c>
    </row>
    <row r="20" spans="1:9" x14ac:dyDescent="0.3">
      <c r="A20" s="18">
        <v>130015</v>
      </c>
      <c r="B20" s="3" t="s">
        <v>35</v>
      </c>
      <c r="C20" s="7">
        <v>41627</v>
      </c>
      <c r="D20" s="3" t="s">
        <v>7</v>
      </c>
      <c r="E20" s="8">
        <v>93.533911666666697</v>
      </c>
      <c r="F20" s="7">
        <v>41466</v>
      </c>
      <c r="G20" s="7">
        <v>44023</v>
      </c>
      <c r="H20" s="3">
        <v>3.46</v>
      </c>
      <c r="I20" s="3">
        <v>1</v>
      </c>
    </row>
    <row r="21" spans="1:9" x14ac:dyDescent="0.3">
      <c r="A21" s="18">
        <v>130011</v>
      </c>
      <c r="B21" s="3" t="s">
        <v>36</v>
      </c>
      <c r="C21" s="7">
        <v>41627</v>
      </c>
      <c r="D21" s="3" t="s">
        <v>10</v>
      </c>
      <c r="E21" s="8">
        <v>90.597110000000001</v>
      </c>
      <c r="F21" s="7">
        <v>41417</v>
      </c>
      <c r="G21" s="7">
        <v>45069</v>
      </c>
      <c r="H21" s="3">
        <v>3.38</v>
      </c>
      <c r="I21" s="3">
        <v>2</v>
      </c>
    </row>
    <row r="22" spans="1:9" x14ac:dyDescent="0.3">
      <c r="A22" s="18">
        <v>130014</v>
      </c>
      <c r="B22" s="3" t="s">
        <v>32</v>
      </c>
      <c r="C22" s="7">
        <v>41628</v>
      </c>
      <c r="D22" s="3" t="s">
        <v>1</v>
      </c>
      <c r="E22" s="8">
        <v>99.554757590132795</v>
      </c>
      <c r="F22" s="7">
        <v>41459</v>
      </c>
      <c r="G22" s="7">
        <v>41824</v>
      </c>
      <c r="H22" s="3">
        <v>3.48</v>
      </c>
      <c r="I22" s="3">
        <v>1</v>
      </c>
    </row>
    <row r="23" spans="1:9" x14ac:dyDescent="0.3">
      <c r="A23" s="18">
        <v>130004</v>
      </c>
      <c r="B23" s="3" t="s">
        <v>33</v>
      </c>
      <c r="C23" s="7">
        <v>41628</v>
      </c>
      <c r="D23" s="3" t="s">
        <v>3</v>
      </c>
      <c r="E23" s="8">
        <v>97.399063023255806</v>
      </c>
      <c r="F23" s="7">
        <v>41305</v>
      </c>
      <c r="G23" s="7">
        <v>42400</v>
      </c>
      <c r="H23" s="3">
        <v>3.1</v>
      </c>
      <c r="I23" s="3">
        <v>1</v>
      </c>
    </row>
    <row r="24" spans="1:9" x14ac:dyDescent="0.3">
      <c r="A24" s="18">
        <v>130013</v>
      </c>
      <c r="B24" s="3" t="s">
        <v>34</v>
      </c>
      <c r="C24" s="7">
        <v>41628</v>
      </c>
      <c r="D24" s="3" t="s">
        <v>5</v>
      </c>
      <c r="E24" s="8">
        <v>94.440914000000006</v>
      </c>
      <c r="F24" s="7">
        <v>41424</v>
      </c>
      <c r="G24" s="7">
        <v>43250</v>
      </c>
      <c r="H24" s="3">
        <v>3.09</v>
      </c>
      <c r="I24" s="3">
        <v>1</v>
      </c>
    </row>
    <row r="25" spans="1:9" x14ac:dyDescent="0.3">
      <c r="A25" s="18">
        <v>130015</v>
      </c>
      <c r="B25" s="3" t="s">
        <v>35</v>
      </c>
      <c r="C25" s="7">
        <v>41628</v>
      </c>
      <c r="D25" s="3" t="s">
        <v>7</v>
      </c>
      <c r="E25" s="8">
        <v>93.640140773809506</v>
      </c>
      <c r="F25" s="7">
        <v>41466</v>
      </c>
      <c r="G25" s="7">
        <v>44023</v>
      </c>
      <c r="H25" s="3">
        <v>3.46</v>
      </c>
      <c r="I25" s="3">
        <v>1</v>
      </c>
    </row>
    <row r="26" spans="1:9" x14ac:dyDescent="0.3">
      <c r="A26" s="18">
        <v>130011</v>
      </c>
      <c r="B26" s="3" t="s">
        <v>36</v>
      </c>
      <c r="C26" s="7">
        <v>41628</v>
      </c>
      <c r="D26" s="3" t="s">
        <v>10</v>
      </c>
      <c r="E26" s="8">
        <v>90.690266666666702</v>
      </c>
      <c r="F26" s="7">
        <v>41417</v>
      </c>
      <c r="G26" s="7">
        <v>45069</v>
      </c>
      <c r="H26" s="3">
        <v>3.38</v>
      </c>
      <c r="I26" s="3">
        <v>2</v>
      </c>
    </row>
    <row r="27" spans="1:9" x14ac:dyDescent="0.3">
      <c r="A27" s="18">
        <v>130014</v>
      </c>
      <c r="B27" s="3" t="s">
        <v>32</v>
      </c>
      <c r="C27" s="7">
        <v>41631</v>
      </c>
      <c r="D27" s="3" t="s">
        <v>1</v>
      </c>
      <c r="E27" s="8">
        <v>99.557407499999997</v>
      </c>
      <c r="F27" s="7">
        <v>41459</v>
      </c>
      <c r="G27" s="7">
        <v>41824</v>
      </c>
      <c r="H27" s="3">
        <v>3.48</v>
      </c>
      <c r="I27" s="3">
        <v>1</v>
      </c>
    </row>
    <row r="28" spans="1:9" x14ac:dyDescent="0.3">
      <c r="A28" s="18">
        <v>130004</v>
      </c>
      <c r="B28" s="3" t="s">
        <v>33</v>
      </c>
      <c r="C28" s="7">
        <v>41631</v>
      </c>
      <c r="D28" s="3" t="s">
        <v>3</v>
      </c>
      <c r="E28" s="8">
        <v>97.415943999999996</v>
      </c>
      <c r="F28" s="7">
        <v>41305</v>
      </c>
      <c r="G28" s="7">
        <v>42400</v>
      </c>
      <c r="H28" s="3">
        <v>3.1</v>
      </c>
      <c r="I28" s="3">
        <v>1</v>
      </c>
    </row>
    <row r="29" spans="1:9" x14ac:dyDescent="0.3">
      <c r="A29" s="18">
        <v>130013</v>
      </c>
      <c r="B29" s="3" t="s">
        <v>34</v>
      </c>
      <c r="C29" s="7">
        <v>41631</v>
      </c>
      <c r="D29" s="3" t="s">
        <v>5</v>
      </c>
      <c r="E29" s="8">
        <v>94.466689655172402</v>
      </c>
      <c r="F29" s="7">
        <v>41424</v>
      </c>
      <c r="G29" s="7">
        <v>43250</v>
      </c>
      <c r="H29" s="3">
        <v>3.09</v>
      </c>
      <c r="I29" s="3">
        <v>1</v>
      </c>
    </row>
    <row r="30" spans="1:9" x14ac:dyDescent="0.3">
      <c r="A30" s="18">
        <v>130015</v>
      </c>
      <c r="B30" s="3" t="s">
        <v>35</v>
      </c>
      <c r="C30" s="7">
        <v>41631</v>
      </c>
      <c r="D30" s="3" t="s">
        <v>7</v>
      </c>
      <c r="E30" s="8">
        <v>93.582035000000005</v>
      </c>
      <c r="F30" s="7">
        <v>41466</v>
      </c>
      <c r="G30" s="7">
        <v>44023</v>
      </c>
      <c r="H30" s="3">
        <v>3.46</v>
      </c>
      <c r="I30" s="3">
        <v>1</v>
      </c>
    </row>
    <row r="31" spans="1:9" x14ac:dyDescent="0.3">
      <c r="A31" s="18">
        <v>130011</v>
      </c>
      <c r="B31" s="3" t="s">
        <v>36</v>
      </c>
      <c r="C31" s="7">
        <v>41631</v>
      </c>
      <c r="D31" s="3" t="s">
        <v>10</v>
      </c>
      <c r="E31" s="8">
        <v>90.467034615384605</v>
      </c>
      <c r="F31" s="7">
        <v>41417</v>
      </c>
      <c r="G31" s="7">
        <v>45069</v>
      </c>
      <c r="H31" s="3">
        <v>3.38</v>
      </c>
      <c r="I31" s="3">
        <v>2</v>
      </c>
    </row>
    <row r="32" spans="1:9" x14ac:dyDescent="0.3">
      <c r="A32" s="18">
        <v>130014</v>
      </c>
      <c r="B32" s="3" t="s">
        <v>32</v>
      </c>
      <c r="C32" s="7">
        <v>41632</v>
      </c>
      <c r="D32" s="3" t="s">
        <v>1</v>
      </c>
      <c r="E32" s="8">
        <v>99.577241076923102</v>
      </c>
      <c r="F32" s="7">
        <v>41459</v>
      </c>
      <c r="G32" s="7">
        <v>41824</v>
      </c>
      <c r="H32" s="3">
        <v>3.48</v>
      </c>
      <c r="I32" s="3">
        <v>1</v>
      </c>
    </row>
    <row r="33" spans="1:9" x14ac:dyDescent="0.3">
      <c r="A33" s="18">
        <v>130004</v>
      </c>
      <c r="B33" s="3" t="s">
        <v>33</v>
      </c>
      <c r="C33" s="7">
        <v>41632</v>
      </c>
      <c r="D33" s="3" t="s">
        <v>3</v>
      </c>
      <c r="E33" s="8">
        <v>97.462473918269197</v>
      </c>
      <c r="F33" s="7">
        <v>41305</v>
      </c>
      <c r="G33" s="7">
        <v>42400</v>
      </c>
      <c r="H33" s="3">
        <v>3.1</v>
      </c>
      <c r="I33" s="3">
        <v>1</v>
      </c>
    </row>
    <row r="34" spans="1:9" x14ac:dyDescent="0.3">
      <c r="A34" s="18">
        <v>130013</v>
      </c>
      <c r="B34" s="3" t="s">
        <v>34</v>
      </c>
      <c r="C34" s="7">
        <v>41632</v>
      </c>
      <c r="D34" s="3" t="s">
        <v>5</v>
      </c>
      <c r="E34" s="8">
        <v>94.531661999999997</v>
      </c>
      <c r="F34" s="7">
        <v>41424</v>
      </c>
      <c r="G34" s="7">
        <v>43250</v>
      </c>
      <c r="H34" s="3">
        <v>3.09</v>
      </c>
      <c r="I34" s="3">
        <v>1</v>
      </c>
    </row>
    <row r="35" spans="1:9" x14ac:dyDescent="0.3">
      <c r="A35" s="18">
        <v>130015</v>
      </c>
      <c r="B35" s="3" t="s">
        <v>35</v>
      </c>
      <c r="C35" s="7">
        <v>41632</v>
      </c>
      <c r="D35" s="3" t="s">
        <v>7</v>
      </c>
      <c r="E35" s="8">
        <v>93.649657319453496</v>
      </c>
      <c r="F35" s="7">
        <v>41466</v>
      </c>
      <c r="G35" s="7">
        <v>44023</v>
      </c>
      <c r="H35" s="3">
        <v>3.46</v>
      </c>
      <c r="I35" s="3">
        <v>1</v>
      </c>
    </row>
    <row r="36" spans="1:9" x14ac:dyDescent="0.3">
      <c r="A36" s="18">
        <v>130011</v>
      </c>
      <c r="B36" s="3" t="s">
        <v>36</v>
      </c>
      <c r="C36" s="7">
        <v>41632</v>
      </c>
      <c r="D36" s="3" t="s">
        <v>10</v>
      </c>
      <c r="E36" s="8">
        <v>90.559003030303003</v>
      </c>
      <c r="F36" s="7">
        <v>41417</v>
      </c>
      <c r="G36" s="7">
        <v>45069</v>
      </c>
      <c r="H36" s="3">
        <v>3.38</v>
      </c>
      <c r="I36" s="3">
        <v>2</v>
      </c>
    </row>
    <row r="37" spans="1:9" x14ac:dyDescent="0.3">
      <c r="A37" s="18">
        <v>130014</v>
      </c>
      <c r="B37" s="3" t="s">
        <v>32</v>
      </c>
      <c r="C37" s="7">
        <v>41633</v>
      </c>
      <c r="D37" s="3" t="s">
        <v>1</v>
      </c>
      <c r="E37" s="8">
        <v>99.568717647058804</v>
      </c>
      <c r="F37" s="7">
        <v>41459</v>
      </c>
      <c r="G37" s="7">
        <v>41824</v>
      </c>
      <c r="H37" s="3">
        <v>3.48</v>
      </c>
      <c r="I37" s="3">
        <v>1</v>
      </c>
    </row>
    <row r="38" spans="1:9" x14ac:dyDescent="0.3">
      <c r="A38" s="18">
        <v>130004</v>
      </c>
      <c r="B38" s="3" t="s">
        <v>33</v>
      </c>
      <c r="C38" s="7">
        <v>41633</v>
      </c>
      <c r="D38" s="3" t="s">
        <v>3</v>
      </c>
      <c r="E38" s="8">
        <v>97.449331666666694</v>
      </c>
      <c r="F38" s="7">
        <v>41305</v>
      </c>
      <c r="G38" s="7">
        <v>42400</v>
      </c>
      <c r="H38" s="3">
        <v>3.1</v>
      </c>
      <c r="I38" s="3">
        <v>1</v>
      </c>
    </row>
    <row r="39" spans="1:9" x14ac:dyDescent="0.3">
      <c r="A39" s="18">
        <v>130013</v>
      </c>
      <c r="B39" s="3" t="s">
        <v>34</v>
      </c>
      <c r="C39" s="7">
        <v>41633</v>
      </c>
      <c r="D39" s="3" t="s">
        <v>5</v>
      </c>
      <c r="E39" s="8">
        <v>94.523674999999997</v>
      </c>
      <c r="F39" s="7">
        <v>41424</v>
      </c>
      <c r="G39" s="7">
        <v>43250</v>
      </c>
      <c r="H39" s="3">
        <v>3.09</v>
      </c>
      <c r="I39" s="3">
        <v>1</v>
      </c>
    </row>
    <row r="40" spans="1:9" x14ac:dyDescent="0.3">
      <c r="A40" s="18">
        <v>130015</v>
      </c>
      <c r="B40" s="3" t="s">
        <v>35</v>
      </c>
      <c r="C40" s="7">
        <v>41633</v>
      </c>
      <c r="D40" s="3" t="s">
        <v>7</v>
      </c>
      <c r="E40" s="8">
        <v>93.7247695652174</v>
      </c>
      <c r="F40" s="7">
        <v>41466</v>
      </c>
      <c r="G40" s="7">
        <v>44023</v>
      </c>
      <c r="H40" s="3">
        <v>3.46</v>
      </c>
      <c r="I40" s="3">
        <v>1</v>
      </c>
    </row>
    <row r="41" spans="1:9" x14ac:dyDescent="0.3">
      <c r="A41" s="18">
        <v>130011</v>
      </c>
      <c r="B41" s="3" t="s">
        <v>36</v>
      </c>
      <c r="C41" s="7">
        <v>41633</v>
      </c>
      <c r="D41" s="3" t="s">
        <v>10</v>
      </c>
      <c r="E41" s="8">
        <v>90.486575000000002</v>
      </c>
      <c r="F41" s="7">
        <v>41417</v>
      </c>
      <c r="G41" s="7">
        <v>45069</v>
      </c>
      <c r="H41" s="3">
        <v>3.38</v>
      </c>
      <c r="I41" s="3">
        <v>2</v>
      </c>
    </row>
    <row r="42" spans="1:9" x14ac:dyDescent="0.3">
      <c r="A42" s="18">
        <v>130014</v>
      </c>
      <c r="B42" s="3" t="s">
        <v>32</v>
      </c>
      <c r="C42" s="7">
        <v>41634</v>
      </c>
      <c r="D42" s="3" t="s">
        <v>1</v>
      </c>
      <c r="E42" s="8">
        <v>99.577481250000005</v>
      </c>
      <c r="F42" s="7">
        <v>41459</v>
      </c>
      <c r="G42" s="7">
        <v>41824</v>
      </c>
      <c r="H42" s="3">
        <v>3.48</v>
      </c>
      <c r="I42" s="3">
        <v>1</v>
      </c>
    </row>
    <row r="43" spans="1:9" x14ac:dyDescent="0.3">
      <c r="A43" s="18">
        <v>130004</v>
      </c>
      <c r="B43" s="3" t="s">
        <v>33</v>
      </c>
      <c r="C43" s="7">
        <v>41634</v>
      </c>
      <c r="D43" s="3" t="s">
        <v>3</v>
      </c>
      <c r="E43" s="8">
        <v>97.532305211141093</v>
      </c>
      <c r="F43" s="7">
        <v>41305</v>
      </c>
      <c r="G43" s="7">
        <v>42400</v>
      </c>
      <c r="H43" s="3">
        <v>3.1</v>
      </c>
      <c r="I43" s="3">
        <v>1</v>
      </c>
    </row>
    <row r="44" spans="1:9" x14ac:dyDescent="0.3">
      <c r="A44" s="18">
        <v>130013</v>
      </c>
      <c r="B44" s="3" t="s">
        <v>34</v>
      </c>
      <c r="C44" s="7">
        <v>41634</v>
      </c>
      <c r="D44" s="3" t="s">
        <v>5</v>
      </c>
      <c r="E44" s="8">
        <v>94.6151921875</v>
      </c>
      <c r="F44" s="7">
        <v>41424</v>
      </c>
      <c r="G44" s="7">
        <v>43250</v>
      </c>
      <c r="H44" s="3">
        <v>3.09</v>
      </c>
      <c r="I44" s="3">
        <v>1</v>
      </c>
    </row>
    <row r="45" spans="1:9" x14ac:dyDescent="0.3">
      <c r="A45" s="18">
        <v>130015</v>
      </c>
      <c r="B45" s="3" t="s">
        <v>35</v>
      </c>
      <c r="C45" s="7">
        <v>41634</v>
      </c>
      <c r="D45" s="3" t="s">
        <v>7</v>
      </c>
      <c r="E45" s="8">
        <v>93.876007687500007</v>
      </c>
      <c r="F45" s="7">
        <v>41466</v>
      </c>
      <c r="G45" s="7">
        <v>44023</v>
      </c>
      <c r="H45" s="3">
        <v>3.46</v>
      </c>
      <c r="I45" s="3">
        <v>1</v>
      </c>
    </row>
    <row r="46" spans="1:9" x14ac:dyDescent="0.3">
      <c r="A46" s="18">
        <v>130011</v>
      </c>
      <c r="B46" s="3" t="s">
        <v>36</v>
      </c>
      <c r="C46" s="7">
        <v>41634</v>
      </c>
      <c r="D46" s="3" t="s">
        <v>10</v>
      </c>
      <c r="E46" s="8">
        <v>90.753868749999995</v>
      </c>
      <c r="F46" s="7">
        <v>41417</v>
      </c>
      <c r="G46" s="7">
        <v>45069</v>
      </c>
      <c r="H46" s="3">
        <v>3.38</v>
      </c>
      <c r="I46" s="3">
        <v>2</v>
      </c>
    </row>
    <row r="47" spans="1:9" x14ac:dyDescent="0.3">
      <c r="A47" s="18">
        <v>130014</v>
      </c>
      <c r="B47" s="3" t="s">
        <v>32</v>
      </c>
      <c r="C47" s="7">
        <v>41635</v>
      </c>
      <c r="D47" s="3" t="s">
        <v>1</v>
      </c>
      <c r="E47" s="8">
        <v>99.573233333333306</v>
      </c>
      <c r="F47" s="7">
        <v>41459</v>
      </c>
      <c r="G47" s="7">
        <v>41824</v>
      </c>
      <c r="H47" s="3">
        <v>3.48</v>
      </c>
      <c r="I47" s="3">
        <v>1</v>
      </c>
    </row>
    <row r="48" spans="1:9" x14ac:dyDescent="0.3">
      <c r="A48" s="18">
        <v>130004</v>
      </c>
      <c r="B48" s="3" t="s">
        <v>33</v>
      </c>
      <c r="C48" s="7">
        <v>41635</v>
      </c>
      <c r="D48" s="3" t="s">
        <v>3</v>
      </c>
      <c r="E48" s="8">
        <v>97.5035820135747</v>
      </c>
      <c r="F48" s="7">
        <v>41305</v>
      </c>
      <c r="G48" s="7">
        <v>42400</v>
      </c>
      <c r="H48" s="3">
        <v>3.1</v>
      </c>
      <c r="I48" s="3">
        <v>1</v>
      </c>
    </row>
    <row r="49" spans="1:9" x14ac:dyDescent="0.3">
      <c r="A49" s="18">
        <v>130013</v>
      </c>
      <c r="B49" s="3" t="s">
        <v>34</v>
      </c>
      <c r="C49" s="7">
        <v>41635</v>
      </c>
      <c r="D49" s="3" t="s">
        <v>5</v>
      </c>
      <c r="E49" s="8">
        <v>94.598682499999995</v>
      </c>
      <c r="F49" s="7">
        <v>41424</v>
      </c>
      <c r="G49" s="7">
        <v>43250</v>
      </c>
      <c r="H49" s="3">
        <v>3.09</v>
      </c>
      <c r="I49" s="3">
        <v>1</v>
      </c>
    </row>
    <row r="50" spans="1:9" x14ac:dyDescent="0.3">
      <c r="A50" s="18">
        <v>130015</v>
      </c>
      <c r="B50" s="3" t="s">
        <v>35</v>
      </c>
      <c r="C50" s="7">
        <v>41635</v>
      </c>
      <c r="D50" s="3" t="s">
        <v>7</v>
      </c>
      <c r="E50" s="8">
        <v>93.707198977272697</v>
      </c>
      <c r="F50" s="7">
        <v>41466</v>
      </c>
      <c r="G50" s="7">
        <v>44023</v>
      </c>
      <c r="H50" s="3">
        <v>3.46</v>
      </c>
      <c r="I50" s="3">
        <v>1</v>
      </c>
    </row>
    <row r="51" spans="1:9" x14ac:dyDescent="0.3">
      <c r="A51" s="18">
        <v>130011</v>
      </c>
      <c r="B51" s="3" t="s">
        <v>36</v>
      </c>
      <c r="C51" s="7">
        <v>41635</v>
      </c>
      <c r="D51" s="3" t="s">
        <v>10</v>
      </c>
      <c r="E51" s="8">
        <v>90.733493749999994</v>
      </c>
      <c r="F51" s="7">
        <v>41417</v>
      </c>
      <c r="G51" s="7">
        <v>45069</v>
      </c>
      <c r="H51" s="3">
        <v>3.38</v>
      </c>
      <c r="I51" s="3">
        <v>2</v>
      </c>
    </row>
    <row r="52" spans="1:9" x14ac:dyDescent="0.3">
      <c r="A52" s="18">
        <v>130014</v>
      </c>
      <c r="B52" s="3" t="s">
        <v>32</v>
      </c>
      <c r="C52" s="7">
        <v>41638</v>
      </c>
      <c r="D52" s="3" t="s">
        <v>1</v>
      </c>
      <c r="E52" s="8">
        <v>99.6036</v>
      </c>
      <c r="F52" s="7">
        <v>41459</v>
      </c>
      <c r="G52" s="7">
        <v>41824</v>
      </c>
      <c r="H52" s="3">
        <v>3.48</v>
      </c>
      <c r="I52" s="3">
        <v>1</v>
      </c>
    </row>
    <row r="53" spans="1:9" x14ac:dyDescent="0.3">
      <c r="A53" s="18">
        <v>130004</v>
      </c>
      <c r="B53" s="3" t="s">
        <v>33</v>
      </c>
      <c r="C53" s="7">
        <v>41638</v>
      </c>
      <c r="D53" s="3" t="s">
        <v>3</v>
      </c>
      <c r="E53" s="8">
        <v>97.568007536231903</v>
      </c>
      <c r="F53" s="7">
        <v>41305</v>
      </c>
      <c r="G53" s="7">
        <v>42400</v>
      </c>
      <c r="H53" s="3">
        <v>3.1</v>
      </c>
      <c r="I53" s="3">
        <v>1</v>
      </c>
    </row>
    <row r="54" spans="1:9" x14ac:dyDescent="0.3">
      <c r="A54" s="18">
        <v>130013</v>
      </c>
      <c r="B54" s="3" t="s">
        <v>34</v>
      </c>
      <c r="C54" s="7">
        <v>41638</v>
      </c>
      <c r="D54" s="3" t="s">
        <v>5</v>
      </c>
      <c r="E54" s="8">
        <v>94.632504347826099</v>
      </c>
      <c r="F54" s="7">
        <v>41424</v>
      </c>
      <c r="G54" s="7">
        <v>43250</v>
      </c>
      <c r="H54" s="3">
        <v>3.09</v>
      </c>
      <c r="I54" s="3">
        <v>1</v>
      </c>
    </row>
    <row r="55" spans="1:9" x14ac:dyDescent="0.3">
      <c r="A55" s="18">
        <v>130015</v>
      </c>
      <c r="B55" s="3" t="s">
        <v>35</v>
      </c>
      <c r="C55" s="7">
        <v>41638</v>
      </c>
      <c r="D55" s="3" t="s">
        <v>7</v>
      </c>
      <c r="E55" s="8">
        <v>93.695083854166697</v>
      </c>
      <c r="F55" s="7">
        <v>41466</v>
      </c>
      <c r="G55" s="7">
        <v>44023</v>
      </c>
      <c r="H55" s="3">
        <v>3.46</v>
      </c>
      <c r="I55" s="3">
        <v>1</v>
      </c>
    </row>
    <row r="56" spans="1:9" x14ac:dyDescent="0.3">
      <c r="A56" s="18">
        <v>130011</v>
      </c>
      <c r="B56" s="3" t="s">
        <v>36</v>
      </c>
      <c r="C56" s="7">
        <v>41638</v>
      </c>
      <c r="D56" s="3" t="s">
        <v>10</v>
      </c>
      <c r="E56" s="8">
        <v>90.608085416666697</v>
      </c>
      <c r="F56" s="7">
        <v>41417</v>
      </c>
      <c r="G56" s="7">
        <v>45069</v>
      </c>
      <c r="H56" s="3">
        <v>3.38</v>
      </c>
      <c r="I56" s="3">
        <v>2</v>
      </c>
    </row>
    <row r="57" spans="1:9" x14ac:dyDescent="0.3">
      <c r="A57" s="18">
        <v>130014</v>
      </c>
      <c r="B57" s="3" t="s">
        <v>32</v>
      </c>
      <c r="C57" s="7">
        <v>41639</v>
      </c>
      <c r="D57" s="3" t="s">
        <v>1</v>
      </c>
      <c r="E57" s="8">
        <v>99.613773076923096</v>
      </c>
      <c r="F57" s="7">
        <v>41459</v>
      </c>
      <c r="G57" s="7">
        <v>41824</v>
      </c>
      <c r="H57" s="3">
        <v>3.48</v>
      </c>
      <c r="I57" s="3">
        <v>1</v>
      </c>
    </row>
    <row r="58" spans="1:9" x14ac:dyDescent="0.3">
      <c r="A58" s="18">
        <v>130004</v>
      </c>
      <c r="B58" s="3" t="s">
        <v>33</v>
      </c>
      <c r="C58" s="7">
        <v>41639</v>
      </c>
      <c r="D58" s="3" t="s">
        <v>3</v>
      </c>
      <c r="E58" s="8">
        <v>97.576763035714293</v>
      </c>
      <c r="F58" s="7">
        <v>41305</v>
      </c>
      <c r="G58" s="7">
        <v>42400</v>
      </c>
      <c r="H58" s="3">
        <v>3.1</v>
      </c>
      <c r="I58" s="3">
        <v>1</v>
      </c>
    </row>
    <row r="59" spans="1:9" x14ac:dyDescent="0.3">
      <c r="A59" s="18">
        <v>130013</v>
      </c>
      <c r="B59" s="3" t="s">
        <v>34</v>
      </c>
      <c r="C59" s="7">
        <v>41639</v>
      </c>
      <c r="D59" s="3" t="s">
        <v>5</v>
      </c>
      <c r="E59" s="8">
        <v>94.569680574712606</v>
      </c>
      <c r="F59" s="7">
        <v>41424</v>
      </c>
      <c r="G59" s="7">
        <v>43250</v>
      </c>
      <c r="H59" s="3">
        <v>3.09</v>
      </c>
      <c r="I59" s="3">
        <v>1</v>
      </c>
    </row>
    <row r="60" spans="1:9" x14ac:dyDescent="0.3">
      <c r="A60" s="18">
        <v>130015</v>
      </c>
      <c r="B60" s="3" t="s">
        <v>35</v>
      </c>
      <c r="C60" s="7">
        <v>41639</v>
      </c>
      <c r="D60" s="3" t="s">
        <v>7</v>
      </c>
      <c r="E60" s="8">
        <v>93.662036262513894</v>
      </c>
      <c r="F60" s="7">
        <v>41466</v>
      </c>
      <c r="G60" s="7">
        <v>44023</v>
      </c>
      <c r="H60" s="3">
        <v>3.46</v>
      </c>
      <c r="I60" s="3">
        <v>1</v>
      </c>
    </row>
    <row r="61" spans="1:9" x14ac:dyDescent="0.3">
      <c r="A61" s="18">
        <v>130011</v>
      </c>
      <c r="B61" s="3" t="s">
        <v>36</v>
      </c>
      <c r="C61" s="7">
        <v>41639</v>
      </c>
      <c r="D61" s="3" t="s">
        <v>10</v>
      </c>
      <c r="E61" s="8">
        <v>90.730542857142794</v>
      </c>
      <c r="F61" s="7">
        <v>41417</v>
      </c>
      <c r="G61" s="7">
        <v>45069</v>
      </c>
      <c r="H61" s="3">
        <v>3.38</v>
      </c>
      <c r="I61" s="3">
        <v>2</v>
      </c>
    </row>
    <row r="62" spans="1:9" x14ac:dyDescent="0.3">
      <c r="A62" s="18">
        <v>130014</v>
      </c>
      <c r="B62" s="3" t="s">
        <v>32</v>
      </c>
      <c r="C62" s="7">
        <v>41641</v>
      </c>
      <c r="D62" s="3" t="s">
        <v>1</v>
      </c>
      <c r="E62" s="8">
        <v>99.603071345029207</v>
      </c>
      <c r="F62" s="7">
        <v>41459</v>
      </c>
      <c r="G62" s="7">
        <v>41824</v>
      </c>
      <c r="H62" s="3">
        <v>3.48</v>
      </c>
      <c r="I62" s="3">
        <v>1</v>
      </c>
    </row>
    <row r="63" spans="1:9" x14ac:dyDescent="0.3">
      <c r="A63" s="18">
        <v>130004</v>
      </c>
      <c r="B63" s="3" t="s">
        <v>33</v>
      </c>
      <c r="C63" s="7">
        <v>41641</v>
      </c>
      <c r="D63" s="3" t="s">
        <v>3</v>
      </c>
      <c r="E63" s="8">
        <v>97.562810303030304</v>
      </c>
      <c r="F63" s="7">
        <v>41305</v>
      </c>
      <c r="G63" s="7">
        <v>42400</v>
      </c>
      <c r="H63" s="3">
        <v>3.1</v>
      </c>
      <c r="I63" s="3">
        <v>1</v>
      </c>
    </row>
    <row r="64" spans="1:9" x14ac:dyDescent="0.3">
      <c r="A64" s="18">
        <v>130013</v>
      </c>
      <c r="B64" s="3" t="s">
        <v>34</v>
      </c>
      <c r="C64" s="7">
        <v>41641</v>
      </c>
      <c r="D64" s="3" t="s">
        <v>5</v>
      </c>
      <c r="E64" s="8">
        <v>94.516981504702201</v>
      </c>
      <c r="F64" s="7">
        <v>41424</v>
      </c>
      <c r="G64" s="7">
        <v>43250</v>
      </c>
      <c r="H64" s="3">
        <v>3.09</v>
      </c>
      <c r="I64" s="3">
        <v>1</v>
      </c>
    </row>
    <row r="65" spans="1:9" x14ac:dyDescent="0.3">
      <c r="A65" s="18">
        <v>130015</v>
      </c>
      <c r="B65" s="3" t="s">
        <v>35</v>
      </c>
      <c r="C65" s="7">
        <v>41641</v>
      </c>
      <c r="D65" s="3" t="s">
        <v>7</v>
      </c>
      <c r="E65" s="8">
        <v>93.577048571428605</v>
      </c>
      <c r="F65" s="7">
        <v>41466</v>
      </c>
      <c r="G65" s="7">
        <v>44023</v>
      </c>
      <c r="H65" s="3">
        <v>3.46</v>
      </c>
      <c r="I65" s="3">
        <v>1</v>
      </c>
    </row>
    <row r="66" spans="1:9" x14ac:dyDescent="0.3">
      <c r="A66" s="18">
        <v>130011</v>
      </c>
      <c r="B66" s="3" t="s">
        <v>36</v>
      </c>
      <c r="C66" s="7">
        <v>41641</v>
      </c>
      <c r="D66" s="3" t="s">
        <v>10</v>
      </c>
      <c r="E66" s="8">
        <v>90.722499999999997</v>
      </c>
      <c r="F66" s="7">
        <v>41417</v>
      </c>
      <c r="G66" s="7">
        <v>45069</v>
      </c>
      <c r="H66" s="3">
        <v>3.38</v>
      </c>
      <c r="I66" s="3">
        <v>2</v>
      </c>
    </row>
    <row r="67" spans="1:9" x14ac:dyDescent="0.3">
      <c r="A67" s="18">
        <v>130014</v>
      </c>
      <c r="B67" s="3" t="s">
        <v>32</v>
      </c>
      <c r="C67" s="7">
        <v>41642</v>
      </c>
      <c r="D67" s="3" t="s">
        <v>1</v>
      </c>
      <c r="E67" s="8">
        <v>99.622048352165706</v>
      </c>
      <c r="F67" s="7">
        <v>41459</v>
      </c>
      <c r="G67" s="7">
        <v>41824</v>
      </c>
      <c r="H67" s="3">
        <v>3.48</v>
      </c>
      <c r="I67" s="3">
        <v>1</v>
      </c>
    </row>
    <row r="68" spans="1:9" x14ac:dyDescent="0.3">
      <c r="A68" s="18">
        <v>130004</v>
      </c>
      <c r="B68" s="3" t="s">
        <v>33</v>
      </c>
      <c r="C68" s="7">
        <v>41642</v>
      </c>
      <c r="D68" s="3" t="s">
        <v>3</v>
      </c>
      <c r="E68" s="8">
        <v>97.529503125000005</v>
      </c>
      <c r="F68" s="7">
        <v>41305</v>
      </c>
      <c r="G68" s="7">
        <v>42400</v>
      </c>
      <c r="H68" s="3">
        <v>3.1</v>
      </c>
      <c r="I68" s="3">
        <v>1</v>
      </c>
    </row>
    <row r="69" spans="1:9" x14ac:dyDescent="0.3">
      <c r="A69" s="18">
        <v>130013</v>
      </c>
      <c r="B69" s="3" t="s">
        <v>34</v>
      </c>
      <c r="C69" s="7">
        <v>41642</v>
      </c>
      <c r="D69" s="3" t="s">
        <v>5</v>
      </c>
      <c r="E69" s="8">
        <v>94.347189583333403</v>
      </c>
      <c r="F69" s="7">
        <v>41424</v>
      </c>
      <c r="G69" s="7">
        <v>43250</v>
      </c>
      <c r="H69" s="3">
        <v>3.09</v>
      </c>
      <c r="I69" s="3">
        <v>1</v>
      </c>
    </row>
    <row r="70" spans="1:9" x14ac:dyDescent="0.3">
      <c r="A70" s="18">
        <v>130015</v>
      </c>
      <c r="B70" s="3" t="s">
        <v>35</v>
      </c>
      <c r="C70" s="7">
        <v>41642</v>
      </c>
      <c r="D70" s="3" t="s">
        <v>7</v>
      </c>
      <c r="E70" s="8">
        <v>93.217439393939401</v>
      </c>
      <c r="F70" s="7">
        <v>41466</v>
      </c>
      <c r="G70" s="7">
        <v>44023</v>
      </c>
      <c r="H70" s="3">
        <v>3.46</v>
      </c>
      <c r="I70" s="3">
        <v>1</v>
      </c>
    </row>
    <row r="71" spans="1:9" x14ac:dyDescent="0.3">
      <c r="A71" s="18">
        <v>130011</v>
      </c>
      <c r="B71" s="3" t="s">
        <v>36</v>
      </c>
      <c r="C71" s="7">
        <v>41642</v>
      </c>
      <c r="D71" s="3" t="s">
        <v>10</v>
      </c>
      <c r="E71" s="8">
        <v>90.445943749999998</v>
      </c>
      <c r="F71" s="7">
        <v>41417</v>
      </c>
      <c r="G71" s="7">
        <v>45069</v>
      </c>
      <c r="H71" s="3">
        <v>3.38</v>
      </c>
      <c r="I71" s="3">
        <v>2</v>
      </c>
    </row>
    <row r="72" spans="1:9" x14ac:dyDescent="0.3">
      <c r="A72" s="18">
        <v>130014</v>
      </c>
      <c r="B72" s="3" t="s">
        <v>32</v>
      </c>
      <c r="C72" s="7">
        <v>41645</v>
      </c>
      <c r="D72" s="3" t="s">
        <v>1</v>
      </c>
      <c r="E72" s="8">
        <v>99.630894054053996</v>
      </c>
      <c r="F72" s="7">
        <v>41459</v>
      </c>
      <c r="G72" s="7">
        <v>41824</v>
      </c>
      <c r="H72" s="3">
        <v>3.48</v>
      </c>
      <c r="I72" s="3">
        <v>1</v>
      </c>
    </row>
    <row r="73" spans="1:9" x14ac:dyDescent="0.3">
      <c r="A73" s="18">
        <v>130004</v>
      </c>
      <c r="B73" s="3" t="s">
        <v>33</v>
      </c>
      <c r="C73" s="7">
        <v>41645</v>
      </c>
      <c r="D73" s="3" t="s">
        <v>3</v>
      </c>
      <c r="E73" s="8">
        <v>97.491767368421094</v>
      </c>
      <c r="F73" s="7">
        <v>41305</v>
      </c>
      <c r="G73" s="7">
        <v>42400</v>
      </c>
      <c r="H73" s="3">
        <v>3.1</v>
      </c>
      <c r="I73" s="3">
        <v>1</v>
      </c>
    </row>
    <row r="74" spans="1:9" x14ac:dyDescent="0.3">
      <c r="A74" s="18">
        <v>130013</v>
      </c>
      <c r="B74" s="3" t="s">
        <v>34</v>
      </c>
      <c r="C74" s="7">
        <v>41645</v>
      </c>
      <c r="D74" s="3" t="s">
        <v>5</v>
      </c>
      <c r="E74" s="8">
        <v>94.400448268398307</v>
      </c>
      <c r="F74" s="7">
        <v>41424</v>
      </c>
      <c r="G74" s="7">
        <v>43250</v>
      </c>
      <c r="H74" s="3">
        <v>3.09</v>
      </c>
      <c r="I74" s="3">
        <v>1</v>
      </c>
    </row>
    <row r="75" spans="1:9" x14ac:dyDescent="0.3">
      <c r="A75" s="18">
        <v>130015</v>
      </c>
      <c r="B75" s="3" t="s">
        <v>35</v>
      </c>
      <c r="C75" s="7">
        <v>41645</v>
      </c>
      <c r="D75" s="3" t="s">
        <v>7</v>
      </c>
      <c r="E75" s="8">
        <v>93.306795148026296</v>
      </c>
      <c r="F75" s="7">
        <v>41466</v>
      </c>
      <c r="G75" s="7">
        <v>44023</v>
      </c>
      <c r="H75" s="3">
        <v>3.46</v>
      </c>
      <c r="I75" s="3">
        <v>1</v>
      </c>
    </row>
    <row r="76" spans="1:9" x14ac:dyDescent="0.3">
      <c r="A76" s="18">
        <v>130011</v>
      </c>
      <c r="B76" s="3" t="s">
        <v>36</v>
      </c>
      <c r="C76" s="7">
        <v>41645</v>
      </c>
      <c r="D76" s="3" t="s">
        <v>10</v>
      </c>
      <c r="E76" s="8">
        <v>90.193859565217394</v>
      </c>
      <c r="F76" s="7">
        <v>41417</v>
      </c>
      <c r="G76" s="7">
        <v>45069</v>
      </c>
      <c r="H76" s="3">
        <v>3.38</v>
      </c>
      <c r="I76" s="3">
        <v>2</v>
      </c>
    </row>
    <row r="77" spans="1:9" x14ac:dyDescent="0.3">
      <c r="A77" s="18">
        <v>130014</v>
      </c>
      <c r="B77" s="3" t="s">
        <v>32</v>
      </c>
      <c r="C77" s="7">
        <v>41646</v>
      </c>
      <c r="D77" s="3" t="s">
        <v>1</v>
      </c>
      <c r="E77" s="8">
        <v>99.654507692307703</v>
      </c>
      <c r="F77" s="7">
        <v>41459</v>
      </c>
      <c r="G77" s="7">
        <v>41824</v>
      </c>
      <c r="H77" s="3">
        <v>3.48</v>
      </c>
      <c r="I77" s="3">
        <v>1</v>
      </c>
    </row>
    <row r="78" spans="1:9" x14ac:dyDescent="0.3">
      <c r="A78" s="18">
        <v>130004</v>
      </c>
      <c r="B78" s="3" t="s">
        <v>33</v>
      </c>
      <c r="C78" s="7">
        <v>41646</v>
      </c>
      <c r="D78" s="3" t="s">
        <v>3</v>
      </c>
      <c r="E78" s="8">
        <v>97.553678926282103</v>
      </c>
      <c r="F78" s="7">
        <v>41305</v>
      </c>
      <c r="G78" s="7">
        <v>42400</v>
      </c>
      <c r="H78" s="3">
        <v>3.1</v>
      </c>
      <c r="I78" s="3">
        <v>1</v>
      </c>
    </row>
    <row r="79" spans="1:9" x14ac:dyDescent="0.3">
      <c r="A79" s="18">
        <v>130013</v>
      </c>
      <c r="B79" s="3" t="s">
        <v>34</v>
      </c>
      <c r="C79" s="7">
        <v>41646</v>
      </c>
      <c r="D79" s="3" t="s">
        <v>5</v>
      </c>
      <c r="E79" s="8">
        <v>94.3736017857142</v>
      </c>
      <c r="F79" s="7">
        <v>41424</v>
      </c>
      <c r="G79" s="7">
        <v>43250</v>
      </c>
      <c r="H79" s="3">
        <v>3.09</v>
      </c>
      <c r="I79" s="3">
        <v>1</v>
      </c>
    </row>
    <row r="80" spans="1:9" x14ac:dyDescent="0.3">
      <c r="A80" s="18">
        <v>130015</v>
      </c>
      <c r="B80" s="3" t="s">
        <v>35</v>
      </c>
      <c r="C80" s="7">
        <v>41646</v>
      </c>
      <c r="D80" s="3" t="s">
        <v>7</v>
      </c>
      <c r="E80" s="8">
        <v>93.406492553191498</v>
      </c>
      <c r="F80" s="7">
        <v>41466</v>
      </c>
      <c r="G80" s="7">
        <v>44023</v>
      </c>
      <c r="H80" s="3">
        <v>3.46</v>
      </c>
      <c r="I80" s="3">
        <v>1</v>
      </c>
    </row>
    <row r="81" spans="1:9" x14ac:dyDescent="0.3">
      <c r="A81" s="18">
        <v>130011</v>
      </c>
      <c r="B81" s="3" t="s">
        <v>36</v>
      </c>
      <c r="C81" s="7">
        <v>41646</v>
      </c>
      <c r="D81" s="3" t="s">
        <v>10</v>
      </c>
      <c r="E81" s="8">
        <v>90.164029365079401</v>
      </c>
      <c r="F81" s="7">
        <v>41417</v>
      </c>
      <c r="G81" s="7">
        <v>45069</v>
      </c>
      <c r="H81" s="3">
        <v>3.38</v>
      </c>
      <c r="I81" s="3">
        <v>2</v>
      </c>
    </row>
    <row r="82" spans="1:9" x14ac:dyDescent="0.3">
      <c r="A82" s="18">
        <v>130014</v>
      </c>
      <c r="B82" s="3" t="s">
        <v>32</v>
      </c>
      <c r="C82" s="7">
        <v>41647</v>
      </c>
      <c r="D82" s="3" t="s">
        <v>1</v>
      </c>
      <c r="E82" s="8">
        <v>99.677054166666693</v>
      </c>
      <c r="F82" s="7">
        <v>41459</v>
      </c>
      <c r="G82" s="7">
        <v>41824</v>
      </c>
      <c r="H82" s="3">
        <v>3.48</v>
      </c>
      <c r="I82" s="3">
        <v>1</v>
      </c>
    </row>
    <row r="83" spans="1:9" x14ac:dyDescent="0.3">
      <c r="A83" s="18">
        <v>130004</v>
      </c>
      <c r="B83" s="3" t="s">
        <v>33</v>
      </c>
      <c r="C83" s="7">
        <v>41647</v>
      </c>
      <c r="D83" s="3" t="s">
        <v>3</v>
      </c>
      <c r="E83" s="8">
        <v>97.584071840354795</v>
      </c>
      <c r="F83" s="7">
        <v>41305</v>
      </c>
      <c r="G83" s="7">
        <v>42400</v>
      </c>
      <c r="H83" s="3">
        <v>3.1</v>
      </c>
      <c r="I83" s="3">
        <v>1</v>
      </c>
    </row>
    <row r="84" spans="1:9" x14ac:dyDescent="0.3">
      <c r="A84" s="18">
        <v>130013</v>
      </c>
      <c r="B84" s="3" t="s">
        <v>34</v>
      </c>
      <c r="C84" s="7">
        <v>41647</v>
      </c>
      <c r="D84" s="3" t="s">
        <v>5</v>
      </c>
      <c r="E84" s="8">
        <v>94.4592968899521</v>
      </c>
      <c r="F84" s="7">
        <v>41424</v>
      </c>
      <c r="G84" s="7">
        <v>43250</v>
      </c>
      <c r="H84" s="3">
        <v>3.09</v>
      </c>
      <c r="I84" s="3">
        <v>1</v>
      </c>
    </row>
    <row r="85" spans="1:9" x14ac:dyDescent="0.3">
      <c r="A85" s="18">
        <v>130015</v>
      </c>
      <c r="B85" s="3" t="s">
        <v>35</v>
      </c>
      <c r="C85" s="7">
        <v>41647</v>
      </c>
      <c r="D85" s="3" t="s">
        <v>7</v>
      </c>
      <c r="E85" s="8">
        <v>93.561753378378398</v>
      </c>
      <c r="F85" s="7">
        <v>41466</v>
      </c>
      <c r="G85" s="7">
        <v>44023</v>
      </c>
      <c r="H85" s="3">
        <v>3.46</v>
      </c>
      <c r="I85" s="3">
        <v>1</v>
      </c>
    </row>
    <row r="86" spans="1:9" x14ac:dyDescent="0.3">
      <c r="A86" s="18">
        <v>130011</v>
      </c>
      <c r="B86" s="3" t="s">
        <v>36</v>
      </c>
      <c r="C86" s="7">
        <v>41647</v>
      </c>
      <c r="D86" s="3" t="s">
        <v>10</v>
      </c>
      <c r="E86" s="8">
        <v>90.329822332015794</v>
      </c>
      <c r="F86" s="7">
        <v>41417</v>
      </c>
      <c r="G86" s="7">
        <v>45069</v>
      </c>
      <c r="H86" s="3">
        <v>3.38</v>
      </c>
      <c r="I86" s="3">
        <v>2</v>
      </c>
    </row>
    <row r="87" spans="1:9" x14ac:dyDescent="0.3">
      <c r="A87" s="18">
        <v>130014</v>
      </c>
      <c r="B87" s="3" t="s">
        <v>32</v>
      </c>
      <c r="C87" s="7">
        <v>41648</v>
      </c>
      <c r="D87" s="3" t="s">
        <v>1</v>
      </c>
      <c r="E87" s="8">
        <v>99.697423076923101</v>
      </c>
      <c r="F87" s="7">
        <v>41459</v>
      </c>
      <c r="G87" s="7">
        <v>41824</v>
      </c>
      <c r="H87" s="3">
        <v>3.48</v>
      </c>
      <c r="I87" s="3">
        <v>1</v>
      </c>
    </row>
    <row r="88" spans="1:9" x14ac:dyDescent="0.3">
      <c r="A88" s="18">
        <v>130004</v>
      </c>
      <c r="B88" s="3" t="s">
        <v>33</v>
      </c>
      <c r="C88" s="7">
        <v>41648</v>
      </c>
      <c r="D88" s="3" t="s">
        <v>3</v>
      </c>
      <c r="E88" s="8">
        <v>97.632892857142906</v>
      </c>
      <c r="F88" s="7">
        <v>41305</v>
      </c>
      <c r="G88" s="7">
        <v>42400</v>
      </c>
      <c r="H88" s="3">
        <v>3.1</v>
      </c>
      <c r="I88" s="3">
        <v>1</v>
      </c>
    </row>
    <row r="89" spans="1:9" x14ac:dyDescent="0.3">
      <c r="A89" s="18">
        <v>130013</v>
      </c>
      <c r="B89" s="3" t="s">
        <v>34</v>
      </c>
      <c r="C89" s="7">
        <v>41648</v>
      </c>
      <c r="D89" s="3" t="s">
        <v>5</v>
      </c>
      <c r="E89" s="8">
        <v>94.518583333333297</v>
      </c>
      <c r="F89" s="7">
        <v>41424</v>
      </c>
      <c r="G89" s="7">
        <v>43250</v>
      </c>
      <c r="H89" s="3">
        <v>3.09</v>
      </c>
      <c r="I89" s="3">
        <v>1</v>
      </c>
    </row>
    <row r="90" spans="1:9" x14ac:dyDescent="0.3">
      <c r="A90" s="18">
        <v>130015</v>
      </c>
      <c r="B90" s="3" t="s">
        <v>35</v>
      </c>
      <c r="C90" s="7">
        <v>41648</v>
      </c>
      <c r="D90" s="3" t="s">
        <v>7</v>
      </c>
      <c r="E90" s="8">
        <v>93.692541875000003</v>
      </c>
      <c r="F90" s="7">
        <v>41466</v>
      </c>
      <c r="G90" s="7">
        <v>44023</v>
      </c>
      <c r="H90" s="3">
        <v>3.46</v>
      </c>
      <c r="I90" s="3">
        <v>1</v>
      </c>
    </row>
    <row r="91" spans="1:9" x14ac:dyDescent="0.3">
      <c r="A91" s="18">
        <v>130011</v>
      </c>
      <c r="B91" s="3" t="s">
        <v>36</v>
      </c>
      <c r="C91" s="7">
        <v>41648</v>
      </c>
      <c r="D91" s="3" t="s">
        <v>10</v>
      </c>
      <c r="E91" s="8">
        <v>90.471784920634903</v>
      </c>
      <c r="F91" s="7">
        <v>41417</v>
      </c>
      <c r="G91" s="7">
        <v>45069</v>
      </c>
      <c r="H91" s="3">
        <v>3.38</v>
      </c>
      <c r="I91" s="3">
        <v>2</v>
      </c>
    </row>
    <row r="92" spans="1:9" x14ac:dyDescent="0.3">
      <c r="A92" s="18">
        <v>130014</v>
      </c>
      <c r="B92" s="3" t="s">
        <v>32</v>
      </c>
      <c r="C92" s="7">
        <v>41649</v>
      </c>
      <c r="D92" s="3" t="s">
        <v>1</v>
      </c>
      <c r="E92" s="8">
        <v>99.701964285714297</v>
      </c>
      <c r="F92" s="7">
        <v>41459</v>
      </c>
      <c r="G92" s="7">
        <v>41824</v>
      </c>
      <c r="H92" s="3">
        <v>3.48</v>
      </c>
      <c r="I92" s="3">
        <v>1</v>
      </c>
    </row>
    <row r="93" spans="1:9" x14ac:dyDescent="0.3">
      <c r="A93" s="18">
        <v>130004</v>
      </c>
      <c r="B93" s="3" t="s">
        <v>33</v>
      </c>
      <c r="C93" s="7">
        <v>41649</v>
      </c>
      <c r="D93" s="3" t="s">
        <v>3</v>
      </c>
      <c r="E93" s="8">
        <v>97.6709141826923</v>
      </c>
      <c r="F93" s="7">
        <v>41305</v>
      </c>
      <c r="G93" s="7">
        <v>42400</v>
      </c>
      <c r="H93" s="3">
        <v>3.1</v>
      </c>
      <c r="I93" s="3">
        <v>1</v>
      </c>
    </row>
    <row r="94" spans="1:9" x14ac:dyDescent="0.3">
      <c r="A94" s="18">
        <v>130013</v>
      </c>
      <c r="B94" s="3" t="s">
        <v>34</v>
      </c>
      <c r="C94" s="7">
        <v>41649</v>
      </c>
      <c r="D94" s="3" t="s">
        <v>5</v>
      </c>
      <c r="E94" s="8">
        <v>94.437704682274202</v>
      </c>
      <c r="F94" s="7">
        <v>41424</v>
      </c>
      <c r="G94" s="7">
        <v>43250</v>
      </c>
      <c r="H94" s="3">
        <v>3.09</v>
      </c>
      <c r="I94" s="3">
        <v>1</v>
      </c>
    </row>
    <row r="95" spans="1:9" x14ac:dyDescent="0.3">
      <c r="A95" s="18">
        <v>130015</v>
      </c>
      <c r="B95" s="3" t="s">
        <v>35</v>
      </c>
      <c r="C95" s="7">
        <v>41649</v>
      </c>
      <c r="D95" s="3" t="s">
        <v>7</v>
      </c>
      <c r="E95" s="8">
        <v>93.661581979405099</v>
      </c>
      <c r="F95" s="7">
        <v>41466</v>
      </c>
      <c r="G95" s="7">
        <v>44023</v>
      </c>
      <c r="H95" s="3">
        <v>3.46</v>
      </c>
      <c r="I95" s="3">
        <v>1</v>
      </c>
    </row>
    <row r="96" spans="1:9" x14ac:dyDescent="0.3">
      <c r="A96" s="18">
        <v>130011</v>
      </c>
      <c r="B96" s="3" t="s">
        <v>36</v>
      </c>
      <c r="C96" s="7">
        <v>41649</v>
      </c>
      <c r="D96" s="3" t="s">
        <v>10</v>
      </c>
      <c r="E96" s="8">
        <v>90.599857142857104</v>
      </c>
      <c r="F96" s="7">
        <v>41417</v>
      </c>
      <c r="G96" s="7">
        <v>45069</v>
      </c>
      <c r="H96" s="3">
        <v>3.38</v>
      </c>
      <c r="I96" s="3">
        <v>2</v>
      </c>
    </row>
    <row r="97" spans="1:9" x14ac:dyDescent="0.3">
      <c r="A97" s="18">
        <v>130014</v>
      </c>
      <c r="B97" s="3" t="s">
        <v>32</v>
      </c>
      <c r="C97" s="7">
        <v>41652</v>
      </c>
      <c r="D97" s="3" t="s">
        <v>1</v>
      </c>
      <c r="E97" s="8">
        <v>99.767382089552299</v>
      </c>
      <c r="F97" s="7">
        <v>41459</v>
      </c>
      <c r="G97" s="7">
        <v>41824</v>
      </c>
      <c r="H97" s="3">
        <v>3.48</v>
      </c>
      <c r="I97" s="3">
        <v>1</v>
      </c>
    </row>
    <row r="98" spans="1:9" x14ac:dyDescent="0.3">
      <c r="A98" s="18">
        <v>130004</v>
      </c>
      <c r="B98" s="3" t="s">
        <v>33</v>
      </c>
      <c r="C98" s="7">
        <v>41652</v>
      </c>
      <c r="D98" s="3" t="s">
        <v>3</v>
      </c>
      <c r="E98" s="8">
        <v>97.658411851332403</v>
      </c>
      <c r="F98" s="7">
        <v>41305</v>
      </c>
      <c r="G98" s="7">
        <v>42400</v>
      </c>
      <c r="H98" s="3">
        <v>3.1</v>
      </c>
      <c r="I98" s="3">
        <v>1</v>
      </c>
    </row>
    <row r="99" spans="1:9" x14ac:dyDescent="0.3">
      <c r="A99" s="18">
        <v>130013</v>
      </c>
      <c r="B99" s="3" t="s">
        <v>34</v>
      </c>
      <c r="C99" s="7">
        <v>41652</v>
      </c>
      <c r="D99" s="3" t="s">
        <v>5</v>
      </c>
      <c r="E99" s="8">
        <v>94.421281069711597</v>
      </c>
      <c r="F99" s="7">
        <v>41424</v>
      </c>
      <c r="G99" s="7">
        <v>43250</v>
      </c>
      <c r="H99" s="3">
        <v>3.09</v>
      </c>
      <c r="I99" s="3">
        <v>1</v>
      </c>
    </row>
    <row r="100" spans="1:9" x14ac:dyDescent="0.3">
      <c r="A100" s="18">
        <v>130015</v>
      </c>
      <c r="B100" s="3" t="s">
        <v>35</v>
      </c>
      <c r="C100" s="7">
        <v>41652</v>
      </c>
      <c r="D100" s="3" t="s">
        <v>7</v>
      </c>
      <c r="E100" s="8">
        <v>93.673784722222194</v>
      </c>
      <c r="F100" s="7">
        <v>41466</v>
      </c>
      <c r="G100" s="7">
        <v>44023</v>
      </c>
      <c r="H100" s="3">
        <v>3.46</v>
      </c>
      <c r="I100" s="3">
        <v>1</v>
      </c>
    </row>
    <row r="101" spans="1:9" x14ac:dyDescent="0.3">
      <c r="A101" s="18">
        <v>130011</v>
      </c>
      <c r="B101" s="3" t="s">
        <v>36</v>
      </c>
      <c r="C101" s="7">
        <v>41652</v>
      </c>
      <c r="D101" s="3" t="s">
        <v>10</v>
      </c>
      <c r="E101" s="8">
        <v>90.45</v>
      </c>
      <c r="F101" s="7">
        <v>41417</v>
      </c>
      <c r="G101" s="7">
        <v>45069</v>
      </c>
      <c r="H101" s="3">
        <v>3.38</v>
      </c>
      <c r="I101" s="3">
        <v>2</v>
      </c>
    </row>
    <row r="102" spans="1:9" x14ac:dyDescent="0.3">
      <c r="A102" s="18">
        <v>130014</v>
      </c>
      <c r="B102" s="3" t="s">
        <v>32</v>
      </c>
      <c r="C102" s="7">
        <v>41653</v>
      </c>
      <c r="D102" s="3" t="s">
        <v>1</v>
      </c>
      <c r="E102" s="8">
        <v>99.801414285714301</v>
      </c>
      <c r="F102" s="7">
        <v>41459</v>
      </c>
      <c r="G102" s="7">
        <v>41824</v>
      </c>
      <c r="H102" s="3">
        <v>3.48</v>
      </c>
      <c r="I102" s="3">
        <v>1</v>
      </c>
    </row>
    <row r="103" spans="1:9" x14ac:dyDescent="0.3">
      <c r="A103" s="18">
        <v>130004</v>
      </c>
      <c r="B103" s="3" t="s">
        <v>33</v>
      </c>
      <c r="C103" s="7">
        <v>41653</v>
      </c>
      <c r="D103" s="3" t="s">
        <v>3</v>
      </c>
      <c r="E103" s="8">
        <v>97.677273999999997</v>
      </c>
      <c r="F103" s="7">
        <v>41305</v>
      </c>
      <c r="G103" s="7">
        <v>42400</v>
      </c>
      <c r="H103" s="3">
        <v>3.1</v>
      </c>
      <c r="I103" s="3">
        <v>1</v>
      </c>
    </row>
    <row r="104" spans="1:9" x14ac:dyDescent="0.3">
      <c r="A104" s="18">
        <v>130023</v>
      </c>
      <c r="B104" s="3" t="s">
        <v>34</v>
      </c>
      <c r="C104" s="7">
        <v>41653</v>
      </c>
      <c r="D104" s="3" t="s">
        <v>5</v>
      </c>
      <c r="E104" s="8">
        <v>98.737491205073994</v>
      </c>
      <c r="F104" s="7">
        <v>41585</v>
      </c>
      <c r="G104" s="7">
        <v>43411</v>
      </c>
      <c r="H104" s="3">
        <v>4.13</v>
      </c>
      <c r="I104" s="3">
        <v>1</v>
      </c>
    </row>
    <row r="105" spans="1:9" x14ac:dyDescent="0.3">
      <c r="A105" s="18">
        <v>130015</v>
      </c>
      <c r="B105" s="3" t="s">
        <v>35</v>
      </c>
      <c r="C105" s="7">
        <v>41653</v>
      </c>
      <c r="D105" s="3" t="s">
        <v>7</v>
      </c>
      <c r="E105" s="8">
        <v>93.674331370346593</v>
      </c>
      <c r="F105" s="7">
        <v>41466</v>
      </c>
      <c r="G105" s="7">
        <v>44023</v>
      </c>
      <c r="H105" s="3">
        <v>3.46</v>
      </c>
      <c r="I105" s="3">
        <v>1</v>
      </c>
    </row>
    <row r="106" spans="1:9" x14ac:dyDescent="0.3">
      <c r="A106" s="18">
        <v>130011</v>
      </c>
      <c r="B106" s="3" t="s">
        <v>36</v>
      </c>
      <c r="C106" s="7">
        <v>41653</v>
      </c>
      <c r="D106" s="3" t="s">
        <v>10</v>
      </c>
      <c r="E106" s="8">
        <v>90.523099999999999</v>
      </c>
      <c r="F106" s="7">
        <v>41417</v>
      </c>
      <c r="G106" s="7">
        <v>45069</v>
      </c>
      <c r="H106" s="3">
        <v>3.38</v>
      </c>
      <c r="I106" s="3">
        <v>2</v>
      </c>
    </row>
    <row r="107" spans="1:9" x14ac:dyDescent="0.3">
      <c r="A107" s="18">
        <v>130014</v>
      </c>
      <c r="B107" s="3" t="s">
        <v>32</v>
      </c>
      <c r="C107" s="7">
        <v>41654</v>
      </c>
      <c r="D107" s="3" t="s">
        <v>1</v>
      </c>
      <c r="E107" s="8">
        <v>99.801887500000007</v>
      </c>
      <c r="F107" s="7">
        <v>41459</v>
      </c>
      <c r="G107" s="7">
        <v>41824</v>
      </c>
      <c r="H107" s="3">
        <v>3.48</v>
      </c>
      <c r="I107" s="3">
        <v>1</v>
      </c>
    </row>
    <row r="108" spans="1:9" x14ac:dyDescent="0.3">
      <c r="A108" s="18">
        <v>130004</v>
      </c>
      <c r="B108" s="3" t="s">
        <v>33</v>
      </c>
      <c r="C108" s="7">
        <v>41654</v>
      </c>
      <c r="D108" s="3" t="s">
        <v>3</v>
      </c>
      <c r="E108" s="8">
        <v>97.707195238095295</v>
      </c>
      <c r="F108" s="7">
        <v>41305</v>
      </c>
      <c r="G108" s="7">
        <v>42400</v>
      </c>
      <c r="H108" s="3">
        <v>3.1</v>
      </c>
      <c r="I108" s="3">
        <v>1</v>
      </c>
    </row>
    <row r="109" spans="1:9" x14ac:dyDescent="0.3">
      <c r="A109" s="18">
        <v>130023</v>
      </c>
      <c r="B109" s="3" t="s">
        <v>34</v>
      </c>
      <c r="C109" s="7">
        <v>41654</v>
      </c>
      <c r="D109" s="3" t="s">
        <v>5</v>
      </c>
      <c r="E109" s="8">
        <v>98.836878334988398</v>
      </c>
      <c r="F109" s="7">
        <v>41585</v>
      </c>
      <c r="G109" s="7">
        <v>43411</v>
      </c>
      <c r="H109" s="3">
        <v>4.13</v>
      </c>
      <c r="I109" s="3">
        <v>1</v>
      </c>
    </row>
    <row r="110" spans="1:9" x14ac:dyDescent="0.3">
      <c r="A110" s="18">
        <v>130015</v>
      </c>
      <c r="B110" s="3" t="s">
        <v>35</v>
      </c>
      <c r="C110" s="7">
        <v>41654</v>
      </c>
      <c r="D110" s="3" t="s">
        <v>7</v>
      </c>
      <c r="E110" s="8">
        <v>93.767842727272694</v>
      </c>
      <c r="F110" s="7">
        <v>41466</v>
      </c>
      <c r="G110" s="7">
        <v>44023</v>
      </c>
      <c r="H110" s="3">
        <v>3.46</v>
      </c>
      <c r="I110" s="3">
        <v>1</v>
      </c>
    </row>
    <row r="111" spans="1:9" x14ac:dyDescent="0.3">
      <c r="A111" s="18">
        <v>130011</v>
      </c>
      <c r="B111" s="3" t="s">
        <v>36</v>
      </c>
      <c r="C111" s="7">
        <v>41654</v>
      </c>
      <c r="D111" s="3" t="s">
        <v>10</v>
      </c>
      <c r="E111" s="8">
        <v>90.472224999999995</v>
      </c>
      <c r="F111" s="7">
        <v>41417</v>
      </c>
      <c r="G111" s="7">
        <v>45069</v>
      </c>
      <c r="H111" s="3">
        <v>3.38</v>
      </c>
      <c r="I111" s="3">
        <v>2</v>
      </c>
    </row>
    <row r="112" spans="1:9" x14ac:dyDescent="0.3">
      <c r="A112" s="18">
        <v>130022</v>
      </c>
      <c r="B112" s="3" t="s">
        <v>32</v>
      </c>
      <c r="C112" s="7">
        <v>41655</v>
      </c>
      <c r="D112" s="3" t="s">
        <v>1</v>
      </c>
      <c r="E112" s="8">
        <v>100.16801617021299</v>
      </c>
      <c r="F112" s="7">
        <v>41578</v>
      </c>
      <c r="G112" s="7">
        <v>41943</v>
      </c>
      <c r="H112" s="3">
        <v>4.01</v>
      </c>
      <c r="I112" s="3">
        <v>1</v>
      </c>
    </row>
    <row r="113" spans="1:9" x14ac:dyDescent="0.3">
      <c r="A113" s="18">
        <v>130004</v>
      </c>
      <c r="B113" s="3" t="s">
        <v>33</v>
      </c>
      <c r="C113" s="7">
        <v>41655</v>
      </c>
      <c r="D113" s="3" t="s">
        <v>3</v>
      </c>
      <c r="E113" s="8">
        <v>97.764341964285705</v>
      </c>
      <c r="F113" s="7">
        <v>41305</v>
      </c>
      <c r="G113" s="7">
        <v>42400</v>
      </c>
      <c r="H113" s="3">
        <v>3.1</v>
      </c>
      <c r="I113" s="3">
        <v>1</v>
      </c>
    </row>
    <row r="114" spans="1:9" x14ac:dyDescent="0.3">
      <c r="A114" s="18">
        <v>130023</v>
      </c>
      <c r="B114" s="3" t="s">
        <v>34</v>
      </c>
      <c r="C114" s="7">
        <v>41655</v>
      </c>
      <c r="D114" s="3" t="s">
        <v>5</v>
      </c>
      <c r="E114" s="8">
        <v>98.992384999999999</v>
      </c>
      <c r="F114" s="7">
        <v>41585</v>
      </c>
      <c r="G114" s="7">
        <v>43411</v>
      </c>
      <c r="H114" s="3">
        <v>4.13</v>
      </c>
      <c r="I114" s="3">
        <v>1</v>
      </c>
    </row>
    <row r="115" spans="1:9" x14ac:dyDescent="0.3">
      <c r="A115" s="18">
        <v>130015</v>
      </c>
      <c r="B115" s="3" t="s">
        <v>35</v>
      </c>
      <c r="C115" s="7">
        <v>41655</v>
      </c>
      <c r="D115" s="3" t="s">
        <v>7</v>
      </c>
      <c r="E115" s="8">
        <v>93.777899965800302</v>
      </c>
      <c r="F115" s="7">
        <v>41466</v>
      </c>
      <c r="G115" s="7">
        <v>44023</v>
      </c>
      <c r="H115" s="3">
        <v>3.46</v>
      </c>
      <c r="I115" s="3">
        <v>1</v>
      </c>
    </row>
    <row r="116" spans="1:9" x14ac:dyDescent="0.3">
      <c r="A116" s="18">
        <v>130011</v>
      </c>
      <c r="B116" s="3" t="s">
        <v>36</v>
      </c>
      <c r="C116" s="7">
        <v>41655</v>
      </c>
      <c r="D116" s="3" t="s">
        <v>10</v>
      </c>
      <c r="E116" s="8">
        <v>90.670249999999996</v>
      </c>
      <c r="F116" s="7">
        <v>41417</v>
      </c>
      <c r="G116" s="7">
        <v>45069</v>
      </c>
      <c r="H116" s="3">
        <v>3.38</v>
      </c>
      <c r="I116" s="3">
        <v>2</v>
      </c>
    </row>
    <row r="117" spans="1:9" x14ac:dyDescent="0.3">
      <c r="A117" s="18">
        <v>130022</v>
      </c>
      <c r="B117" s="3" t="s">
        <v>32</v>
      </c>
      <c r="C117" s="7">
        <v>41656</v>
      </c>
      <c r="D117" s="3" t="s">
        <v>1</v>
      </c>
      <c r="E117" s="8">
        <v>100.13046749999999</v>
      </c>
      <c r="F117" s="7">
        <v>41578</v>
      </c>
      <c r="G117" s="7">
        <v>41943</v>
      </c>
      <c r="H117" s="3">
        <v>4.01</v>
      </c>
      <c r="I117" s="3">
        <v>1</v>
      </c>
    </row>
    <row r="118" spans="1:9" x14ac:dyDescent="0.3">
      <c r="A118" s="18">
        <v>130004</v>
      </c>
      <c r="B118" s="3" t="s">
        <v>33</v>
      </c>
      <c r="C118" s="7">
        <v>41656</v>
      </c>
      <c r="D118" s="3" t="s">
        <v>3</v>
      </c>
      <c r="E118" s="8">
        <v>97.782711074561405</v>
      </c>
      <c r="F118" s="7">
        <v>41305</v>
      </c>
      <c r="G118" s="7">
        <v>42400</v>
      </c>
      <c r="H118" s="3">
        <v>3.1</v>
      </c>
      <c r="I118" s="3">
        <v>1</v>
      </c>
    </row>
    <row r="119" spans="1:9" x14ac:dyDescent="0.3">
      <c r="A119" s="18">
        <v>130023</v>
      </c>
      <c r="B119" s="3" t="s">
        <v>34</v>
      </c>
      <c r="C119" s="7">
        <v>41656</v>
      </c>
      <c r="D119" s="3" t="s">
        <v>5</v>
      </c>
      <c r="E119" s="8">
        <v>99.007934615384599</v>
      </c>
      <c r="F119" s="7">
        <v>41585</v>
      </c>
      <c r="G119" s="7">
        <v>43411</v>
      </c>
      <c r="H119" s="3">
        <v>4.13</v>
      </c>
      <c r="I119" s="3">
        <v>1</v>
      </c>
    </row>
    <row r="120" spans="1:9" x14ac:dyDescent="0.3">
      <c r="A120" s="18">
        <v>130015</v>
      </c>
      <c r="B120" s="3" t="s">
        <v>35</v>
      </c>
      <c r="C120" s="7">
        <v>41656</v>
      </c>
      <c r="D120" s="3" t="s">
        <v>7</v>
      </c>
      <c r="E120" s="8">
        <v>93.715545942028996</v>
      </c>
      <c r="F120" s="7">
        <v>41466</v>
      </c>
      <c r="G120" s="7">
        <v>44023</v>
      </c>
      <c r="H120" s="3">
        <v>3.46</v>
      </c>
      <c r="I120" s="3">
        <v>1</v>
      </c>
    </row>
    <row r="121" spans="1:9" x14ac:dyDescent="0.3">
      <c r="A121" s="18">
        <v>130011</v>
      </c>
      <c r="B121" s="3" t="s">
        <v>36</v>
      </c>
      <c r="C121" s="7">
        <v>41656</v>
      </c>
      <c r="D121" s="3" t="s">
        <v>10</v>
      </c>
      <c r="E121" s="8">
        <v>90.516199999999998</v>
      </c>
      <c r="F121" s="7">
        <v>41417</v>
      </c>
      <c r="G121" s="7">
        <v>45069</v>
      </c>
      <c r="H121" s="3">
        <v>3.38</v>
      </c>
      <c r="I121" s="3">
        <v>2</v>
      </c>
    </row>
    <row r="122" spans="1:9" x14ac:dyDescent="0.3">
      <c r="A122" s="18">
        <v>130022</v>
      </c>
      <c r="B122" s="3" t="s">
        <v>32</v>
      </c>
      <c r="C122" s="7">
        <v>41659</v>
      </c>
      <c r="D122" s="3" t="s">
        <v>1</v>
      </c>
      <c r="E122" s="8">
        <v>100.137964705882</v>
      </c>
      <c r="F122" s="7">
        <v>41578</v>
      </c>
      <c r="G122" s="7">
        <v>41943</v>
      </c>
      <c r="H122" s="3">
        <v>4.01</v>
      </c>
      <c r="I122" s="3">
        <v>1</v>
      </c>
    </row>
    <row r="123" spans="1:9" x14ac:dyDescent="0.3">
      <c r="A123" s="18">
        <v>130004</v>
      </c>
      <c r="B123" s="3" t="s">
        <v>33</v>
      </c>
      <c r="C123" s="7">
        <v>41659</v>
      </c>
      <c r="D123" s="3" t="s">
        <v>3</v>
      </c>
      <c r="E123" s="8">
        <v>97.827204987684695</v>
      </c>
      <c r="F123" s="7">
        <v>41305</v>
      </c>
      <c r="G123" s="7">
        <v>42400</v>
      </c>
      <c r="H123" s="3">
        <v>3.1</v>
      </c>
      <c r="I123" s="3">
        <v>1</v>
      </c>
    </row>
    <row r="124" spans="1:9" x14ac:dyDescent="0.3">
      <c r="A124" s="18">
        <v>130023</v>
      </c>
      <c r="B124" s="3" t="s">
        <v>34</v>
      </c>
      <c r="C124" s="7">
        <v>41659</v>
      </c>
      <c r="D124" s="3" t="s">
        <v>5</v>
      </c>
      <c r="E124" s="8">
        <v>98.869617222222203</v>
      </c>
      <c r="F124" s="7">
        <v>41585</v>
      </c>
      <c r="G124" s="7">
        <v>43411</v>
      </c>
      <c r="H124" s="3">
        <v>4.13</v>
      </c>
      <c r="I124" s="3">
        <v>1</v>
      </c>
    </row>
    <row r="125" spans="1:9" x14ac:dyDescent="0.3">
      <c r="A125" s="18">
        <v>130015</v>
      </c>
      <c r="B125" s="3" t="s">
        <v>35</v>
      </c>
      <c r="C125" s="7">
        <v>41659</v>
      </c>
      <c r="D125" s="3" t="s">
        <v>7</v>
      </c>
      <c r="E125" s="8">
        <v>93.755487500000001</v>
      </c>
      <c r="F125" s="7">
        <v>41466</v>
      </c>
      <c r="G125" s="7">
        <v>44023</v>
      </c>
      <c r="H125" s="3">
        <v>3.46</v>
      </c>
      <c r="I125" s="3">
        <v>1</v>
      </c>
    </row>
    <row r="126" spans="1:9" x14ac:dyDescent="0.3">
      <c r="A126" s="18">
        <v>130011</v>
      </c>
      <c r="B126" s="3" t="s">
        <v>36</v>
      </c>
      <c r="C126" s="7">
        <v>41659</v>
      </c>
      <c r="D126" s="3" t="s">
        <v>10</v>
      </c>
      <c r="E126" s="8">
        <v>90.424133333333302</v>
      </c>
      <c r="F126" s="7">
        <v>41417</v>
      </c>
      <c r="G126" s="7">
        <v>45069</v>
      </c>
      <c r="H126" s="3">
        <v>3.38</v>
      </c>
      <c r="I126" s="3">
        <v>2</v>
      </c>
    </row>
    <row r="127" spans="1:9" x14ac:dyDescent="0.3">
      <c r="A127" s="18">
        <v>130022</v>
      </c>
      <c r="B127" s="3" t="s">
        <v>32</v>
      </c>
      <c r="C127" s="7">
        <v>41660</v>
      </c>
      <c r="D127" s="3" t="s">
        <v>1</v>
      </c>
      <c r="E127" s="8">
        <v>100.229868461538</v>
      </c>
      <c r="F127" s="7">
        <v>41578</v>
      </c>
      <c r="G127" s="7">
        <v>41943</v>
      </c>
      <c r="H127" s="3">
        <v>4.01</v>
      </c>
      <c r="I127" s="3">
        <v>1</v>
      </c>
    </row>
    <row r="128" spans="1:9" x14ac:dyDescent="0.3">
      <c r="A128" s="18">
        <v>130004</v>
      </c>
      <c r="B128" s="3" t="s">
        <v>33</v>
      </c>
      <c r="C128" s="7">
        <v>41660</v>
      </c>
      <c r="D128" s="3" t="s">
        <v>3</v>
      </c>
      <c r="E128" s="8">
        <v>97.934940740740799</v>
      </c>
      <c r="F128" s="7">
        <v>41305</v>
      </c>
      <c r="G128" s="7">
        <v>42400</v>
      </c>
      <c r="H128" s="3">
        <v>3.1</v>
      </c>
      <c r="I128" s="3">
        <v>1</v>
      </c>
    </row>
    <row r="129" spans="1:9" x14ac:dyDescent="0.3">
      <c r="A129" s="18">
        <v>130023</v>
      </c>
      <c r="B129" s="3" t="s">
        <v>34</v>
      </c>
      <c r="C129" s="7">
        <v>41660</v>
      </c>
      <c r="D129" s="3" t="s">
        <v>5</v>
      </c>
      <c r="E129" s="8">
        <v>99.217737999159297</v>
      </c>
      <c r="F129" s="7">
        <v>41585</v>
      </c>
      <c r="G129" s="7">
        <v>43411</v>
      </c>
      <c r="H129" s="3">
        <v>4.13</v>
      </c>
      <c r="I129" s="3">
        <v>1</v>
      </c>
    </row>
    <row r="130" spans="1:9" x14ac:dyDescent="0.3">
      <c r="A130" s="18">
        <v>130015</v>
      </c>
      <c r="B130" s="3" t="s">
        <v>35</v>
      </c>
      <c r="C130" s="7">
        <v>41660</v>
      </c>
      <c r="D130" s="3" t="s">
        <v>7</v>
      </c>
      <c r="E130" s="8">
        <v>94.251218552036207</v>
      </c>
      <c r="F130" s="7">
        <v>41466</v>
      </c>
      <c r="G130" s="7">
        <v>44023</v>
      </c>
      <c r="H130" s="3">
        <v>3.46</v>
      </c>
      <c r="I130" s="3">
        <v>1</v>
      </c>
    </row>
    <row r="131" spans="1:9" x14ac:dyDescent="0.3">
      <c r="A131" s="18">
        <v>130011</v>
      </c>
      <c r="B131" s="3" t="s">
        <v>36</v>
      </c>
      <c r="C131" s="7">
        <v>41660</v>
      </c>
      <c r="D131" s="3" t="s">
        <v>10</v>
      </c>
      <c r="E131" s="8">
        <v>90.862893749999998</v>
      </c>
      <c r="F131" s="7">
        <v>41417</v>
      </c>
      <c r="G131" s="7">
        <v>45069</v>
      </c>
      <c r="H131" s="3">
        <v>3.38</v>
      </c>
      <c r="I131" s="3">
        <v>2</v>
      </c>
    </row>
    <row r="132" spans="1:9" x14ac:dyDescent="0.3">
      <c r="A132" s="18">
        <v>130022</v>
      </c>
      <c r="B132" s="3" t="s">
        <v>32</v>
      </c>
      <c r="C132" s="7">
        <v>41661</v>
      </c>
      <c r="D132" s="3" t="s">
        <v>1</v>
      </c>
      <c r="E132" s="8">
        <v>100.276633666667</v>
      </c>
      <c r="F132" s="7">
        <v>41578</v>
      </c>
      <c r="G132" s="7">
        <v>41943</v>
      </c>
      <c r="H132" s="3">
        <v>4.01</v>
      </c>
      <c r="I132" s="3">
        <v>1</v>
      </c>
    </row>
    <row r="133" spans="1:9" x14ac:dyDescent="0.3">
      <c r="A133" s="18">
        <v>130004</v>
      </c>
      <c r="B133" s="3" t="s">
        <v>33</v>
      </c>
      <c r="C133" s="7">
        <v>41661</v>
      </c>
      <c r="D133" s="3" t="s">
        <v>3</v>
      </c>
      <c r="E133" s="8">
        <v>98.191978254750197</v>
      </c>
      <c r="F133" s="7">
        <v>41305</v>
      </c>
      <c r="G133" s="7">
        <v>42400</v>
      </c>
      <c r="H133" s="3">
        <v>3.1</v>
      </c>
      <c r="I133" s="3">
        <v>1</v>
      </c>
    </row>
    <row r="134" spans="1:9" x14ac:dyDescent="0.3">
      <c r="A134" s="18">
        <v>130023</v>
      </c>
      <c r="B134" s="3" t="s">
        <v>34</v>
      </c>
      <c r="C134" s="7">
        <v>41661</v>
      </c>
      <c r="D134" s="3" t="s">
        <v>5</v>
      </c>
      <c r="E134" s="8">
        <v>99.439716562889103</v>
      </c>
      <c r="F134" s="7">
        <v>41585</v>
      </c>
      <c r="G134" s="7">
        <v>43411</v>
      </c>
      <c r="H134" s="3">
        <v>4.13</v>
      </c>
      <c r="I134" s="3">
        <v>1</v>
      </c>
    </row>
    <row r="135" spans="1:9" x14ac:dyDescent="0.3">
      <c r="A135" s="18">
        <v>130015</v>
      </c>
      <c r="B135" s="3" t="s">
        <v>35</v>
      </c>
      <c r="C135" s="7">
        <v>41661</v>
      </c>
      <c r="D135" s="3" t="s">
        <v>7</v>
      </c>
      <c r="E135" s="8">
        <v>94.437858850931704</v>
      </c>
      <c r="F135" s="7">
        <v>41466</v>
      </c>
      <c r="G135" s="7">
        <v>44023</v>
      </c>
      <c r="H135" s="3">
        <v>3.46</v>
      </c>
      <c r="I135" s="3">
        <v>1</v>
      </c>
    </row>
    <row r="136" spans="1:9" x14ac:dyDescent="0.3">
      <c r="A136" s="18">
        <v>130011</v>
      </c>
      <c r="B136" s="3" t="s">
        <v>36</v>
      </c>
      <c r="C136" s="7">
        <v>41661</v>
      </c>
      <c r="D136" s="3" t="s">
        <v>10</v>
      </c>
      <c r="E136" s="8">
        <v>91.169233333333295</v>
      </c>
      <c r="F136" s="7">
        <v>41417</v>
      </c>
      <c r="G136" s="7">
        <v>45069</v>
      </c>
      <c r="H136" s="3">
        <v>3.38</v>
      </c>
      <c r="I136" s="3">
        <v>2</v>
      </c>
    </row>
    <row r="137" spans="1:9" x14ac:dyDescent="0.3">
      <c r="A137" s="18">
        <v>130022</v>
      </c>
      <c r="B137" s="3" t="s">
        <v>32</v>
      </c>
      <c r="C137" s="7">
        <v>41662</v>
      </c>
      <c r="D137" s="3" t="s">
        <v>1</v>
      </c>
      <c r="E137" s="8">
        <v>100.256701770736</v>
      </c>
      <c r="F137" s="7">
        <v>41578</v>
      </c>
      <c r="G137" s="7">
        <v>41943</v>
      </c>
      <c r="H137" s="3">
        <v>4.01</v>
      </c>
      <c r="I137" s="3">
        <v>1</v>
      </c>
    </row>
    <row r="138" spans="1:9" x14ac:dyDescent="0.3">
      <c r="A138" s="18">
        <v>130004</v>
      </c>
      <c r="B138" s="3" t="s">
        <v>33</v>
      </c>
      <c r="C138" s="7">
        <v>41662</v>
      </c>
      <c r="D138" s="3" t="s">
        <v>3</v>
      </c>
      <c r="E138" s="8">
        <v>98.413089703169504</v>
      </c>
      <c r="F138" s="7">
        <v>41305</v>
      </c>
      <c r="G138" s="7">
        <v>42400</v>
      </c>
      <c r="H138" s="3">
        <v>3.1</v>
      </c>
      <c r="I138" s="3">
        <v>1</v>
      </c>
    </row>
    <row r="139" spans="1:9" x14ac:dyDescent="0.3">
      <c r="A139" s="18">
        <v>130023</v>
      </c>
      <c r="B139" s="3" t="s">
        <v>34</v>
      </c>
      <c r="C139" s="7">
        <v>41662</v>
      </c>
      <c r="D139" s="3" t="s">
        <v>5</v>
      </c>
      <c r="E139" s="8">
        <v>99.374570000000006</v>
      </c>
      <c r="F139" s="7">
        <v>41585</v>
      </c>
      <c r="G139" s="7">
        <v>43411</v>
      </c>
      <c r="H139" s="3">
        <v>4.13</v>
      </c>
      <c r="I139" s="3">
        <v>1</v>
      </c>
    </row>
    <row r="140" spans="1:9" x14ac:dyDescent="0.3">
      <c r="A140" s="18">
        <v>130020</v>
      </c>
      <c r="B140" s="3" t="s">
        <v>35</v>
      </c>
      <c r="C140" s="7">
        <v>41662</v>
      </c>
      <c r="D140" s="3" t="s">
        <v>7</v>
      </c>
      <c r="E140" s="8">
        <v>97.831454280484394</v>
      </c>
      <c r="F140" s="7">
        <v>41564</v>
      </c>
      <c r="G140" s="7">
        <v>44121</v>
      </c>
      <c r="H140" s="3">
        <v>4.07</v>
      </c>
      <c r="I140" s="3">
        <v>1</v>
      </c>
    </row>
    <row r="141" spans="1:9" x14ac:dyDescent="0.3">
      <c r="A141" s="18">
        <v>130011</v>
      </c>
      <c r="B141" s="3" t="s">
        <v>36</v>
      </c>
      <c r="C141" s="7">
        <v>41662</v>
      </c>
      <c r="D141" s="3" t="s">
        <v>10</v>
      </c>
      <c r="E141" s="8">
        <v>91.123716666666695</v>
      </c>
      <c r="F141" s="7">
        <v>41417</v>
      </c>
      <c r="G141" s="7">
        <v>45069</v>
      </c>
      <c r="H141" s="3">
        <v>3.38</v>
      </c>
      <c r="I141" s="3">
        <v>2</v>
      </c>
    </row>
    <row r="142" spans="1:9" x14ac:dyDescent="0.3">
      <c r="A142" s="18">
        <v>130022</v>
      </c>
      <c r="B142" s="3" t="s">
        <v>32</v>
      </c>
      <c r="C142" s="7">
        <v>41663</v>
      </c>
      <c r="D142" s="3" t="s">
        <v>1</v>
      </c>
      <c r="E142" s="8">
        <v>100.303783333333</v>
      </c>
      <c r="F142" s="7">
        <v>41578</v>
      </c>
      <c r="G142" s="7">
        <v>41943</v>
      </c>
      <c r="H142" s="3">
        <v>4.01</v>
      </c>
      <c r="I142" s="3">
        <v>1</v>
      </c>
    </row>
    <row r="143" spans="1:9" x14ac:dyDescent="0.3">
      <c r="A143" s="18">
        <v>130004</v>
      </c>
      <c r="B143" s="3" t="s">
        <v>33</v>
      </c>
      <c r="C143" s="7">
        <v>41663</v>
      </c>
      <c r="D143" s="3" t="s">
        <v>3</v>
      </c>
      <c r="E143" s="8">
        <v>98.698908181818197</v>
      </c>
      <c r="F143" s="7">
        <v>41305</v>
      </c>
      <c r="G143" s="7">
        <v>42400</v>
      </c>
      <c r="H143" s="3">
        <v>3.1</v>
      </c>
      <c r="I143" s="3">
        <v>1</v>
      </c>
    </row>
    <row r="144" spans="1:9" x14ac:dyDescent="0.3">
      <c r="A144" s="18">
        <v>130023</v>
      </c>
      <c r="B144" s="3" t="s">
        <v>34</v>
      </c>
      <c r="C144" s="7">
        <v>41663</v>
      </c>
      <c r="D144" s="3" t="s">
        <v>5</v>
      </c>
      <c r="E144" s="8">
        <v>99.399761111111104</v>
      </c>
      <c r="F144" s="7">
        <v>41585</v>
      </c>
      <c r="G144" s="7">
        <v>43411</v>
      </c>
      <c r="H144" s="3">
        <v>4.13</v>
      </c>
      <c r="I144" s="3">
        <v>1</v>
      </c>
    </row>
    <row r="145" spans="1:9" x14ac:dyDescent="0.3">
      <c r="A145" s="18">
        <v>130020</v>
      </c>
      <c r="B145" s="3" t="s">
        <v>35</v>
      </c>
      <c r="C145" s="7">
        <v>41663</v>
      </c>
      <c r="D145" s="3" t="s">
        <v>7</v>
      </c>
      <c r="E145" s="8">
        <v>97.691512016758693</v>
      </c>
      <c r="F145" s="7">
        <v>41564</v>
      </c>
      <c r="G145" s="7">
        <v>44121</v>
      </c>
      <c r="H145" s="3">
        <v>4.07</v>
      </c>
      <c r="I145" s="3">
        <v>1</v>
      </c>
    </row>
    <row r="146" spans="1:9" x14ac:dyDescent="0.3">
      <c r="A146" s="18">
        <v>130011</v>
      </c>
      <c r="B146" s="3" t="s">
        <v>36</v>
      </c>
      <c r="C146" s="7">
        <v>41663</v>
      </c>
      <c r="D146" s="3" t="s">
        <v>10</v>
      </c>
      <c r="E146" s="8">
        <v>91.216441666666697</v>
      </c>
      <c r="F146" s="7">
        <v>41417</v>
      </c>
      <c r="G146" s="7">
        <v>45069</v>
      </c>
      <c r="H146" s="3">
        <v>3.38</v>
      </c>
      <c r="I146" s="3">
        <v>2</v>
      </c>
    </row>
    <row r="147" spans="1:9" x14ac:dyDescent="0.3">
      <c r="A147" s="18">
        <v>130022</v>
      </c>
      <c r="B147" s="3" t="s">
        <v>32</v>
      </c>
      <c r="C147" s="7">
        <v>41665</v>
      </c>
      <c r="D147" s="3" t="s">
        <v>1</v>
      </c>
      <c r="E147" s="8">
        <v>100.267760714286</v>
      </c>
      <c r="F147" s="7">
        <v>41578</v>
      </c>
      <c r="G147" s="7">
        <v>41943</v>
      </c>
      <c r="H147" s="3">
        <v>4.01</v>
      </c>
      <c r="I147" s="3">
        <v>1</v>
      </c>
    </row>
    <row r="148" spans="1:9" x14ac:dyDescent="0.3">
      <c r="A148" s="18">
        <v>130004</v>
      </c>
      <c r="B148" s="3" t="s">
        <v>33</v>
      </c>
      <c r="C148" s="7">
        <v>41665</v>
      </c>
      <c r="D148" s="3" t="s">
        <v>3</v>
      </c>
      <c r="E148" s="8">
        <v>98.759419590643304</v>
      </c>
      <c r="F148" s="7">
        <v>41305</v>
      </c>
      <c r="G148" s="7">
        <v>42400</v>
      </c>
      <c r="H148" s="3">
        <v>3.1</v>
      </c>
      <c r="I148" s="3">
        <v>1</v>
      </c>
    </row>
    <row r="149" spans="1:9" x14ac:dyDescent="0.3">
      <c r="A149" s="18">
        <v>130023</v>
      </c>
      <c r="B149" s="3" t="s">
        <v>34</v>
      </c>
      <c r="C149" s="7">
        <v>41665</v>
      </c>
      <c r="D149" s="3" t="s">
        <v>5</v>
      </c>
      <c r="E149" s="8">
        <v>99.510395635792804</v>
      </c>
      <c r="F149" s="7">
        <v>41585</v>
      </c>
      <c r="G149" s="7">
        <v>43411</v>
      </c>
      <c r="H149" s="3">
        <v>4.13</v>
      </c>
      <c r="I149" s="3">
        <v>1</v>
      </c>
    </row>
    <row r="150" spans="1:9" x14ac:dyDescent="0.3">
      <c r="A150" s="18">
        <v>130020</v>
      </c>
      <c r="B150" s="3" t="s">
        <v>35</v>
      </c>
      <c r="C150" s="7">
        <v>41665</v>
      </c>
      <c r="D150" s="3" t="s">
        <v>7</v>
      </c>
      <c r="E150" s="8">
        <v>97.839676782009803</v>
      </c>
      <c r="F150" s="7">
        <v>41564</v>
      </c>
      <c r="G150" s="7">
        <v>44121</v>
      </c>
      <c r="H150" s="3">
        <v>4.07</v>
      </c>
      <c r="I150" s="3">
        <v>1</v>
      </c>
    </row>
    <row r="151" spans="1:9" x14ac:dyDescent="0.3">
      <c r="A151" s="18">
        <v>130011</v>
      </c>
      <c r="B151" s="3" t="s">
        <v>36</v>
      </c>
      <c r="C151" s="7">
        <v>41665</v>
      </c>
      <c r="D151" s="3" t="s">
        <v>10</v>
      </c>
      <c r="E151" s="8">
        <v>91.320396153846204</v>
      </c>
      <c r="F151" s="7">
        <v>41417</v>
      </c>
      <c r="G151" s="7">
        <v>45069</v>
      </c>
      <c r="H151" s="3">
        <v>3.38</v>
      </c>
      <c r="I151" s="3">
        <v>2</v>
      </c>
    </row>
    <row r="152" spans="1:9" x14ac:dyDescent="0.3">
      <c r="A152" s="18">
        <v>130022</v>
      </c>
      <c r="B152" s="3" t="s">
        <v>32</v>
      </c>
      <c r="C152" s="7">
        <v>41666</v>
      </c>
      <c r="D152" s="3" t="s">
        <v>1</v>
      </c>
      <c r="E152" s="8">
        <v>100.34016219512201</v>
      </c>
      <c r="F152" s="7">
        <v>41578</v>
      </c>
      <c r="G152" s="7">
        <v>41943</v>
      </c>
      <c r="H152" s="3">
        <v>4.01</v>
      </c>
      <c r="I152" s="3">
        <v>1</v>
      </c>
    </row>
    <row r="153" spans="1:9" x14ac:dyDescent="0.3">
      <c r="A153" s="18">
        <v>130004</v>
      </c>
      <c r="B153" s="3" t="s">
        <v>33</v>
      </c>
      <c r="C153" s="7">
        <v>41666</v>
      </c>
      <c r="D153" s="3" t="s">
        <v>3</v>
      </c>
      <c r="E153" s="8">
        <v>98.732256708074502</v>
      </c>
      <c r="F153" s="7">
        <v>41305</v>
      </c>
      <c r="G153" s="7">
        <v>42400</v>
      </c>
      <c r="H153" s="3">
        <v>3.1</v>
      </c>
      <c r="I153" s="3">
        <v>1</v>
      </c>
    </row>
    <row r="154" spans="1:9" x14ac:dyDescent="0.3">
      <c r="A154" s="18">
        <v>130023</v>
      </c>
      <c r="B154" s="3" t="s">
        <v>34</v>
      </c>
      <c r="C154" s="7">
        <v>41666</v>
      </c>
      <c r="D154" s="3" t="s">
        <v>5</v>
      </c>
      <c r="E154" s="8">
        <v>99.679028529411795</v>
      </c>
      <c r="F154" s="7">
        <v>41585</v>
      </c>
      <c r="G154" s="7">
        <v>43411</v>
      </c>
      <c r="H154" s="3">
        <v>4.13</v>
      </c>
      <c r="I154" s="3">
        <v>1</v>
      </c>
    </row>
    <row r="155" spans="1:9" x14ac:dyDescent="0.3">
      <c r="A155" s="18">
        <v>130020</v>
      </c>
      <c r="B155" s="3" t="s">
        <v>35</v>
      </c>
      <c r="C155" s="7">
        <v>41666</v>
      </c>
      <c r="D155" s="3" t="s">
        <v>7</v>
      </c>
      <c r="E155" s="8">
        <v>98.0221494477086</v>
      </c>
      <c r="F155" s="7">
        <v>41564</v>
      </c>
      <c r="G155" s="7">
        <v>44121</v>
      </c>
      <c r="H155" s="3">
        <v>4.07</v>
      </c>
      <c r="I155" s="3">
        <v>1</v>
      </c>
    </row>
    <row r="156" spans="1:9" x14ac:dyDescent="0.3">
      <c r="A156" s="18">
        <v>130011</v>
      </c>
      <c r="B156" s="3" t="s">
        <v>36</v>
      </c>
      <c r="C156" s="7">
        <v>41666</v>
      </c>
      <c r="D156" s="3" t="s">
        <v>10</v>
      </c>
      <c r="E156" s="8">
        <v>91.566275000000005</v>
      </c>
      <c r="F156" s="7">
        <v>41417</v>
      </c>
      <c r="G156" s="7">
        <v>45069</v>
      </c>
      <c r="H156" s="3">
        <v>3.38</v>
      </c>
      <c r="I156" s="3">
        <v>2</v>
      </c>
    </row>
    <row r="157" spans="1:9" x14ac:dyDescent="0.3">
      <c r="A157" s="18">
        <v>130022</v>
      </c>
      <c r="B157" s="3" t="s">
        <v>32</v>
      </c>
      <c r="C157" s="7">
        <v>41667</v>
      </c>
      <c r="D157" s="3" t="s">
        <v>1</v>
      </c>
      <c r="E157" s="8">
        <v>100.34059125</v>
      </c>
      <c r="F157" s="7">
        <v>41578</v>
      </c>
      <c r="G157" s="7">
        <v>41943</v>
      </c>
      <c r="H157" s="3">
        <v>4.01</v>
      </c>
      <c r="I157" s="3">
        <v>1</v>
      </c>
    </row>
    <row r="158" spans="1:9" x14ac:dyDescent="0.3">
      <c r="A158" s="18">
        <v>130004</v>
      </c>
      <c r="B158" s="3" t="s">
        <v>33</v>
      </c>
      <c r="C158" s="7">
        <v>41667</v>
      </c>
      <c r="D158" s="3" t="s">
        <v>3</v>
      </c>
      <c r="E158" s="8">
        <v>98.750211100386096</v>
      </c>
      <c r="F158" s="7">
        <v>41305</v>
      </c>
      <c r="G158" s="7">
        <v>42400</v>
      </c>
      <c r="H158" s="3">
        <v>3.1</v>
      </c>
      <c r="I158" s="3">
        <v>1</v>
      </c>
    </row>
    <row r="159" spans="1:9" x14ac:dyDescent="0.3">
      <c r="A159" s="18">
        <v>130023</v>
      </c>
      <c r="B159" s="3" t="s">
        <v>34</v>
      </c>
      <c r="C159" s="7">
        <v>41667</v>
      </c>
      <c r="D159" s="3" t="s">
        <v>5</v>
      </c>
      <c r="E159" s="8">
        <v>99.818417459514194</v>
      </c>
      <c r="F159" s="7">
        <v>41585</v>
      </c>
      <c r="G159" s="7">
        <v>43411</v>
      </c>
      <c r="H159" s="3">
        <v>4.13</v>
      </c>
      <c r="I159" s="3">
        <v>1</v>
      </c>
    </row>
    <row r="160" spans="1:9" x14ac:dyDescent="0.3">
      <c r="A160" s="18">
        <v>130020</v>
      </c>
      <c r="B160" s="3" t="s">
        <v>35</v>
      </c>
      <c r="C160" s="7">
        <v>41667</v>
      </c>
      <c r="D160" s="3" t="s">
        <v>7</v>
      </c>
      <c r="E160" s="8">
        <v>97.978148872053893</v>
      </c>
      <c r="F160" s="7">
        <v>41564</v>
      </c>
      <c r="G160" s="7">
        <v>44121</v>
      </c>
      <c r="H160" s="3">
        <v>4.07</v>
      </c>
      <c r="I160" s="3">
        <v>1</v>
      </c>
    </row>
    <row r="161" spans="1:9" x14ac:dyDescent="0.3">
      <c r="A161" s="18">
        <v>130011</v>
      </c>
      <c r="B161" s="3" t="s">
        <v>36</v>
      </c>
      <c r="C161" s="7">
        <v>41667</v>
      </c>
      <c r="D161" s="3" t="s">
        <v>10</v>
      </c>
      <c r="E161" s="8">
        <v>91.431592885375494</v>
      </c>
      <c r="F161" s="7">
        <v>41417</v>
      </c>
      <c r="G161" s="7">
        <v>45069</v>
      </c>
      <c r="H161" s="3">
        <v>3.38</v>
      </c>
      <c r="I161" s="3">
        <v>2</v>
      </c>
    </row>
    <row r="162" spans="1:9" x14ac:dyDescent="0.3">
      <c r="A162" s="18">
        <v>130022</v>
      </c>
      <c r="B162" s="3" t="s">
        <v>32</v>
      </c>
      <c r="C162" s="7">
        <v>41668</v>
      </c>
      <c r="D162" s="3" t="s">
        <v>1</v>
      </c>
      <c r="E162" s="8">
        <v>100.33706540178601</v>
      </c>
      <c r="F162" s="7">
        <v>41578</v>
      </c>
      <c r="G162" s="7">
        <v>41943</v>
      </c>
      <c r="H162" s="3">
        <v>4.01</v>
      </c>
      <c r="I162" s="3">
        <v>1</v>
      </c>
    </row>
    <row r="163" spans="1:9" x14ac:dyDescent="0.3">
      <c r="A163" s="18">
        <v>130004</v>
      </c>
      <c r="B163" s="3" t="s">
        <v>33</v>
      </c>
      <c r="C163" s="7">
        <v>41668</v>
      </c>
      <c r="D163" s="3" t="s">
        <v>3</v>
      </c>
      <c r="E163" s="8">
        <v>98.685123136645998</v>
      </c>
      <c r="F163" s="7">
        <v>41305</v>
      </c>
      <c r="G163" s="7">
        <v>42400</v>
      </c>
      <c r="H163" s="3">
        <v>3.1</v>
      </c>
      <c r="I163" s="3">
        <v>1</v>
      </c>
    </row>
    <row r="164" spans="1:9" x14ac:dyDescent="0.3">
      <c r="A164" s="18">
        <v>130023</v>
      </c>
      <c r="B164" s="3" t="s">
        <v>34</v>
      </c>
      <c r="C164" s="7">
        <v>41668</v>
      </c>
      <c r="D164" s="3" t="s">
        <v>5</v>
      </c>
      <c r="E164" s="8">
        <v>99.766754048964202</v>
      </c>
      <c r="F164" s="7">
        <v>41585</v>
      </c>
      <c r="G164" s="7">
        <v>43411</v>
      </c>
      <c r="H164" s="3">
        <v>4.13</v>
      </c>
      <c r="I164" s="3">
        <v>1</v>
      </c>
    </row>
    <row r="165" spans="1:9" x14ac:dyDescent="0.3">
      <c r="A165" s="18">
        <v>130020</v>
      </c>
      <c r="B165" s="3" t="s">
        <v>35</v>
      </c>
      <c r="C165" s="7">
        <v>41668</v>
      </c>
      <c r="D165" s="3" t="s">
        <v>7</v>
      </c>
      <c r="E165" s="8">
        <v>97.988609374999996</v>
      </c>
      <c r="F165" s="7">
        <v>41564</v>
      </c>
      <c r="G165" s="7">
        <v>44121</v>
      </c>
      <c r="H165" s="3">
        <v>4.07</v>
      </c>
      <c r="I165" s="3">
        <v>1</v>
      </c>
    </row>
    <row r="166" spans="1:9" x14ac:dyDescent="0.3">
      <c r="A166" s="18">
        <v>130011</v>
      </c>
      <c r="B166" s="3" t="s">
        <v>36</v>
      </c>
      <c r="C166" s="7">
        <v>41668</v>
      </c>
      <c r="D166" s="3" t="s">
        <v>10</v>
      </c>
      <c r="E166" s="8">
        <v>91.312957142857101</v>
      </c>
      <c r="F166" s="7">
        <v>41417</v>
      </c>
      <c r="G166" s="7">
        <v>45069</v>
      </c>
      <c r="H166" s="3">
        <v>3.38</v>
      </c>
      <c r="I166" s="3">
        <v>2</v>
      </c>
    </row>
    <row r="167" spans="1:9" x14ac:dyDescent="0.3">
      <c r="A167" s="18">
        <v>130022</v>
      </c>
      <c r="B167" s="3" t="s">
        <v>32</v>
      </c>
      <c r="C167" s="7">
        <v>41669</v>
      </c>
      <c r="D167" s="3" t="s">
        <v>1</v>
      </c>
      <c r="E167" s="8">
        <v>100.378815151515</v>
      </c>
      <c r="F167" s="7">
        <v>41578</v>
      </c>
      <c r="G167" s="7">
        <v>41943</v>
      </c>
      <c r="H167" s="3">
        <v>4.01</v>
      </c>
      <c r="I167" s="3">
        <v>1</v>
      </c>
    </row>
    <row r="168" spans="1:9" x14ac:dyDescent="0.3">
      <c r="A168" s="18">
        <v>130004</v>
      </c>
      <c r="B168" s="3" t="s">
        <v>33</v>
      </c>
      <c r="C168" s="7">
        <v>41669</v>
      </c>
      <c r="D168" s="3" t="s">
        <v>3</v>
      </c>
      <c r="E168" s="8">
        <v>98.571340000000006</v>
      </c>
      <c r="F168" s="7">
        <v>41305</v>
      </c>
      <c r="G168" s="7">
        <v>42400</v>
      </c>
      <c r="H168" s="3">
        <v>3.1</v>
      </c>
      <c r="I168" s="3">
        <v>1</v>
      </c>
    </row>
    <row r="169" spans="1:9" x14ac:dyDescent="0.3">
      <c r="A169" s="18">
        <v>130023</v>
      </c>
      <c r="B169" s="3" t="s">
        <v>34</v>
      </c>
      <c r="C169" s="7">
        <v>41669</v>
      </c>
      <c r="D169" s="3" t="s">
        <v>5</v>
      </c>
      <c r="E169" s="8">
        <v>99.674511428571407</v>
      </c>
      <c r="F169" s="7">
        <v>41585</v>
      </c>
      <c r="G169" s="7">
        <v>43411</v>
      </c>
      <c r="H169" s="3">
        <v>4.13</v>
      </c>
      <c r="I169" s="3">
        <v>1</v>
      </c>
    </row>
    <row r="170" spans="1:9" x14ac:dyDescent="0.3">
      <c r="A170" s="18">
        <v>130020</v>
      </c>
      <c r="B170" s="3" t="s">
        <v>35</v>
      </c>
      <c r="C170" s="7">
        <v>41669</v>
      </c>
      <c r="D170" s="3" t="s">
        <v>7</v>
      </c>
      <c r="E170" s="8">
        <v>98.127687135278507</v>
      </c>
      <c r="F170" s="7">
        <v>41564</v>
      </c>
      <c r="G170" s="7">
        <v>44121</v>
      </c>
      <c r="H170" s="3">
        <v>4.07</v>
      </c>
      <c r="I170" s="3">
        <v>1</v>
      </c>
    </row>
    <row r="171" spans="1:9" x14ac:dyDescent="0.3">
      <c r="A171" s="18">
        <v>130011</v>
      </c>
      <c r="B171" s="3" t="s">
        <v>36</v>
      </c>
      <c r="C171" s="7">
        <v>41669</v>
      </c>
      <c r="D171" s="3" t="s">
        <v>10</v>
      </c>
      <c r="E171" s="8">
        <v>91.320144444444495</v>
      </c>
      <c r="F171" s="7">
        <v>41417</v>
      </c>
      <c r="G171" s="7">
        <v>45069</v>
      </c>
      <c r="H171" s="3">
        <v>3.38</v>
      </c>
      <c r="I171" s="3">
        <v>2</v>
      </c>
    </row>
    <row r="172" spans="1:9" x14ac:dyDescent="0.3">
      <c r="A172" s="18">
        <v>130022</v>
      </c>
      <c r="B172" s="3" t="s">
        <v>32</v>
      </c>
      <c r="C172" s="7">
        <v>41677</v>
      </c>
      <c r="D172" s="3" t="s">
        <v>1</v>
      </c>
      <c r="E172" s="8">
        <v>100.38684655172401</v>
      </c>
      <c r="F172" s="7">
        <v>41578</v>
      </c>
      <c r="G172" s="7">
        <v>41943</v>
      </c>
      <c r="H172" s="3">
        <v>4.01</v>
      </c>
      <c r="I172" s="3">
        <v>1</v>
      </c>
    </row>
    <row r="173" spans="1:9" x14ac:dyDescent="0.3">
      <c r="A173" s="18">
        <v>130004</v>
      </c>
      <c r="B173" s="3" t="s">
        <v>33</v>
      </c>
      <c r="C173" s="7">
        <v>41677</v>
      </c>
      <c r="D173" s="3" t="s">
        <v>3</v>
      </c>
      <c r="E173" s="8">
        <v>98.585568124999995</v>
      </c>
      <c r="F173" s="7">
        <v>41305</v>
      </c>
      <c r="G173" s="7">
        <v>42400</v>
      </c>
      <c r="H173" s="3">
        <v>3.1</v>
      </c>
      <c r="I173" s="3">
        <v>1</v>
      </c>
    </row>
    <row r="174" spans="1:9" x14ac:dyDescent="0.3">
      <c r="A174" s="18">
        <v>130023</v>
      </c>
      <c r="B174" s="3" t="s">
        <v>34</v>
      </c>
      <c r="C174" s="7">
        <v>41677</v>
      </c>
      <c r="D174" s="3" t="s">
        <v>5</v>
      </c>
      <c r="E174" s="8">
        <v>99.838905858585804</v>
      </c>
      <c r="F174" s="7">
        <v>41585</v>
      </c>
      <c r="G174" s="7">
        <v>43411</v>
      </c>
      <c r="H174" s="3">
        <v>4.13</v>
      </c>
      <c r="I174" s="3">
        <v>1</v>
      </c>
    </row>
    <row r="175" spans="1:9" x14ac:dyDescent="0.3">
      <c r="A175" s="18">
        <v>130020</v>
      </c>
      <c r="B175" s="3" t="s">
        <v>35</v>
      </c>
      <c r="C175" s="7">
        <v>41677</v>
      </c>
      <c r="D175" s="3" t="s">
        <v>7</v>
      </c>
      <c r="E175" s="8">
        <v>98.102252509746606</v>
      </c>
      <c r="F175" s="7">
        <v>41564</v>
      </c>
      <c r="G175" s="7">
        <v>44121</v>
      </c>
      <c r="H175" s="3">
        <v>4.07</v>
      </c>
      <c r="I175" s="3">
        <v>1</v>
      </c>
    </row>
    <row r="176" spans="1:9" x14ac:dyDescent="0.3">
      <c r="A176" s="18">
        <v>130011</v>
      </c>
      <c r="B176" s="3" t="s">
        <v>36</v>
      </c>
      <c r="C176" s="7">
        <v>41677</v>
      </c>
      <c r="D176" s="3" t="s">
        <v>10</v>
      </c>
      <c r="E176" s="8">
        <v>91.489135000000005</v>
      </c>
      <c r="F176" s="7">
        <v>41417</v>
      </c>
      <c r="G176" s="7">
        <v>45069</v>
      </c>
      <c r="H176" s="3">
        <v>3.38</v>
      </c>
      <c r="I176" s="3">
        <v>2</v>
      </c>
    </row>
    <row r="177" spans="1:9" x14ac:dyDescent="0.3">
      <c r="A177" s="18">
        <v>130022</v>
      </c>
      <c r="B177" s="3" t="s">
        <v>32</v>
      </c>
      <c r="C177" s="7">
        <v>41678</v>
      </c>
      <c r="D177" s="3" t="s">
        <v>1</v>
      </c>
      <c r="E177" s="8">
        <v>100.341815306122</v>
      </c>
      <c r="F177" s="7">
        <v>41578</v>
      </c>
      <c r="G177" s="7">
        <v>41943</v>
      </c>
      <c r="H177" s="3">
        <v>4.01</v>
      </c>
      <c r="I177" s="3">
        <v>1</v>
      </c>
    </row>
    <row r="178" spans="1:9" x14ac:dyDescent="0.3">
      <c r="A178" s="18">
        <v>130004</v>
      </c>
      <c r="B178" s="3" t="s">
        <v>33</v>
      </c>
      <c r="C178" s="7">
        <v>41678</v>
      </c>
      <c r="D178" s="3" t="s">
        <v>3</v>
      </c>
      <c r="E178" s="8">
        <v>98.737341666666694</v>
      </c>
      <c r="F178" s="7">
        <v>41305</v>
      </c>
      <c r="G178" s="7">
        <v>42400</v>
      </c>
      <c r="H178" s="3">
        <v>3.1</v>
      </c>
      <c r="I178" s="3">
        <v>1</v>
      </c>
    </row>
    <row r="179" spans="1:9" x14ac:dyDescent="0.3">
      <c r="A179" s="18">
        <v>130023</v>
      </c>
      <c r="B179" s="3" t="s">
        <v>34</v>
      </c>
      <c r="C179" s="7">
        <v>41678</v>
      </c>
      <c r="D179" s="3" t="s">
        <v>5</v>
      </c>
      <c r="E179" s="8">
        <v>99.943503125000007</v>
      </c>
      <c r="F179" s="7">
        <v>41585</v>
      </c>
      <c r="G179" s="7">
        <v>43411</v>
      </c>
      <c r="H179" s="3">
        <v>4.13</v>
      </c>
      <c r="I179" s="3">
        <v>1</v>
      </c>
    </row>
    <row r="180" spans="1:9" x14ac:dyDescent="0.3">
      <c r="A180" s="18">
        <v>130020</v>
      </c>
      <c r="B180" s="3" t="s">
        <v>35</v>
      </c>
      <c r="C180" s="7">
        <v>41678</v>
      </c>
      <c r="D180" s="3" t="s">
        <v>7</v>
      </c>
      <c r="E180" s="8">
        <v>98.220671936758905</v>
      </c>
      <c r="F180" s="7">
        <v>41564</v>
      </c>
      <c r="G180" s="7">
        <v>44121</v>
      </c>
      <c r="H180" s="3">
        <v>4.07</v>
      </c>
      <c r="I180" s="3">
        <v>1</v>
      </c>
    </row>
    <row r="181" spans="1:9" x14ac:dyDescent="0.3">
      <c r="A181" s="18">
        <v>130011</v>
      </c>
      <c r="B181" s="3" t="s">
        <v>36</v>
      </c>
      <c r="C181" s="7">
        <v>41678</v>
      </c>
      <c r="D181" s="3" t="s">
        <v>10</v>
      </c>
      <c r="E181" s="8">
        <v>91.586449999999999</v>
      </c>
      <c r="F181" s="7">
        <v>41417</v>
      </c>
      <c r="G181" s="7">
        <v>45069</v>
      </c>
      <c r="H181" s="3">
        <v>3.38</v>
      </c>
      <c r="I181" s="3">
        <v>2</v>
      </c>
    </row>
    <row r="182" spans="1:9" x14ac:dyDescent="0.3">
      <c r="A182" s="18">
        <v>130022</v>
      </c>
      <c r="B182" s="3" t="s">
        <v>32</v>
      </c>
      <c r="C182" s="7">
        <v>41680</v>
      </c>
      <c r="D182" s="3" t="s">
        <v>1</v>
      </c>
      <c r="E182" s="8">
        <v>100.37922834339901</v>
      </c>
      <c r="F182" s="7">
        <v>41578</v>
      </c>
      <c r="G182" s="7">
        <v>41943</v>
      </c>
      <c r="H182" s="3">
        <v>4.01</v>
      </c>
      <c r="I182" s="3">
        <v>1</v>
      </c>
    </row>
    <row r="183" spans="1:9" x14ac:dyDescent="0.3">
      <c r="A183" s="18">
        <v>130004</v>
      </c>
      <c r="B183" s="3" t="s">
        <v>33</v>
      </c>
      <c r="C183" s="7">
        <v>41680</v>
      </c>
      <c r="D183" s="3" t="s">
        <v>3</v>
      </c>
      <c r="E183" s="8">
        <v>98.823076547619095</v>
      </c>
      <c r="F183" s="7">
        <v>41305</v>
      </c>
      <c r="G183" s="7">
        <v>42400</v>
      </c>
      <c r="H183" s="3">
        <v>3.1</v>
      </c>
      <c r="I183" s="3">
        <v>1</v>
      </c>
    </row>
    <row r="184" spans="1:9" x14ac:dyDescent="0.3">
      <c r="A184" s="18">
        <v>130023</v>
      </c>
      <c r="B184" s="3" t="s">
        <v>34</v>
      </c>
      <c r="C184" s="7">
        <v>41680</v>
      </c>
      <c r="D184" s="3" t="s">
        <v>5</v>
      </c>
      <c r="E184" s="8">
        <v>99.7850472098214</v>
      </c>
      <c r="F184" s="7">
        <v>41585</v>
      </c>
      <c r="G184" s="7">
        <v>43411</v>
      </c>
      <c r="H184" s="3">
        <v>4.13</v>
      </c>
      <c r="I184" s="3">
        <v>1</v>
      </c>
    </row>
    <row r="185" spans="1:9" x14ac:dyDescent="0.3">
      <c r="A185" s="18">
        <v>130020</v>
      </c>
      <c r="B185" s="3" t="s">
        <v>35</v>
      </c>
      <c r="C185" s="7">
        <v>41680</v>
      </c>
      <c r="D185" s="3" t="s">
        <v>7</v>
      </c>
      <c r="E185" s="8">
        <v>98.284080468750005</v>
      </c>
      <c r="F185" s="7">
        <v>41564</v>
      </c>
      <c r="G185" s="7">
        <v>44121</v>
      </c>
      <c r="H185" s="3">
        <v>4.07</v>
      </c>
      <c r="I185" s="3">
        <v>1</v>
      </c>
    </row>
    <row r="186" spans="1:9" x14ac:dyDescent="0.3">
      <c r="A186" s="18">
        <v>130011</v>
      </c>
      <c r="B186" s="3" t="s">
        <v>36</v>
      </c>
      <c r="C186" s="7">
        <v>41680</v>
      </c>
      <c r="D186" s="3" t="s">
        <v>10</v>
      </c>
      <c r="E186" s="8">
        <v>91.552206666666706</v>
      </c>
      <c r="F186" s="7">
        <v>41417</v>
      </c>
      <c r="G186" s="7">
        <v>45069</v>
      </c>
      <c r="H186" s="3">
        <v>3.38</v>
      </c>
      <c r="I186" s="3">
        <v>2</v>
      </c>
    </row>
    <row r="187" spans="1:9" x14ac:dyDescent="0.3">
      <c r="A187" s="18">
        <v>130022</v>
      </c>
      <c r="B187" s="3" t="s">
        <v>32</v>
      </c>
      <c r="C187" s="7">
        <v>41681</v>
      </c>
      <c r="D187" s="3" t="s">
        <v>1</v>
      </c>
      <c r="E187" s="8">
        <v>100.37025561172899</v>
      </c>
      <c r="F187" s="7">
        <v>41578</v>
      </c>
      <c r="G187" s="7">
        <v>41943</v>
      </c>
      <c r="H187" s="3">
        <v>4.01</v>
      </c>
      <c r="I187" s="3">
        <v>1</v>
      </c>
    </row>
    <row r="188" spans="1:9" x14ac:dyDescent="0.3">
      <c r="A188" s="18">
        <v>130004</v>
      </c>
      <c r="B188" s="3" t="s">
        <v>33</v>
      </c>
      <c r="C188" s="7">
        <v>41681</v>
      </c>
      <c r="D188" s="3" t="s">
        <v>3</v>
      </c>
      <c r="E188" s="8">
        <v>98.848076923076903</v>
      </c>
      <c r="F188" s="7">
        <v>41305</v>
      </c>
      <c r="G188" s="7">
        <v>42400</v>
      </c>
      <c r="H188" s="3">
        <v>3.1</v>
      </c>
      <c r="I188" s="3">
        <v>1</v>
      </c>
    </row>
    <row r="189" spans="1:9" x14ac:dyDescent="0.3">
      <c r="A189" s="18">
        <v>130023</v>
      </c>
      <c r="B189" s="3" t="s">
        <v>34</v>
      </c>
      <c r="C189" s="7">
        <v>41681</v>
      </c>
      <c r="D189" s="3" t="s">
        <v>5</v>
      </c>
      <c r="E189" s="8">
        <v>99.695320689655205</v>
      </c>
      <c r="F189" s="7">
        <v>41585</v>
      </c>
      <c r="G189" s="7">
        <v>43411</v>
      </c>
      <c r="H189" s="3">
        <v>4.13</v>
      </c>
      <c r="I189" s="3">
        <v>1</v>
      </c>
    </row>
    <row r="190" spans="1:9" x14ac:dyDescent="0.3">
      <c r="A190" s="18">
        <v>130020</v>
      </c>
      <c r="B190" s="3" t="s">
        <v>35</v>
      </c>
      <c r="C190" s="7">
        <v>41681</v>
      </c>
      <c r="D190" s="3" t="s">
        <v>7</v>
      </c>
      <c r="E190" s="8">
        <v>98.097599663865594</v>
      </c>
      <c r="F190" s="7">
        <v>41564</v>
      </c>
      <c r="G190" s="7">
        <v>44121</v>
      </c>
      <c r="H190" s="3">
        <v>4.07</v>
      </c>
      <c r="I190" s="3">
        <v>1</v>
      </c>
    </row>
    <row r="191" spans="1:9" x14ac:dyDescent="0.3">
      <c r="A191" s="18">
        <v>130011</v>
      </c>
      <c r="B191" s="3" t="s">
        <v>36</v>
      </c>
      <c r="C191" s="7">
        <v>41681</v>
      </c>
      <c r="D191" s="3" t="s">
        <v>10</v>
      </c>
      <c r="E191" s="8">
        <v>91.384900000000002</v>
      </c>
      <c r="F191" s="7">
        <v>41417</v>
      </c>
      <c r="G191" s="7">
        <v>45069</v>
      </c>
      <c r="H191" s="3">
        <v>3.38</v>
      </c>
      <c r="I191" s="3">
        <v>2</v>
      </c>
    </row>
    <row r="192" spans="1:9" x14ac:dyDescent="0.3">
      <c r="A192" s="18">
        <v>130022</v>
      </c>
      <c r="B192" s="3" t="s">
        <v>32</v>
      </c>
      <c r="C192" s="7">
        <v>41682</v>
      </c>
      <c r="D192" s="3" t="s">
        <v>1</v>
      </c>
      <c r="E192" s="8">
        <v>100.33852329332299</v>
      </c>
      <c r="F192" s="7">
        <v>41578</v>
      </c>
      <c r="G192" s="7">
        <v>41943</v>
      </c>
      <c r="H192" s="3">
        <v>4.01</v>
      </c>
      <c r="I192" s="3">
        <v>1</v>
      </c>
    </row>
    <row r="193" spans="1:9" x14ac:dyDescent="0.3">
      <c r="A193" s="18">
        <v>130004</v>
      </c>
      <c r="B193" s="3" t="s">
        <v>33</v>
      </c>
      <c r="C193" s="7">
        <v>41682</v>
      </c>
      <c r="D193" s="3" t="s">
        <v>3</v>
      </c>
      <c r="E193" s="8">
        <v>98.725801077586198</v>
      </c>
      <c r="F193" s="7">
        <v>41305</v>
      </c>
      <c r="G193" s="7">
        <v>42400</v>
      </c>
      <c r="H193" s="3">
        <v>3.1</v>
      </c>
      <c r="I193" s="3">
        <v>1</v>
      </c>
    </row>
    <row r="194" spans="1:9" x14ac:dyDescent="0.3">
      <c r="A194" s="18">
        <v>130023</v>
      </c>
      <c r="B194" s="3" t="s">
        <v>34</v>
      </c>
      <c r="C194" s="7">
        <v>41682</v>
      </c>
      <c r="D194" s="3" t="s">
        <v>5</v>
      </c>
      <c r="E194" s="8">
        <v>99.831956536128004</v>
      </c>
      <c r="F194" s="7">
        <v>41585</v>
      </c>
      <c r="G194" s="7">
        <v>43411</v>
      </c>
      <c r="H194" s="3">
        <v>4.13</v>
      </c>
      <c r="I194" s="3">
        <v>1</v>
      </c>
    </row>
    <row r="195" spans="1:9" x14ac:dyDescent="0.3">
      <c r="A195" s="18">
        <v>130020</v>
      </c>
      <c r="B195" s="3" t="s">
        <v>35</v>
      </c>
      <c r="C195" s="7">
        <v>41682</v>
      </c>
      <c r="D195" s="3" t="s">
        <v>7</v>
      </c>
      <c r="E195" s="8">
        <v>98.2075089285714</v>
      </c>
      <c r="F195" s="7">
        <v>41564</v>
      </c>
      <c r="G195" s="7">
        <v>44121</v>
      </c>
      <c r="H195" s="3">
        <v>4.07</v>
      </c>
      <c r="I195" s="3">
        <v>1</v>
      </c>
    </row>
    <row r="196" spans="1:9" x14ac:dyDescent="0.3">
      <c r="A196" s="18">
        <v>130011</v>
      </c>
      <c r="B196" s="3" t="s">
        <v>36</v>
      </c>
      <c r="C196" s="7">
        <v>41682</v>
      </c>
      <c r="D196" s="3" t="s">
        <v>10</v>
      </c>
      <c r="E196" s="8">
        <v>91.3954972916667</v>
      </c>
      <c r="F196" s="7">
        <v>41417</v>
      </c>
      <c r="G196" s="7">
        <v>45069</v>
      </c>
      <c r="H196" s="3">
        <v>3.38</v>
      </c>
      <c r="I196" s="3">
        <v>2</v>
      </c>
    </row>
    <row r="197" spans="1:9" x14ac:dyDescent="0.3">
      <c r="A197" s="18">
        <v>130022</v>
      </c>
      <c r="B197" s="3" t="s">
        <v>32</v>
      </c>
      <c r="C197" s="7">
        <v>41683</v>
      </c>
      <c r="D197" s="3" t="s">
        <v>1</v>
      </c>
      <c r="E197" s="8">
        <v>100.43171</v>
      </c>
      <c r="F197" s="7">
        <v>41578</v>
      </c>
      <c r="G197" s="7">
        <v>41943</v>
      </c>
      <c r="H197" s="3">
        <v>4.01</v>
      </c>
      <c r="I197" s="3">
        <v>1</v>
      </c>
    </row>
    <row r="198" spans="1:9" x14ac:dyDescent="0.3">
      <c r="A198" s="18">
        <v>130004</v>
      </c>
      <c r="B198" s="3" t="s">
        <v>33</v>
      </c>
      <c r="C198" s="7">
        <v>41683</v>
      </c>
      <c r="D198" s="3" t="s">
        <v>3</v>
      </c>
      <c r="E198" s="8">
        <v>98.647279999999995</v>
      </c>
      <c r="F198" s="7">
        <v>41305</v>
      </c>
      <c r="G198" s="7">
        <v>42400</v>
      </c>
      <c r="H198" s="3">
        <v>3.1</v>
      </c>
      <c r="I198" s="3">
        <v>1</v>
      </c>
    </row>
    <row r="199" spans="1:9" x14ac:dyDescent="0.3">
      <c r="A199" s="18">
        <v>130023</v>
      </c>
      <c r="B199" s="3" t="s">
        <v>34</v>
      </c>
      <c r="C199" s="7">
        <v>41683</v>
      </c>
      <c r="D199" s="3" t="s">
        <v>5</v>
      </c>
      <c r="E199" s="8">
        <v>99.812134454545401</v>
      </c>
      <c r="F199" s="7">
        <v>41585</v>
      </c>
      <c r="G199" s="7">
        <v>43411</v>
      </c>
      <c r="H199" s="3">
        <v>4.13</v>
      </c>
      <c r="I199" s="3">
        <v>1</v>
      </c>
    </row>
    <row r="200" spans="1:9" x14ac:dyDescent="0.3">
      <c r="A200" s="18">
        <v>130020</v>
      </c>
      <c r="B200" s="3" t="s">
        <v>35</v>
      </c>
      <c r="C200" s="7">
        <v>41683</v>
      </c>
      <c r="D200" s="3" t="s">
        <v>7</v>
      </c>
      <c r="E200" s="8">
        <v>98.204314712684607</v>
      </c>
      <c r="F200" s="7">
        <v>41564</v>
      </c>
      <c r="G200" s="7">
        <v>44121</v>
      </c>
      <c r="H200" s="3">
        <v>4.07</v>
      </c>
      <c r="I200" s="3">
        <v>1</v>
      </c>
    </row>
    <row r="201" spans="1:9" x14ac:dyDescent="0.3">
      <c r="A201" s="18">
        <v>130011</v>
      </c>
      <c r="B201" s="3" t="s">
        <v>36</v>
      </c>
      <c r="C201" s="7">
        <v>41683</v>
      </c>
      <c r="D201" s="3" t="s">
        <v>10</v>
      </c>
      <c r="E201" s="8">
        <v>91.2627279220779</v>
      </c>
      <c r="F201" s="7">
        <v>41417</v>
      </c>
      <c r="G201" s="7">
        <v>45069</v>
      </c>
      <c r="H201" s="3">
        <v>3.38</v>
      </c>
      <c r="I201" s="3">
        <v>2</v>
      </c>
    </row>
    <row r="202" spans="1:9" x14ac:dyDescent="0.3">
      <c r="A202" s="18">
        <v>130022</v>
      </c>
      <c r="B202" s="3" t="s">
        <v>32</v>
      </c>
      <c r="C202" s="7">
        <v>41684</v>
      </c>
      <c r="D202" s="3" t="s">
        <v>1</v>
      </c>
      <c r="E202" s="8">
        <v>100.44316496710501</v>
      </c>
      <c r="F202" s="7">
        <v>41578</v>
      </c>
      <c r="G202" s="7">
        <v>41943</v>
      </c>
      <c r="H202" s="3">
        <v>4.01</v>
      </c>
      <c r="I202" s="3">
        <v>1</v>
      </c>
    </row>
    <row r="203" spans="1:9" x14ac:dyDescent="0.3">
      <c r="A203" s="18">
        <v>130004</v>
      </c>
      <c r="B203" s="3" t="s">
        <v>33</v>
      </c>
      <c r="C203" s="7">
        <v>41684</v>
      </c>
      <c r="D203" s="3" t="s">
        <v>3</v>
      </c>
      <c r="E203" s="8">
        <v>98.743266409266397</v>
      </c>
      <c r="F203" s="7">
        <v>41305</v>
      </c>
      <c r="G203" s="7">
        <v>42400</v>
      </c>
      <c r="H203" s="3">
        <v>3.1</v>
      </c>
      <c r="I203" s="3">
        <v>1</v>
      </c>
    </row>
    <row r="204" spans="1:9" x14ac:dyDescent="0.3">
      <c r="A204" s="18">
        <v>130023</v>
      </c>
      <c r="B204" s="3" t="s">
        <v>34</v>
      </c>
      <c r="C204" s="7">
        <v>41684</v>
      </c>
      <c r="D204" s="3" t="s">
        <v>5</v>
      </c>
      <c r="E204" s="8">
        <v>99.964422977941197</v>
      </c>
      <c r="F204" s="7">
        <v>41585</v>
      </c>
      <c r="G204" s="7">
        <v>43411</v>
      </c>
      <c r="H204" s="3">
        <v>4.13</v>
      </c>
      <c r="I204" s="3">
        <v>1</v>
      </c>
    </row>
    <row r="205" spans="1:9" x14ac:dyDescent="0.3">
      <c r="A205" s="18">
        <v>130020</v>
      </c>
      <c r="B205" s="3" t="s">
        <v>35</v>
      </c>
      <c r="C205" s="7">
        <v>41684</v>
      </c>
      <c r="D205" s="3" t="s">
        <v>7</v>
      </c>
      <c r="E205" s="8">
        <v>98.240694000000005</v>
      </c>
      <c r="F205" s="7">
        <v>41564</v>
      </c>
      <c r="G205" s="7">
        <v>44121</v>
      </c>
      <c r="H205" s="3">
        <v>4.07</v>
      </c>
      <c r="I205" s="3">
        <v>1</v>
      </c>
    </row>
    <row r="206" spans="1:9" x14ac:dyDescent="0.3">
      <c r="A206" s="18">
        <v>130011</v>
      </c>
      <c r="B206" s="3" t="s">
        <v>36</v>
      </c>
      <c r="C206" s="7">
        <v>41684</v>
      </c>
      <c r="D206" s="3" t="s">
        <v>10</v>
      </c>
      <c r="E206" s="8">
        <v>91.319725000000005</v>
      </c>
      <c r="F206" s="7">
        <v>41417</v>
      </c>
      <c r="G206" s="7">
        <v>45069</v>
      </c>
      <c r="H206" s="3">
        <v>3.38</v>
      </c>
      <c r="I206" s="3">
        <v>2</v>
      </c>
    </row>
    <row r="207" spans="1:9" x14ac:dyDescent="0.3">
      <c r="A207" s="18">
        <v>130022</v>
      </c>
      <c r="B207" s="3" t="s">
        <v>32</v>
      </c>
      <c r="C207" s="7">
        <v>41687</v>
      </c>
      <c r="D207" s="3" t="s">
        <v>1</v>
      </c>
      <c r="E207" s="8">
        <v>100.44869125</v>
      </c>
      <c r="F207" s="7">
        <v>41578</v>
      </c>
      <c r="G207" s="7">
        <v>41943</v>
      </c>
      <c r="H207" s="3">
        <v>4.01</v>
      </c>
      <c r="I207" s="3">
        <v>1</v>
      </c>
    </row>
    <row r="208" spans="1:9" x14ac:dyDescent="0.3">
      <c r="A208" s="18">
        <v>130004</v>
      </c>
      <c r="B208" s="3" t="s">
        <v>33</v>
      </c>
      <c r="C208" s="7">
        <v>41687</v>
      </c>
      <c r="D208" s="3" t="s">
        <v>3</v>
      </c>
      <c r="E208" s="8">
        <v>98.926548648648705</v>
      </c>
      <c r="F208" s="7">
        <v>41305</v>
      </c>
      <c r="G208" s="7">
        <v>42400</v>
      </c>
      <c r="H208" s="3">
        <v>3.1</v>
      </c>
      <c r="I208" s="3">
        <v>1</v>
      </c>
    </row>
    <row r="209" spans="1:9" x14ac:dyDescent="0.3">
      <c r="A209" s="18">
        <v>130023</v>
      </c>
      <c r="B209" s="3" t="s">
        <v>34</v>
      </c>
      <c r="C209" s="7">
        <v>41687</v>
      </c>
      <c r="D209" s="3" t="s">
        <v>5</v>
      </c>
      <c r="E209" s="8">
        <v>99.809174410016197</v>
      </c>
      <c r="F209" s="7">
        <v>41585</v>
      </c>
      <c r="G209" s="7">
        <v>43411</v>
      </c>
      <c r="H209" s="3">
        <v>4.13</v>
      </c>
      <c r="I209" s="3">
        <v>1</v>
      </c>
    </row>
    <row r="210" spans="1:9" x14ac:dyDescent="0.3">
      <c r="A210" s="18">
        <v>130020</v>
      </c>
      <c r="B210" s="3" t="s">
        <v>35</v>
      </c>
      <c r="C210" s="7">
        <v>41687</v>
      </c>
      <c r="D210" s="3" t="s">
        <v>7</v>
      </c>
      <c r="E210" s="8">
        <v>98.217791718661303</v>
      </c>
      <c r="F210" s="7">
        <v>41564</v>
      </c>
      <c r="G210" s="7">
        <v>44121</v>
      </c>
      <c r="H210" s="3">
        <v>4.07</v>
      </c>
      <c r="I210" s="3">
        <v>1</v>
      </c>
    </row>
    <row r="211" spans="1:9" x14ac:dyDescent="0.3">
      <c r="A211" s="18">
        <v>130011</v>
      </c>
      <c r="B211" s="3" t="s">
        <v>36</v>
      </c>
      <c r="C211" s="7">
        <v>41687</v>
      </c>
      <c r="D211" s="3" t="s">
        <v>10</v>
      </c>
      <c r="E211" s="8">
        <v>91.377200000000002</v>
      </c>
      <c r="F211" s="7">
        <v>41417</v>
      </c>
      <c r="G211" s="7">
        <v>45069</v>
      </c>
      <c r="H211" s="3">
        <v>3.38</v>
      </c>
      <c r="I211" s="3">
        <v>2</v>
      </c>
    </row>
    <row r="212" spans="1:9" x14ac:dyDescent="0.3">
      <c r="A212" s="18">
        <v>130022</v>
      </c>
      <c r="B212" s="3" t="s">
        <v>32</v>
      </c>
      <c r="C212" s="7">
        <v>41688</v>
      </c>
      <c r="D212" s="3" t="s">
        <v>1</v>
      </c>
      <c r="E212" s="8">
        <v>100.450155434783</v>
      </c>
      <c r="F212" s="7">
        <v>41578</v>
      </c>
      <c r="G212" s="7">
        <v>41943</v>
      </c>
      <c r="H212" s="3">
        <v>4.01</v>
      </c>
      <c r="I212" s="3">
        <v>1</v>
      </c>
    </row>
    <row r="213" spans="1:9" x14ac:dyDescent="0.3">
      <c r="A213" s="18">
        <v>130004</v>
      </c>
      <c r="B213" s="3" t="s">
        <v>33</v>
      </c>
      <c r="C213" s="7">
        <v>41688</v>
      </c>
      <c r="D213" s="3" t="s">
        <v>3</v>
      </c>
      <c r="E213" s="8">
        <v>98.943191304347806</v>
      </c>
      <c r="F213" s="7">
        <v>41305</v>
      </c>
      <c r="G213" s="7">
        <v>42400</v>
      </c>
      <c r="H213" s="3">
        <v>3.1</v>
      </c>
      <c r="I213" s="3">
        <v>1</v>
      </c>
    </row>
    <row r="214" spans="1:9" x14ac:dyDescent="0.3">
      <c r="A214" s="18">
        <v>130023</v>
      </c>
      <c r="B214" s="3" t="s">
        <v>34</v>
      </c>
      <c r="C214" s="7">
        <v>41688</v>
      </c>
      <c r="D214" s="3" t="s">
        <v>5</v>
      </c>
      <c r="E214" s="8">
        <v>99.734717803030307</v>
      </c>
      <c r="F214" s="7">
        <v>41585</v>
      </c>
      <c r="G214" s="7">
        <v>43411</v>
      </c>
      <c r="H214" s="3">
        <v>4.13</v>
      </c>
      <c r="I214" s="3">
        <v>1</v>
      </c>
    </row>
    <row r="215" spans="1:9" x14ac:dyDescent="0.3">
      <c r="A215" s="18">
        <v>130020</v>
      </c>
      <c r="B215" s="3" t="s">
        <v>35</v>
      </c>
      <c r="C215" s="7">
        <v>41688</v>
      </c>
      <c r="D215" s="3" t="s">
        <v>7</v>
      </c>
      <c r="E215" s="8">
        <v>98.006684768740101</v>
      </c>
      <c r="F215" s="7">
        <v>41564</v>
      </c>
      <c r="G215" s="7">
        <v>44121</v>
      </c>
      <c r="H215" s="3">
        <v>4.07</v>
      </c>
      <c r="I215" s="3">
        <v>1</v>
      </c>
    </row>
    <row r="216" spans="1:9" x14ac:dyDescent="0.3">
      <c r="A216" s="18">
        <v>130011</v>
      </c>
      <c r="B216" s="3" t="s">
        <v>36</v>
      </c>
      <c r="C216" s="7">
        <v>41688</v>
      </c>
      <c r="D216" s="3" t="s">
        <v>10</v>
      </c>
      <c r="E216" s="8">
        <v>91.196645000000004</v>
      </c>
      <c r="F216" s="7">
        <v>41417</v>
      </c>
      <c r="G216" s="7">
        <v>45069</v>
      </c>
      <c r="H216" s="3">
        <v>3.38</v>
      </c>
      <c r="I216" s="3">
        <v>2</v>
      </c>
    </row>
    <row r="217" spans="1:9" x14ac:dyDescent="0.3">
      <c r="A217" s="18">
        <v>130022</v>
      </c>
      <c r="B217" s="3" t="s">
        <v>32</v>
      </c>
      <c r="C217" s="7">
        <v>41689</v>
      </c>
      <c r="D217" s="3" t="s">
        <v>1</v>
      </c>
      <c r="E217" s="8">
        <v>100.452673636364</v>
      </c>
      <c r="F217" s="7">
        <v>41578</v>
      </c>
      <c r="G217" s="7">
        <v>41943</v>
      </c>
      <c r="H217" s="3">
        <v>4.01</v>
      </c>
      <c r="I217" s="3">
        <v>1</v>
      </c>
    </row>
    <row r="218" spans="1:9" x14ac:dyDescent="0.3">
      <c r="A218" s="18">
        <v>130004</v>
      </c>
      <c r="B218" s="3" t="s">
        <v>33</v>
      </c>
      <c r="C218" s="7">
        <v>41689</v>
      </c>
      <c r="D218" s="3" t="s">
        <v>3</v>
      </c>
      <c r="E218" s="8">
        <v>98.907730357142896</v>
      </c>
      <c r="F218" s="7">
        <v>41305</v>
      </c>
      <c r="G218" s="7">
        <v>42400</v>
      </c>
      <c r="H218" s="3">
        <v>3.1</v>
      </c>
      <c r="I218" s="3">
        <v>1</v>
      </c>
    </row>
    <row r="219" spans="1:9" x14ac:dyDescent="0.3">
      <c r="A219" s="18">
        <v>130023</v>
      </c>
      <c r="B219" s="3" t="s">
        <v>34</v>
      </c>
      <c r="C219" s="7">
        <v>41689</v>
      </c>
      <c r="D219" s="3" t="s">
        <v>5</v>
      </c>
      <c r="E219" s="8">
        <v>99.704128571428598</v>
      </c>
      <c r="F219" s="7">
        <v>41585</v>
      </c>
      <c r="G219" s="7">
        <v>43411</v>
      </c>
      <c r="H219" s="3">
        <v>4.13</v>
      </c>
      <c r="I219" s="3">
        <v>1</v>
      </c>
    </row>
    <row r="220" spans="1:9" x14ac:dyDescent="0.3">
      <c r="A220" s="18">
        <v>130020</v>
      </c>
      <c r="B220" s="3" t="s">
        <v>35</v>
      </c>
      <c r="C220" s="7">
        <v>41689</v>
      </c>
      <c r="D220" s="3" t="s">
        <v>7</v>
      </c>
      <c r="E220" s="8">
        <v>98.016914756580505</v>
      </c>
      <c r="F220" s="7">
        <v>41564</v>
      </c>
      <c r="G220" s="7">
        <v>44121</v>
      </c>
      <c r="H220" s="3">
        <v>4.07</v>
      </c>
      <c r="I220" s="3">
        <v>1</v>
      </c>
    </row>
    <row r="221" spans="1:9" x14ac:dyDescent="0.3">
      <c r="A221" s="18">
        <v>130011</v>
      </c>
      <c r="B221" s="3" t="s">
        <v>36</v>
      </c>
      <c r="C221" s="7">
        <v>41689</v>
      </c>
      <c r="D221" s="3" t="s">
        <v>10</v>
      </c>
      <c r="E221" s="8">
        <v>91.119797983870995</v>
      </c>
      <c r="F221" s="7">
        <v>41417</v>
      </c>
      <c r="G221" s="7">
        <v>45069</v>
      </c>
      <c r="H221" s="3">
        <v>3.38</v>
      </c>
      <c r="I221" s="3">
        <v>2</v>
      </c>
    </row>
    <row r="222" spans="1:9" x14ac:dyDescent="0.3">
      <c r="A222" s="18">
        <v>130022</v>
      </c>
      <c r="B222" s="3" t="s">
        <v>32</v>
      </c>
      <c r="C222" s="7">
        <v>41690</v>
      </c>
      <c r="D222" s="3" t="s">
        <v>1</v>
      </c>
      <c r="E222" s="8">
        <v>100.451437055336</v>
      </c>
      <c r="F222" s="7">
        <v>41578</v>
      </c>
      <c r="G222" s="7">
        <v>41943</v>
      </c>
      <c r="H222" s="3">
        <v>4.01</v>
      </c>
      <c r="I222" s="3">
        <v>1</v>
      </c>
    </row>
    <row r="223" spans="1:9" x14ac:dyDescent="0.3">
      <c r="A223" s="18">
        <v>130004</v>
      </c>
      <c r="B223" s="3" t="s">
        <v>33</v>
      </c>
      <c r="C223" s="7">
        <v>41690</v>
      </c>
      <c r="D223" s="3" t="s">
        <v>3</v>
      </c>
      <c r="E223" s="8">
        <v>98.8098076923077</v>
      </c>
      <c r="F223" s="7">
        <v>41305</v>
      </c>
      <c r="G223" s="7">
        <v>42400</v>
      </c>
      <c r="H223" s="3">
        <v>3.1</v>
      </c>
      <c r="I223" s="3">
        <v>1</v>
      </c>
    </row>
    <row r="224" spans="1:9" x14ac:dyDescent="0.3">
      <c r="A224" s="18">
        <v>130023</v>
      </c>
      <c r="B224" s="3" t="s">
        <v>34</v>
      </c>
      <c r="C224" s="7">
        <v>41690</v>
      </c>
      <c r="D224" s="3" t="s">
        <v>5</v>
      </c>
      <c r="E224" s="8">
        <v>99.689278125000001</v>
      </c>
      <c r="F224" s="7">
        <v>41585</v>
      </c>
      <c r="G224" s="7">
        <v>43411</v>
      </c>
      <c r="H224" s="3">
        <v>4.13</v>
      </c>
      <c r="I224" s="3">
        <v>1</v>
      </c>
    </row>
    <row r="225" spans="1:9" x14ac:dyDescent="0.3">
      <c r="A225" s="18">
        <v>130020</v>
      </c>
      <c r="B225" s="3" t="s">
        <v>35</v>
      </c>
      <c r="C225" s="7">
        <v>41690</v>
      </c>
      <c r="D225" s="3" t="s">
        <v>7</v>
      </c>
      <c r="E225" s="8">
        <v>97.941450486696993</v>
      </c>
      <c r="F225" s="7">
        <v>41564</v>
      </c>
      <c r="G225" s="7">
        <v>44121</v>
      </c>
      <c r="H225" s="3">
        <v>4.07</v>
      </c>
      <c r="I225" s="3">
        <v>1</v>
      </c>
    </row>
    <row r="226" spans="1:9" x14ac:dyDescent="0.3">
      <c r="A226" s="18">
        <v>130011</v>
      </c>
      <c r="B226" s="3" t="s">
        <v>36</v>
      </c>
      <c r="C226" s="7">
        <v>41690</v>
      </c>
      <c r="D226" s="3" t="s">
        <v>10</v>
      </c>
      <c r="E226" s="8">
        <v>90.882307142857101</v>
      </c>
      <c r="F226" s="7">
        <v>41417</v>
      </c>
      <c r="G226" s="7">
        <v>45069</v>
      </c>
      <c r="H226" s="3">
        <v>3.38</v>
      </c>
      <c r="I226" s="3">
        <v>2</v>
      </c>
    </row>
    <row r="227" spans="1:9" x14ac:dyDescent="0.3">
      <c r="A227" s="18">
        <v>130022</v>
      </c>
      <c r="B227" s="3" t="s">
        <v>32</v>
      </c>
      <c r="C227" s="7">
        <v>41691</v>
      </c>
      <c r="D227" s="3" t="s">
        <v>1</v>
      </c>
      <c r="E227" s="8">
        <v>100.43419193548399</v>
      </c>
      <c r="F227" s="7">
        <v>41578</v>
      </c>
      <c r="G227" s="7">
        <v>41943</v>
      </c>
      <c r="H227" s="3">
        <v>4.01</v>
      </c>
      <c r="I227" s="3">
        <v>1</v>
      </c>
    </row>
    <row r="228" spans="1:9" x14ac:dyDescent="0.3">
      <c r="A228" s="18">
        <v>130004</v>
      </c>
      <c r="B228" s="3" t="s">
        <v>33</v>
      </c>
      <c r="C228" s="7">
        <v>41691</v>
      </c>
      <c r="D228" s="3" t="s">
        <v>3</v>
      </c>
      <c r="E228" s="8">
        <v>98.897616071428601</v>
      </c>
      <c r="F228" s="7">
        <v>41305</v>
      </c>
      <c r="G228" s="7">
        <v>42400</v>
      </c>
      <c r="H228" s="3">
        <v>3.1</v>
      </c>
      <c r="I228" s="3">
        <v>1</v>
      </c>
    </row>
    <row r="229" spans="1:9" x14ac:dyDescent="0.3">
      <c r="A229" s="18">
        <v>130023</v>
      </c>
      <c r="B229" s="3" t="s">
        <v>34</v>
      </c>
      <c r="C229" s="7">
        <v>41691</v>
      </c>
      <c r="D229" s="3" t="s">
        <v>5</v>
      </c>
      <c r="E229" s="8">
        <v>99.6511586956522</v>
      </c>
      <c r="F229" s="7">
        <v>41585</v>
      </c>
      <c r="G229" s="7">
        <v>43411</v>
      </c>
      <c r="H229" s="3">
        <v>4.13</v>
      </c>
      <c r="I229" s="3">
        <v>1</v>
      </c>
    </row>
    <row r="230" spans="1:9" x14ac:dyDescent="0.3">
      <c r="A230" s="18">
        <v>130020</v>
      </c>
      <c r="B230" s="3" t="s">
        <v>35</v>
      </c>
      <c r="C230" s="7">
        <v>41691</v>
      </c>
      <c r="D230" s="3" t="s">
        <v>7</v>
      </c>
      <c r="E230" s="8">
        <v>98.020947303511704</v>
      </c>
      <c r="F230" s="7">
        <v>41564</v>
      </c>
      <c r="G230" s="7">
        <v>44121</v>
      </c>
      <c r="H230" s="3">
        <v>4.07</v>
      </c>
      <c r="I230" s="3">
        <v>1</v>
      </c>
    </row>
    <row r="231" spans="1:9" x14ac:dyDescent="0.3">
      <c r="A231" s="18">
        <v>130011</v>
      </c>
      <c r="B231" s="3" t="s">
        <v>36</v>
      </c>
      <c r="C231" s="7">
        <v>41691</v>
      </c>
      <c r="D231" s="3" t="s">
        <v>10</v>
      </c>
      <c r="E231" s="8">
        <v>91.125774886877807</v>
      </c>
      <c r="F231" s="7">
        <v>41417</v>
      </c>
      <c r="G231" s="7">
        <v>45069</v>
      </c>
      <c r="H231" s="3">
        <v>3.38</v>
      </c>
      <c r="I231" s="3">
        <v>2</v>
      </c>
    </row>
    <row r="232" spans="1:9" x14ac:dyDescent="0.3">
      <c r="A232" s="18">
        <v>130022</v>
      </c>
      <c r="B232" s="3" t="s">
        <v>32</v>
      </c>
      <c r="C232" s="7">
        <v>41694</v>
      </c>
      <c r="D232" s="3" t="s">
        <v>1</v>
      </c>
      <c r="E232" s="8">
        <v>100.458215</v>
      </c>
      <c r="F232" s="7">
        <v>41578</v>
      </c>
      <c r="G232" s="7">
        <v>41943</v>
      </c>
      <c r="H232" s="3">
        <v>4.01</v>
      </c>
      <c r="I232" s="3">
        <v>1</v>
      </c>
    </row>
    <row r="233" spans="1:9" x14ac:dyDescent="0.3">
      <c r="A233" s="18">
        <v>130004</v>
      </c>
      <c r="B233" s="3" t="s">
        <v>33</v>
      </c>
      <c r="C233" s="7">
        <v>41694</v>
      </c>
      <c r="D233" s="3" t="s">
        <v>3</v>
      </c>
      <c r="E233" s="8">
        <v>98.991524999999996</v>
      </c>
      <c r="F233" s="7">
        <v>41305</v>
      </c>
      <c r="G233" s="7">
        <v>42400</v>
      </c>
      <c r="H233" s="3">
        <v>3.1</v>
      </c>
      <c r="I233" s="3">
        <v>1</v>
      </c>
    </row>
    <row r="234" spans="1:9" x14ac:dyDescent="0.3">
      <c r="A234" s="18">
        <v>130023</v>
      </c>
      <c r="B234" s="3" t="s">
        <v>34</v>
      </c>
      <c r="C234" s="7">
        <v>41694</v>
      </c>
      <c r="D234" s="3" t="s">
        <v>5</v>
      </c>
      <c r="E234" s="8">
        <v>99.699100000000001</v>
      </c>
      <c r="F234" s="7">
        <v>41585</v>
      </c>
      <c r="G234" s="7">
        <v>43411</v>
      </c>
      <c r="H234" s="3">
        <v>4.13</v>
      </c>
      <c r="I234" s="3">
        <v>1</v>
      </c>
    </row>
    <row r="235" spans="1:9" x14ac:dyDescent="0.3">
      <c r="A235" s="18">
        <v>130020</v>
      </c>
      <c r="B235" s="3" t="s">
        <v>35</v>
      </c>
      <c r="C235" s="7">
        <v>41694</v>
      </c>
      <c r="D235" s="3" t="s">
        <v>7</v>
      </c>
      <c r="E235" s="8">
        <v>98.274987996469605</v>
      </c>
      <c r="F235" s="7">
        <v>41564</v>
      </c>
      <c r="G235" s="7">
        <v>44121</v>
      </c>
      <c r="H235" s="3">
        <v>4.07</v>
      </c>
      <c r="I235" s="3">
        <v>1</v>
      </c>
    </row>
    <row r="236" spans="1:9" x14ac:dyDescent="0.3">
      <c r="A236" s="18">
        <v>130011</v>
      </c>
      <c r="B236" s="3" t="s">
        <v>36</v>
      </c>
      <c r="C236" s="7">
        <v>41694</v>
      </c>
      <c r="D236" s="3" t="s">
        <v>10</v>
      </c>
      <c r="E236" s="8">
        <v>91.336829491833001</v>
      </c>
      <c r="F236" s="7">
        <v>41417</v>
      </c>
      <c r="G236" s="7">
        <v>45069</v>
      </c>
      <c r="H236" s="3">
        <v>3.38</v>
      </c>
      <c r="I236" s="3">
        <v>2</v>
      </c>
    </row>
    <row r="237" spans="1:9" x14ac:dyDescent="0.3">
      <c r="A237" s="18">
        <v>130022</v>
      </c>
      <c r="B237" s="3" t="s">
        <v>32</v>
      </c>
      <c r="C237" s="7">
        <v>41695</v>
      </c>
      <c r="D237" s="3" t="s">
        <v>1</v>
      </c>
      <c r="E237" s="8">
        <v>100.46069507177</v>
      </c>
      <c r="F237" s="7">
        <v>41578</v>
      </c>
      <c r="G237" s="7">
        <v>41943</v>
      </c>
      <c r="H237" s="3">
        <v>4.01</v>
      </c>
      <c r="I237" s="3">
        <v>1</v>
      </c>
    </row>
    <row r="238" spans="1:9" x14ac:dyDescent="0.3">
      <c r="A238" s="18">
        <v>130004</v>
      </c>
      <c r="B238" s="3" t="s">
        <v>33</v>
      </c>
      <c r="C238" s="7">
        <v>41695</v>
      </c>
      <c r="D238" s="3" t="s">
        <v>3</v>
      </c>
      <c r="E238" s="8">
        <v>99.035499999999999</v>
      </c>
      <c r="F238" s="7">
        <v>41305</v>
      </c>
      <c r="G238" s="7">
        <v>42400</v>
      </c>
      <c r="H238" s="3">
        <v>3.1</v>
      </c>
      <c r="I238" s="3">
        <v>1</v>
      </c>
    </row>
    <row r="239" spans="1:9" x14ac:dyDescent="0.3">
      <c r="A239" s="18">
        <v>130023</v>
      </c>
      <c r="B239" s="3" t="s">
        <v>34</v>
      </c>
      <c r="C239" s="7">
        <v>41695</v>
      </c>
      <c r="D239" s="3" t="s">
        <v>5</v>
      </c>
      <c r="E239" s="8">
        <v>99.8782999176548</v>
      </c>
      <c r="F239" s="7">
        <v>41585</v>
      </c>
      <c r="G239" s="7">
        <v>43411</v>
      </c>
      <c r="H239" s="3">
        <v>4.13</v>
      </c>
      <c r="I239" s="3">
        <v>1</v>
      </c>
    </row>
    <row r="240" spans="1:9" x14ac:dyDescent="0.3">
      <c r="A240" s="18">
        <v>130020</v>
      </c>
      <c r="B240" s="3" t="s">
        <v>35</v>
      </c>
      <c r="C240" s="7">
        <v>41695</v>
      </c>
      <c r="D240" s="3" t="s">
        <v>7</v>
      </c>
      <c r="E240" s="8">
        <v>98.463785449735497</v>
      </c>
      <c r="F240" s="7">
        <v>41564</v>
      </c>
      <c r="G240" s="7">
        <v>44121</v>
      </c>
      <c r="H240" s="3">
        <v>4.07</v>
      </c>
      <c r="I240" s="3">
        <v>1</v>
      </c>
    </row>
    <row r="241" spans="1:9" x14ac:dyDescent="0.3">
      <c r="A241" s="18">
        <v>130011</v>
      </c>
      <c r="B241" s="3" t="s">
        <v>36</v>
      </c>
      <c r="C241" s="7">
        <v>41695</v>
      </c>
      <c r="D241" s="3" t="s">
        <v>10</v>
      </c>
      <c r="E241" s="8">
        <v>91.4911125</v>
      </c>
      <c r="F241" s="7">
        <v>41417</v>
      </c>
      <c r="G241" s="7">
        <v>45069</v>
      </c>
      <c r="H241" s="3">
        <v>3.38</v>
      </c>
      <c r="I241" s="3">
        <v>2</v>
      </c>
    </row>
    <row r="242" spans="1:9" x14ac:dyDescent="0.3">
      <c r="A242" s="18">
        <v>130022</v>
      </c>
      <c r="B242" s="3" t="s">
        <v>32</v>
      </c>
      <c r="C242" s="7">
        <v>41696</v>
      </c>
      <c r="D242" s="3" t="s">
        <v>1</v>
      </c>
      <c r="E242" s="8">
        <v>100.49371730612199</v>
      </c>
      <c r="F242" s="7">
        <v>41578</v>
      </c>
      <c r="G242" s="7">
        <v>41943</v>
      </c>
      <c r="H242" s="3">
        <v>4.01</v>
      </c>
      <c r="I242" s="3">
        <v>1</v>
      </c>
    </row>
    <row r="243" spans="1:9" x14ac:dyDescent="0.3">
      <c r="A243" s="18">
        <v>130004</v>
      </c>
      <c r="B243" s="3" t="s">
        <v>33</v>
      </c>
      <c r="C243" s="7">
        <v>41696</v>
      </c>
      <c r="D243" s="3" t="s">
        <v>3</v>
      </c>
      <c r="E243" s="8">
        <v>99.078533333333297</v>
      </c>
      <c r="F243" s="7">
        <v>41305</v>
      </c>
      <c r="G243" s="7">
        <v>42400</v>
      </c>
      <c r="H243" s="3">
        <v>3.1</v>
      </c>
      <c r="I243" s="3">
        <v>1</v>
      </c>
    </row>
    <row r="244" spans="1:9" x14ac:dyDescent="0.3">
      <c r="A244" s="18">
        <v>130023</v>
      </c>
      <c r="B244" s="3" t="s">
        <v>34</v>
      </c>
      <c r="C244" s="7">
        <v>41696</v>
      </c>
      <c r="D244" s="3" t="s">
        <v>5</v>
      </c>
      <c r="E244" s="8">
        <v>99.949442492260104</v>
      </c>
      <c r="F244" s="7">
        <v>41585</v>
      </c>
      <c r="G244" s="7">
        <v>43411</v>
      </c>
      <c r="H244" s="3">
        <v>4.13</v>
      </c>
      <c r="I244" s="3">
        <v>1</v>
      </c>
    </row>
    <row r="245" spans="1:9" x14ac:dyDescent="0.3">
      <c r="A245" s="18">
        <v>130020</v>
      </c>
      <c r="B245" s="3" t="s">
        <v>35</v>
      </c>
      <c r="C245" s="7">
        <v>41696</v>
      </c>
      <c r="D245" s="3" t="s">
        <v>7</v>
      </c>
      <c r="E245" s="8">
        <v>98.604457476076604</v>
      </c>
      <c r="F245" s="7">
        <v>41564</v>
      </c>
      <c r="G245" s="7">
        <v>44121</v>
      </c>
      <c r="H245" s="3">
        <v>4.07</v>
      </c>
      <c r="I245" s="3">
        <v>1</v>
      </c>
    </row>
    <row r="246" spans="1:9" x14ac:dyDescent="0.3">
      <c r="A246" s="18">
        <v>130011</v>
      </c>
      <c r="B246" s="3" t="s">
        <v>36</v>
      </c>
      <c r="C246" s="7">
        <v>41696</v>
      </c>
      <c r="D246" s="3" t="s">
        <v>10</v>
      </c>
      <c r="E246" s="8">
        <v>92.102230000000006</v>
      </c>
      <c r="F246" s="7">
        <v>41417</v>
      </c>
      <c r="G246" s="7">
        <v>45069</v>
      </c>
      <c r="H246" s="3">
        <v>3.38</v>
      </c>
      <c r="I246" s="3">
        <v>2</v>
      </c>
    </row>
    <row r="247" spans="1:9" x14ac:dyDescent="0.3">
      <c r="A247" s="18">
        <v>130022</v>
      </c>
      <c r="B247" s="3" t="s">
        <v>32</v>
      </c>
      <c r="C247" s="7">
        <v>41697</v>
      </c>
      <c r="D247" s="3" t="s">
        <v>1</v>
      </c>
      <c r="E247" s="8">
        <v>100.52237331730799</v>
      </c>
      <c r="F247" s="7">
        <v>41578</v>
      </c>
      <c r="G247" s="7">
        <v>41943</v>
      </c>
      <c r="H247" s="3">
        <v>4.01</v>
      </c>
      <c r="I247" s="3">
        <v>1</v>
      </c>
    </row>
    <row r="248" spans="1:9" x14ac:dyDescent="0.3">
      <c r="A248" s="18">
        <v>130004</v>
      </c>
      <c r="B248" s="3" t="s">
        <v>33</v>
      </c>
      <c r="C248" s="7">
        <v>41697</v>
      </c>
      <c r="D248" s="3" t="s">
        <v>3</v>
      </c>
      <c r="E248" s="8">
        <v>99.091622727272707</v>
      </c>
      <c r="F248" s="7">
        <v>41305</v>
      </c>
      <c r="G248" s="7">
        <v>42400</v>
      </c>
      <c r="H248" s="3">
        <v>3.1</v>
      </c>
      <c r="I248" s="3">
        <v>1</v>
      </c>
    </row>
    <row r="249" spans="1:9" x14ac:dyDescent="0.3">
      <c r="A249" s="18">
        <v>130023</v>
      </c>
      <c r="B249" s="3" t="s">
        <v>34</v>
      </c>
      <c r="C249" s="7">
        <v>41697</v>
      </c>
      <c r="D249" s="3" t="s">
        <v>5</v>
      </c>
      <c r="E249" s="8">
        <v>100.020552028986</v>
      </c>
      <c r="F249" s="7">
        <v>41585</v>
      </c>
      <c r="G249" s="7">
        <v>43411</v>
      </c>
      <c r="H249" s="3">
        <v>4.13</v>
      </c>
      <c r="I249" s="3">
        <v>1</v>
      </c>
    </row>
    <row r="250" spans="1:9" x14ac:dyDescent="0.3">
      <c r="A250" s="18">
        <v>130020</v>
      </c>
      <c r="B250" s="3" t="s">
        <v>35</v>
      </c>
      <c r="C250" s="7">
        <v>41697</v>
      </c>
      <c r="D250" s="3" t="s">
        <v>7</v>
      </c>
      <c r="E250" s="8">
        <v>98.875602491046905</v>
      </c>
      <c r="F250" s="7">
        <v>41564</v>
      </c>
      <c r="G250" s="7">
        <v>44121</v>
      </c>
      <c r="H250" s="3">
        <v>4.07</v>
      </c>
      <c r="I250" s="3">
        <v>1</v>
      </c>
    </row>
    <row r="251" spans="1:9" x14ac:dyDescent="0.3">
      <c r="A251" s="18">
        <v>130011</v>
      </c>
      <c r="B251" s="3" t="s">
        <v>36</v>
      </c>
      <c r="C251" s="7">
        <v>41697</v>
      </c>
      <c r="D251" s="3" t="s">
        <v>10</v>
      </c>
      <c r="E251" s="8">
        <v>91.994462499999997</v>
      </c>
      <c r="F251" s="7">
        <v>41417</v>
      </c>
      <c r="G251" s="7">
        <v>45069</v>
      </c>
      <c r="H251" s="3">
        <v>3.38</v>
      </c>
      <c r="I251" s="3">
        <v>2</v>
      </c>
    </row>
    <row r="252" spans="1:9" x14ac:dyDescent="0.3">
      <c r="A252" s="18">
        <v>130022</v>
      </c>
      <c r="B252" s="3" t="s">
        <v>32</v>
      </c>
      <c r="C252" s="7">
        <v>41698</v>
      </c>
      <c r="D252" s="3" t="s">
        <v>1</v>
      </c>
      <c r="E252" s="8">
        <v>100.500553743316</v>
      </c>
      <c r="F252" s="7">
        <v>41578</v>
      </c>
      <c r="G252" s="7">
        <v>41943</v>
      </c>
      <c r="H252" s="3">
        <v>4.01</v>
      </c>
      <c r="I252" s="3">
        <v>1</v>
      </c>
    </row>
    <row r="253" spans="1:9" x14ac:dyDescent="0.3">
      <c r="A253" s="18">
        <v>130004</v>
      </c>
      <c r="B253" s="3" t="s">
        <v>33</v>
      </c>
      <c r="C253" s="7">
        <v>41698</v>
      </c>
      <c r="D253" s="3" t="s">
        <v>3</v>
      </c>
      <c r="E253" s="8">
        <v>99.143182936507898</v>
      </c>
      <c r="F253" s="7">
        <v>41305</v>
      </c>
      <c r="G253" s="7">
        <v>42400</v>
      </c>
      <c r="H253" s="3">
        <v>3.1</v>
      </c>
      <c r="I253" s="3">
        <v>1</v>
      </c>
    </row>
    <row r="254" spans="1:9" x14ac:dyDescent="0.3">
      <c r="A254" s="18">
        <v>130023</v>
      </c>
      <c r="B254" s="3" t="s">
        <v>34</v>
      </c>
      <c r="C254" s="7">
        <v>41698</v>
      </c>
      <c r="D254" s="3" t="s">
        <v>5</v>
      </c>
      <c r="E254" s="8">
        <v>100.14574</v>
      </c>
      <c r="F254" s="7">
        <v>41585</v>
      </c>
      <c r="G254" s="7">
        <v>43411</v>
      </c>
      <c r="H254" s="3">
        <v>4.13</v>
      </c>
      <c r="I254" s="3">
        <v>1</v>
      </c>
    </row>
    <row r="255" spans="1:9" x14ac:dyDescent="0.3">
      <c r="A255" s="18">
        <v>130020</v>
      </c>
      <c r="B255" s="3" t="s">
        <v>35</v>
      </c>
      <c r="C255" s="7">
        <v>41698</v>
      </c>
      <c r="D255" s="3" t="s">
        <v>7</v>
      </c>
      <c r="E255" s="8">
        <v>98.779742333679806</v>
      </c>
      <c r="F255" s="7">
        <v>41564</v>
      </c>
      <c r="G255" s="7">
        <v>44121</v>
      </c>
      <c r="H255" s="3">
        <v>4.07</v>
      </c>
      <c r="I255" s="3">
        <v>1</v>
      </c>
    </row>
    <row r="256" spans="1:9" x14ac:dyDescent="0.3">
      <c r="A256" s="18">
        <v>130011</v>
      </c>
      <c r="B256" s="3" t="s">
        <v>36</v>
      </c>
      <c r="C256" s="7">
        <v>41698</v>
      </c>
      <c r="D256" s="3" t="s">
        <v>10</v>
      </c>
      <c r="E256" s="8">
        <v>92.045092857142905</v>
      </c>
      <c r="F256" s="7">
        <v>41417</v>
      </c>
      <c r="G256" s="7">
        <v>45069</v>
      </c>
      <c r="H256" s="3">
        <v>3.38</v>
      </c>
      <c r="I256" s="3">
        <v>2</v>
      </c>
    </row>
    <row r="257" spans="1:9" x14ac:dyDescent="0.3">
      <c r="A257" s="18">
        <v>130022</v>
      </c>
      <c r="B257" s="3" t="s">
        <v>32</v>
      </c>
      <c r="C257" s="7">
        <v>41701</v>
      </c>
      <c r="D257" s="3" t="s">
        <v>1</v>
      </c>
      <c r="E257" s="8">
        <v>100.48044125</v>
      </c>
      <c r="F257" s="7">
        <v>41578</v>
      </c>
      <c r="G257" s="7">
        <v>41943</v>
      </c>
      <c r="H257" s="3">
        <v>4.01</v>
      </c>
      <c r="I257" s="3">
        <v>1</v>
      </c>
    </row>
    <row r="258" spans="1:9" x14ac:dyDescent="0.3">
      <c r="A258" s="18">
        <v>130004</v>
      </c>
      <c r="B258" s="3" t="s">
        <v>33</v>
      </c>
      <c r="C258" s="7">
        <v>41701</v>
      </c>
      <c r="D258" s="3" t="s">
        <v>3</v>
      </c>
      <c r="E258" s="8">
        <v>99.086281270903001</v>
      </c>
      <c r="F258" s="7">
        <v>41305</v>
      </c>
      <c r="G258" s="7">
        <v>42400</v>
      </c>
      <c r="H258" s="3">
        <v>3.1</v>
      </c>
      <c r="I258" s="3">
        <v>1</v>
      </c>
    </row>
    <row r="259" spans="1:9" x14ac:dyDescent="0.3">
      <c r="A259" s="18">
        <v>130023</v>
      </c>
      <c r="B259" s="3" t="s">
        <v>34</v>
      </c>
      <c r="C259" s="7">
        <v>41701</v>
      </c>
      <c r="D259" s="3" t="s">
        <v>5</v>
      </c>
      <c r="E259" s="8">
        <v>100.037299608819</v>
      </c>
      <c r="F259" s="7">
        <v>41585</v>
      </c>
      <c r="G259" s="7">
        <v>43411</v>
      </c>
      <c r="H259" s="3">
        <v>4.13</v>
      </c>
      <c r="I259" s="3">
        <v>1</v>
      </c>
    </row>
    <row r="260" spans="1:9" x14ac:dyDescent="0.3">
      <c r="A260" s="18">
        <v>130020</v>
      </c>
      <c r="B260" s="3" t="s">
        <v>35</v>
      </c>
      <c r="C260" s="7">
        <v>41701</v>
      </c>
      <c r="D260" s="3" t="s">
        <v>7</v>
      </c>
      <c r="E260" s="8">
        <v>98.712332424916497</v>
      </c>
      <c r="F260" s="7">
        <v>41564</v>
      </c>
      <c r="G260" s="7">
        <v>44121</v>
      </c>
      <c r="H260" s="3">
        <v>4.07</v>
      </c>
      <c r="I260" s="3">
        <v>1</v>
      </c>
    </row>
    <row r="261" spans="1:9" x14ac:dyDescent="0.3">
      <c r="A261" s="18">
        <v>130011</v>
      </c>
      <c r="B261" s="3" t="s">
        <v>36</v>
      </c>
      <c r="C261" s="7">
        <v>41701</v>
      </c>
      <c r="D261" s="3" t="s">
        <v>10</v>
      </c>
      <c r="E261" s="8">
        <v>92.122545454545403</v>
      </c>
      <c r="F261" s="7">
        <v>41417</v>
      </c>
      <c r="G261" s="7">
        <v>45069</v>
      </c>
      <c r="H261" s="3">
        <v>3.38</v>
      </c>
      <c r="I261" s="3">
        <v>2</v>
      </c>
    </row>
    <row r="262" spans="1:9" x14ac:dyDescent="0.3">
      <c r="A262" s="18">
        <v>130022</v>
      </c>
      <c r="B262" s="3" t="s">
        <v>32</v>
      </c>
      <c r="C262" s="7">
        <v>41702</v>
      </c>
      <c r="D262" s="3" t="s">
        <v>1</v>
      </c>
      <c r="E262" s="8">
        <v>100.47943375</v>
      </c>
      <c r="F262" s="7">
        <v>41578</v>
      </c>
      <c r="G262" s="7">
        <v>41943</v>
      </c>
      <c r="H262" s="3">
        <v>4.01</v>
      </c>
      <c r="I262" s="3">
        <v>1</v>
      </c>
    </row>
    <row r="263" spans="1:9" x14ac:dyDescent="0.3">
      <c r="A263" s="18">
        <v>130004</v>
      </c>
      <c r="B263" s="3" t="s">
        <v>33</v>
      </c>
      <c r="C263" s="7">
        <v>41702</v>
      </c>
      <c r="D263" s="3" t="s">
        <v>3</v>
      </c>
      <c r="E263" s="8">
        <v>99.044485294117607</v>
      </c>
      <c r="F263" s="7">
        <v>41305</v>
      </c>
      <c r="G263" s="7">
        <v>42400</v>
      </c>
      <c r="H263" s="3">
        <v>3.1</v>
      </c>
      <c r="I263" s="3">
        <v>1</v>
      </c>
    </row>
    <row r="264" spans="1:9" x14ac:dyDescent="0.3">
      <c r="A264" s="18">
        <v>130023</v>
      </c>
      <c r="B264" s="3" t="s">
        <v>34</v>
      </c>
      <c r="C264" s="7">
        <v>41702</v>
      </c>
      <c r="D264" s="3" t="s">
        <v>5</v>
      </c>
      <c r="E264" s="8">
        <v>99.799015647364996</v>
      </c>
      <c r="F264" s="7">
        <v>41585</v>
      </c>
      <c r="G264" s="7">
        <v>43411</v>
      </c>
      <c r="H264" s="3">
        <v>4.13</v>
      </c>
      <c r="I264" s="3">
        <v>1</v>
      </c>
    </row>
    <row r="265" spans="1:9" x14ac:dyDescent="0.3">
      <c r="A265" s="18">
        <v>130020</v>
      </c>
      <c r="B265" s="3" t="s">
        <v>35</v>
      </c>
      <c r="C265" s="7">
        <v>41702</v>
      </c>
      <c r="D265" s="3" t="s">
        <v>7</v>
      </c>
      <c r="E265" s="8">
        <v>98.387498844273793</v>
      </c>
      <c r="F265" s="7">
        <v>41564</v>
      </c>
      <c r="G265" s="7">
        <v>44121</v>
      </c>
      <c r="H265" s="3">
        <v>4.07</v>
      </c>
      <c r="I265" s="3">
        <v>1</v>
      </c>
    </row>
    <row r="266" spans="1:9" x14ac:dyDescent="0.3">
      <c r="A266" s="18">
        <v>130011</v>
      </c>
      <c r="B266" s="3" t="s">
        <v>36</v>
      </c>
      <c r="C266" s="7">
        <v>41702</v>
      </c>
      <c r="D266" s="3" t="s">
        <v>10</v>
      </c>
      <c r="E266" s="8">
        <v>91.803700892857094</v>
      </c>
      <c r="F266" s="7">
        <v>41417</v>
      </c>
      <c r="G266" s="7">
        <v>45069</v>
      </c>
      <c r="H266" s="3">
        <v>3.38</v>
      </c>
      <c r="I266" s="3">
        <v>2</v>
      </c>
    </row>
    <row r="267" spans="1:9" x14ac:dyDescent="0.3">
      <c r="A267" s="18">
        <v>130022</v>
      </c>
      <c r="B267" s="3" t="s">
        <v>32</v>
      </c>
      <c r="C267" s="7">
        <v>41703</v>
      </c>
      <c r="D267" s="3" t="s">
        <v>1</v>
      </c>
      <c r="E267" s="8">
        <v>100.502295192308</v>
      </c>
      <c r="F267" s="7">
        <v>41578</v>
      </c>
      <c r="G267" s="7">
        <v>41943</v>
      </c>
      <c r="H267" s="3">
        <v>4.01</v>
      </c>
      <c r="I267" s="3">
        <v>1</v>
      </c>
    </row>
    <row r="268" spans="1:9" x14ac:dyDescent="0.3">
      <c r="A268" s="18">
        <v>130004</v>
      </c>
      <c r="B268" s="3" t="s">
        <v>33</v>
      </c>
      <c r="C268" s="7">
        <v>41703</v>
      </c>
      <c r="D268" s="3" t="s">
        <v>3</v>
      </c>
      <c r="E268" s="8">
        <v>99.009556168831196</v>
      </c>
      <c r="F268" s="7">
        <v>41305</v>
      </c>
      <c r="G268" s="7">
        <v>42400</v>
      </c>
      <c r="H268" s="3">
        <v>3.1</v>
      </c>
      <c r="I268" s="3">
        <v>1</v>
      </c>
    </row>
    <row r="269" spans="1:9" x14ac:dyDescent="0.3">
      <c r="A269" s="18">
        <v>130023</v>
      </c>
      <c r="B269" s="3" t="s">
        <v>34</v>
      </c>
      <c r="C269" s="7">
        <v>41703</v>
      </c>
      <c r="D269" s="3" t="s">
        <v>5</v>
      </c>
      <c r="E269" s="8">
        <v>99.627232229495604</v>
      </c>
      <c r="F269" s="7">
        <v>41585</v>
      </c>
      <c r="G269" s="7">
        <v>43411</v>
      </c>
      <c r="H269" s="3">
        <v>4.13</v>
      </c>
      <c r="I269" s="3">
        <v>1</v>
      </c>
    </row>
    <row r="270" spans="1:9" x14ac:dyDescent="0.3">
      <c r="A270" s="18">
        <v>130020</v>
      </c>
      <c r="B270" s="3" t="s">
        <v>35</v>
      </c>
      <c r="C270" s="7">
        <v>41703</v>
      </c>
      <c r="D270" s="3" t="s">
        <v>7</v>
      </c>
      <c r="E270" s="8">
        <v>98.336113013186804</v>
      </c>
      <c r="F270" s="7">
        <v>41564</v>
      </c>
      <c r="G270" s="7">
        <v>44121</v>
      </c>
      <c r="H270" s="3">
        <v>4.07</v>
      </c>
      <c r="I270" s="3">
        <v>1</v>
      </c>
    </row>
    <row r="271" spans="1:9" x14ac:dyDescent="0.3">
      <c r="A271" s="18">
        <v>130011</v>
      </c>
      <c r="B271" s="3" t="s">
        <v>36</v>
      </c>
      <c r="C271" s="7">
        <v>41703</v>
      </c>
      <c r="D271" s="3" t="s">
        <v>10</v>
      </c>
      <c r="E271" s="8">
        <v>91.882888095238101</v>
      </c>
      <c r="F271" s="7">
        <v>41417</v>
      </c>
      <c r="G271" s="7">
        <v>45069</v>
      </c>
      <c r="H271" s="3">
        <v>3.38</v>
      </c>
      <c r="I271" s="3">
        <v>2</v>
      </c>
    </row>
    <row r="272" spans="1:9" x14ac:dyDescent="0.3">
      <c r="A272" s="18">
        <v>130022</v>
      </c>
      <c r="B272" s="3" t="s">
        <v>32</v>
      </c>
      <c r="C272" s="7">
        <v>41704</v>
      </c>
      <c r="D272" s="3" t="s">
        <v>1</v>
      </c>
      <c r="E272" s="8">
        <v>100.440361111111</v>
      </c>
      <c r="F272" s="7">
        <v>41578</v>
      </c>
      <c r="G272" s="7">
        <v>41943</v>
      </c>
      <c r="H272" s="3">
        <v>4.01</v>
      </c>
      <c r="I272" s="3">
        <v>1</v>
      </c>
    </row>
    <row r="273" spans="1:9" x14ac:dyDescent="0.3">
      <c r="A273" s="18">
        <v>130004</v>
      </c>
      <c r="B273" s="3" t="s">
        <v>33</v>
      </c>
      <c r="C273" s="7">
        <v>41704</v>
      </c>
      <c r="D273" s="3" t="s">
        <v>3</v>
      </c>
      <c r="E273" s="8">
        <v>98.937043750000001</v>
      </c>
      <c r="F273" s="7">
        <v>41305</v>
      </c>
      <c r="G273" s="7">
        <v>42400</v>
      </c>
      <c r="H273" s="3">
        <v>3.1</v>
      </c>
      <c r="I273" s="3">
        <v>1</v>
      </c>
    </row>
    <row r="274" spans="1:9" x14ac:dyDescent="0.3">
      <c r="A274" s="18">
        <v>130023</v>
      </c>
      <c r="B274" s="3" t="s">
        <v>34</v>
      </c>
      <c r="C274" s="7">
        <v>41704</v>
      </c>
      <c r="D274" s="3" t="s">
        <v>5</v>
      </c>
      <c r="E274" s="8">
        <v>99.470407971014495</v>
      </c>
      <c r="F274" s="7">
        <v>41585</v>
      </c>
      <c r="G274" s="7">
        <v>43411</v>
      </c>
      <c r="H274" s="3">
        <v>4.13</v>
      </c>
      <c r="I274" s="3">
        <v>1</v>
      </c>
    </row>
    <row r="275" spans="1:9" x14ac:dyDescent="0.3">
      <c r="A275" s="18">
        <v>130020</v>
      </c>
      <c r="B275" s="3" t="s">
        <v>35</v>
      </c>
      <c r="C275" s="7">
        <v>41704</v>
      </c>
      <c r="D275" s="3" t="s">
        <v>7</v>
      </c>
      <c r="E275" s="8">
        <v>98.074115802531594</v>
      </c>
      <c r="F275" s="7">
        <v>41564</v>
      </c>
      <c r="G275" s="7">
        <v>44121</v>
      </c>
      <c r="H275" s="3">
        <v>4.07</v>
      </c>
      <c r="I275" s="3">
        <v>1</v>
      </c>
    </row>
    <row r="276" spans="1:9" x14ac:dyDescent="0.3">
      <c r="A276" s="18">
        <v>130011</v>
      </c>
      <c r="B276" s="3" t="s">
        <v>36</v>
      </c>
      <c r="C276" s="7">
        <v>41704</v>
      </c>
      <c r="D276" s="3" t="s">
        <v>10</v>
      </c>
      <c r="E276" s="8">
        <v>91.595641666666694</v>
      </c>
      <c r="F276" s="7">
        <v>41417</v>
      </c>
      <c r="G276" s="7">
        <v>45069</v>
      </c>
      <c r="H276" s="3">
        <v>3.38</v>
      </c>
      <c r="I276" s="3">
        <v>2</v>
      </c>
    </row>
    <row r="277" spans="1:9" x14ac:dyDescent="0.3">
      <c r="A277" s="18">
        <v>130022</v>
      </c>
      <c r="B277" s="3" t="s">
        <v>32</v>
      </c>
      <c r="C277" s="7">
        <v>41705</v>
      </c>
      <c r="D277" s="3" t="s">
        <v>1</v>
      </c>
      <c r="E277" s="8">
        <v>100.45086715063501</v>
      </c>
      <c r="F277" s="7">
        <v>41578</v>
      </c>
      <c r="G277" s="7">
        <v>41943</v>
      </c>
      <c r="H277" s="3">
        <v>4.01</v>
      </c>
      <c r="I277" s="3">
        <v>1</v>
      </c>
    </row>
    <row r="278" spans="1:9" x14ac:dyDescent="0.3">
      <c r="A278" s="18">
        <v>130004</v>
      </c>
      <c r="B278" s="3" t="s">
        <v>33</v>
      </c>
      <c r="C278" s="7">
        <v>41705</v>
      </c>
      <c r="D278" s="3" t="s">
        <v>3</v>
      </c>
      <c r="E278" s="8">
        <v>99.045767532467494</v>
      </c>
      <c r="F278" s="7">
        <v>41305</v>
      </c>
      <c r="G278" s="7">
        <v>42400</v>
      </c>
      <c r="H278" s="3">
        <v>3.1</v>
      </c>
      <c r="I278" s="3">
        <v>1</v>
      </c>
    </row>
    <row r="279" spans="1:9" x14ac:dyDescent="0.3">
      <c r="A279" s="18">
        <v>130023</v>
      </c>
      <c r="B279" s="3" t="s">
        <v>34</v>
      </c>
      <c r="C279" s="7">
        <v>41705</v>
      </c>
      <c r="D279" s="3" t="s">
        <v>5</v>
      </c>
      <c r="E279" s="8">
        <v>99.534252631578894</v>
      </c>
      <c r="F279" s="7">
        <v>41585</v>
      </c>
      <c r="G279" s="7">
        <v>43411</v>
      </c>
      <c r="H279" s="3">
        <v>4.13</v>
      </c>
      <c r="I279" s="3">
        <v>1</v>
      </c>
    </row>
    <row r="280" spans="1:9" x14ac:dyDescent="0.3">
      <c r="A280" s="18">
        <v>130020</v>
      </c>
      <c r="B280" s="3" t="s">
        <v>35</v>
      </c>
      <c r="C280" s="7">
        <v>41705</v>
      </c>
      <c r="D280" s="3" t="s">
        <v>7</v>
      </c>
      <c r="E280" s="8">
        <v>98.140161837121198</v>
      </c>
      <c r="F280" s="7">
        <v>41564</v>
      </c>
      <c r="G280" s="7">
        <v>44121</v>
      </c>
      <c r="H280" s="3">
        <v>4.07</v>
      </c>
      <c r="I280" s="3">
        <v>1</v>
      </c>
    </row>
    <row r="281" spans="1:9" x14ac:dyDescent="0.3">
      <c r="A281" s="18">
        <v>130011</v>
      </c>
      <c r="B281" s="3" t="s">
        <v>36</v>
      </c>
      <c r="C281" s="7">
        <v>41705</v>
      </c>
      <c r="D281" s="3" t="s">
        <v>10</v>
      </c>
      <c r="E281" s="8">
        <v>91.637974999999997</v>
      </c>
      <c r="F281" s="7">
        <v>41417</v>
      </c>
      <c r="G281" s="7">
        <v>45069</v>
      </c>
      <c r="H281" s="3">
        <v>3.38</v>
      </c>
      <c r="I281" s="3">
        <v>2</v>
      </c>
    </row>
    <row r="282" spans="1:9" x14ac:dyDescent="0.3">
      <c r="A282" s="18">
        <v>130022</v>
      </c>
      <c r="B282" s="3" t="s">
        <v>32</v>
      </c>
      <c r="C282" s="7">
        <v>41708</v>
      </c>
      <c r="D282" s="3" t="s">
        <v>1</v>
      </c>
      <c r="E282" s="8">
        <v>100.48454956808899</v>
      </c>
      <c r="F282" s="7">
        <v>41578</v>
      </c>
      <c r="G282" s="7">
        <v>41943</v>
      </c>
      <c r="H282" s="3">
        <v>4.01</v>
      </c>
      <c r="I282" s="3">
        <v>1</v>
      </c>
    </row>
    <row r="283" spans="1:9" x14ac:dyDescent="0.3">
      <c r="A283" s="18">
        <v>130004</v>
      </c>
      <c r="B283" s="3" t="s">
        <v>33</v>
      </c>
      <c r="C283" s="7">
        <v>41708</v>
      </c>
      <c r="D283" s="3" t="s">
        <v>3</v>
      </c>
      <c r="E283" s="8">
        <v>99.075721111111093</v>
      </c>
      <c r="F283" s="7">
        <v>41305</v>
      </c>
      <c r="G283" s="7">
        <v>42400</v>
      </c>
      <c r="H283" s="3">
        <v>3.1</v>
      </c>
      <c r="I283" s="3">
        <v>1</v>
      </c>
    </row>
    <row r="284" spans="1:9" x14ac:dyDescent="0.3">
      <c r="A284" s="18">
        <v>130023</v>
      </c>
      <c r="B284" s="3" t="s">
        <v>34</v>
      </c>
      <c r="C284" s="7">
        <v>41708</v>
      </c>
      <c r="D284" s="3" t="s">
        <v>5</v>
      </c>
      <c r="E284" s="8">
        <v>99.571940105263096</v>
      </c>
      <c r="F284" s="7">
        <v>41585</v>
      </c>
      <c r="G284" s="7">
        <v>43411</v>
      </c>
      <c r="H284" s="3">
        <v>4.13</v>
      </c>
      <c r="I284" s="3">
        <v>1</v>
      </c>
    </row>
    <row r="285" spans="1:9" x14ac:dyDescent="0.3">
      <c r="A285" s="18">
        <v>130020</v>
      </c>
      <c r="B285" s="3" t="s">
        <v>35</v>
      </c>
      <c r="C285" s="7">
        <v>41708</v>
      </c>
      <c r="D285" s="3" t="s">
        <v>7</v>
      </c>
      <c r="E285" s="8">
        <v>98.307086541889504</v>
      </c>
      <c r="F285" s="7">
        <v>41564</v>
      </c>
      <c r="G285" s="7">
        <v>44121</v>
      </c>
      <c r="H285" s="3">
        <v>4.07</v>
      </c>
      <c r="I285" s="3">
        <v>1</v>
      </c>
    </row>
    <row r="286" spans="1:9" x14ac:dyDescent="0.3">
      <c r="A286" s="18">
        <v>130011</v>
      </c>
      <c r="B286" s="3" t="s">
        <v>36</v>
      </c>
      <c r="C286" s="7">
        <v>41708</v>
      </c>
      <c r="D286" s="3" t="s">
        <v>10</v>
      </c>
      <c r="E286" s="8">
        <v>91.739800000000002</v>
      </c>
      <c r="F286" s="7">
        <v>41417</v>
      </c>
      <c r="G286" s="7">
        <v>45069</v>
      </c>
      <c r="H286" s="3">
        <v>3.38</v>
      </c>
      <c r="I286" s="3">
        <v>2</v>
      </c>
    </row>
    <row r="287" spans="1:9" x14ac:dyDescent="0.3">
      <c r="A287" s="18">
        <v>130022</v>
      </c>
      <c r="B287" s="3" t="s">
        <v>32</v>
      </c>
      <c r="C287" s="7">
        <v>41709</v>
      </c>
      <c r="D287" s="3" t="s">
        <v>1</v>
      </c>
      <c r="E287" s="8">
        <v>100.613608458895</v>
      </c>
      <c r="F287" s="7">
        <v>41578</v>
      </c>
      <c r="G287" s="7">
        <v>41943</v>
      </c>
      <c r="H287" s="3">
        <v>4.01</v>
      </c>
      <c r="I287" s="3">
        <v>1</v>
      </c>
    </row>
    <row r="288" spans="1:9" x14ac:dyDescent="0.3">
      <c r="A288" s="18">
        <v>130004</v>
      </c>
      <c r="B288" s="3" t="s">
        <v>33</v>
      </c>
      <c r="C288" s="7">
        <v>41709</v>
      </c>
      <c r="D288" s="3" t="s">
        <v>3</v>
      </c>
      <c r="E288" s="8">
        <v>99.113944444444499</v>
      </c>
      <c r="F288" s="7">
        <v>41305</v>
      </c>
      <c r="G288" s="7">
        <v>42400</v>
      </c>
      <c r="H288" s="3">
        <v>3.1</v>
      </c>
      <c r="I288" s="3">
        <v>1</v>
      </c>
    </row>
    <row r="289" spans="1:9" x14ac:dyDescent="0.3">
      <c r="A289" s="18">
        <v>130023</v>
      </c>
      <c r="B289" s="3" t="s">
        <v>34</v>
      </c>
      <c r="C289" s="7">
        <v>41709</v>
      </c>
      <c r="D289" s="3" t="s">
        <v>5</v>
      </c>
      <c r="E289" s="8">
        <v>99.630226958105695</v>
      </c>
      <c r="F289" s="7">
        <v>41585</v>
      </c>
      <c r="G289" s="7">
        <v>43411</v>
      </c>
      <c r="H289" s="3">
        <v>4.13</v>
      </c>
      <c r="I289" s="3">
        <v>1</v>
      </c>
    </row>
    <row r="290" spans="1:9" x14ac:dyDescent="0.3">
      <c r="A290" s="18">
        <v>130020</v>
      </c>
      <c r="B290" s="3" t="s">
        <v>35</v>
      </c>
      <c r="C290" s="7">
        <v>41709</v>
      </c>
      <c r="D290" s="3" t="s">
        <v>7</v>
      </c>
      <c r="E290" s="8">
        <v>98.283002941176406</v>
      </c>
      <c r="F290" s="7">
        <v>41564</v>
      </c>
      <c r="G290" s="7">
        <v>44121</v>
      </c>
      <c r="H290" s="3">
        <v>4.07</v>
      </c>
      <c r="I290" s="3">
        <v>1</v>
      </c>
    </row>
    <row r="291" spans="1:9" x14ac:dyDescent="0.3">
      <c r="A291" s="18">
        <v>130011</v>
      </c>
      <c r="B291" s="3" t="s">
        <v>36</v>
      </c>
      <c r="C291" s="7">
        <v>41709</v>
      </c>
      <c r="D291" s="3" t="s">
        <v>10</v>
      </c>
      <c r="E291" s="8">
        <v>91.72081</v>
      </c>
      <c r="F291" s="7">
        <v>41417</v>
      </c>
      <c r="G291" s="7">
        <v>45069</v>
      </c>
      <c r="H291" s="3">
        <v>3.38</v>
      </c>
      <c r="I291" s="3">
        <v>2</v>
      </c>
    </row>
    <row r="292" spans="1:9" x14ac:dyDescent="0.3">
      <c r="A292" s="18">
        <v>130022</v>
      </c>
      <c r="B292" s="3" t="s">
        <v>32</v>
      </c>
      <c r="C292" s="7">
        <v>41710</v>
      </c>
      <c r="D292" s="3" t="s">
        <v>1</v>
      </c>
      <c r="E292" s="8">
        <v>100.592595652174</v>
      </c>
      <c r="F292" s="7">
        <v>41578</v>
      </c>
      <c r="G292" s="7">
        <v>41943</v>
      </c>
      <c r="H292" s="3">
        <v>4.01</v>
      </c>
      <c r="I292" s="3">
        <v>1</v>
      </c>
    </row>
    <row r="293" spans="1:9" x14ac:dyDescent="0.3">
      <c r="A293" s="18">
        <v>130004</v>
      </c>
      <c r="B293" s="3" t="s">
        <v>33</v>
      </c>
      <c r="C293" s="7">
        <v>41710</v>
      </c>
      <c r="D293" s="3" t="s">
        <v>3</v>
      </c>
      <c r="E293" s="8">
        <v>99.118254523809497</v>
      </c>
      <c r="F293" s="7">
        <v>41305</v>
      </c>
      <c r="G293" s="7">
        <v>42400</v>
      </c>
      <c r="H293" s="3">
        <v>3.1</v>
      </c>
      <c r="I293" s="3">
        <v>1</v>
      </c>
    </row>
    <row r="294" spans="1:9" x14ac:dyDescent="0.3">
      <c r="A294" s="18">
        <v>130023</v>
      </c>
      <c r="B294" s="3" t="s">
        <v>34</v>
      </c>
      <c r="C294" s="7">
        <v>41710</v>
      </c>
      <c r="D294" s="3" t="s">
        <v>5</v>
      </c>
      <c r="E294" s="8">
        <v>99.8156888888889</v>
      </c>
      <c r="F294" s="7">
        <v>41585</v>
      </c>
      <c r="G294" s="7">
        <v>43411</v>
      </c>
      <c r="H294" s="3">
        <v>4.13</v>
      </c>
      <c r="I294" s="3">
        <v>1</v>
      </c>
    </row>
    <row r="295" spans="1:9" x14ac:dyDescent="0.3">
      <c r="A295" s="18">
        <v>130020</v>
      </c>
      <c r="B295" s="3" t="s">
        <v>35</v>
      </c>
      <c r="C295" s="7">
        <v>41710</v>
      </c>
      <c r="D295" s="3" t="s">
        <v>7</v>
      </c>
      <c r="E295" s="8">
        <v>98.562505769230796</v>
      </c>
      <c r="F295" s="7">
        <v>41564</v>
      </c>
      <c r="G295" s="7">
        <v>44121</v>
      </c>
      <c r="H295" s="3">
        <v>4.07</v>
      </c>
      <c r="I295" s="3">
        <v>1</v>
      </c>
    </row>
    <row r="296" spans="1:9" x14ac:dyDescent="0.3">
      <c r="A296" s="18">
        <v>130011</v>
      </c>
      <c r="B296" s="3" t="s">
        <v>36</v>
      </c>
      <c r="C296" s="7">
        <v>41710</v>
      </c>
      <c r="D296" s="3" t="s">
        <v>10</v>
      </c>
      <c r="E296" s="8">
        <v>91.850300000000004</v>
      </c>
      <c r="F296" s="7">
        <v>41417</v>
      </c>
      <c r="G296" s="7">
        <v>45069</v>
      </c>
      <c r="H296" s="3">
        <v>3.38</v>
      </c>
      <c r="I296" s="3">
        <v>2</v>
      </c>
    </row>
    <row r="297" spans="1:9" x14ac:dyDescent="0.3">
      <c r="A297" s="18">
        <v>130022</v>
      </c>
      <c r="B297" s="3" t="s">
        <v>32</v>
      </c>
      <c r="C297" s="7">
        <v>41711</v>
      </c>
      <c r="D297" s="3" t="s">
        <v>1</v>
      </c>
      <c r="E297" s="8">
        <v>100.635024423077</v>
      </c>
      <c r="F297" s="7">
        <v>41578</v>
      </c>
      <c r="G297" s="7">
        <v>41943</v>
      </c>
      <c r="H297" s="3">
        <v>4.01</v>
      </c>
      <c r="I297" s="3">
        <v>1</v>
      </c>
    </row>
    <row r="298" spans="1:9" x14ac:dyDescent="0.3">
      <c r="A298" s="18">
        <v>130004</v>
      </c>
      <c r="B298" s="3" t="s">
        <v>33</v>
      </c>
      <c r="C298" s="7">
        <v>41711</v>
      </c>
      <c r="D298" s="3" t="s">
        <v>3</v>
      </c>
      <c r="E298" s="8">
        <v>99.158511961722496</v>
      </c>
      <c r="F298" s="7">
        <v>41305</v>
      </c>
      <c r="G298" s="7">
        <v>42400</v>
      </c>
      <c r="H298" s="3">
        <v>3.1</v>
      </c>
      <c r="I298" s="3">
        <v>1</v>
      </c>
    </row>
    <row r="299" spans="1:9" x14ac:dyDescent="0.3">
      <c r="A299" s="18">
        <v>130023</v>
      </c>
      <c r="B299" s="3" t="s">
        <v>34</v>
      </c>
      <c r="C299" s="7">
        <v>41711</v>
      </c>
      <c r="D299" s="3" t="s">
        <v>5</v>
      </c>
      <c r="E299" s="8">
        <v>99.894462878787905</v>
      </c>
      <c r="F299" s="7">
        <v>41585</v>
      </c>
      <c r="G299" s="7">
        <v>43411</v>
      </c>
      <c r="H299" s="3">
        <v>4.13</v>
      </c>
      <c r="I299" s="3">
        <v>1</v>
      </c>
    </row>
    <row r="300" spans="1:9" x14ac:dyDescent="0.3">
      <c r="A300" s="18">
        <v>130020</v>
      </c>
      <c r="B300" s="3" t="s">
        <v>35</v>
      </c>
      <c r="C300" s="7">
        <v>41711</v>
      </c>
      <c r="D300" s="3" t="s">
        <v>7</v>
      </c>
      <c r="E300" s="8">
        <v>98.389690208333306</v>
      </c>
      <c r="F300" s="7">
        <v>41564</v>
      </c>
      <c r="G300" s="7">
        <v>44121</v>
      </c>
      <c r="H300" s="3">
        <v>4.07</v>
      </c>
      <c r="I300" s="3">
        <v>1</v>
      </c>
    </row>
    <row r="301" spans="1:9" x14ac:dyDescent="0.3">
      <c r="A301" s="18">
        <v>130011</v>
      </c>
      <c r="B301" s="3" t="s">
        <v>36</v>
      </c>
      <c r="C301" s="7">
        <v>41711</v>
      </c>
      <c r="D301" s="3" t="s">
        <v>10</v>
      </c>
      <c r="E301" s="8">
        <v>91.855136263736298</v>
      </c>
      <c r="F301" s="7">
        <v>41417</v>
      </c>
      <c r="G301" s="7">
        <v>45069</v>
      </c>
      <c r="H301" s="3">
        <v>3.38</v>
      </c>
      <c r="I301" s="3">
        <v>2</v>
      </c>
    </row>
    <row r="302" spans="1:9" x14ac:dyDescent="0.3">
      <c r="A302" s="18">
        <v>130022</v>
      </c>
      <c r="B302" s="3" t="s">
        <v>32</v>
      </c>
      <c r="C302" s="7">
        <v>41712</v>
      </c>
      <c r="D302" s="3" t="s">
        <v>1</v>
      </c>
      <c r="E302" s="8">
        <v>100.69544791666701</v>
      </c>
      <c r="F302" s="7">
        <v>41578</v>
      </c>
      <c r="G302" s="7">
        <v>41943</v>
      </c>
      <c r="H302" s="3">
        <v>4.01</v>
      </c>
      <c r="I302" s="3">
        <v>1</v>
      </c>
    </row>
    <row r="303" spans="1:9" x14ac:dyDescent="0.3">
      <c r="A303" s="18">
        <v>130004</v>
      </c>
      <c r="B303" s="3" t="s">
        <v>33</v>
      </c>
      <c r="C303" s="7">
        <v>41712</v>
      </c>
      <c r="D303" s="3" t="s">
        <v>3</v>
      </c>
      <c r="E303" s="8">
        <v>99.381195222222203</v>
      </c>
      <c r="F303" s="7">
        <v>41305</v>
      </c>
      <c r="G303" s="7">
        <v>42400</v>
      </c>
      <c r="H303" s="3">
        <v>3.1</v>
      </c>
      <c r="I303" s="3">
        <v>1</v>
      </c>
    </row>
    <row r="304" spans="1:9" x14ac:dyDescent="0.3">
      <c r="A304" s="18">
        <v>130023</v>
      </c>
      <c r="B304" s="3" t="s">
        <v>34</v>
      </c>
      <c r="C304" s="7">
        <v>41712</v>
      </c>
      <c r="D304" s="3" t="s">
        <v>5</v>
      </c>
      <c r="E304" s="8">
        <v>99.820282250000005</v>
      </c>
      <c r="F304" s="7">
        <v>41585</v>
      </c>
      <c r="G304" s="7">
        <v>43411</v>
      </c>
      <c r="H304" s="3">
        <v>4.13</v>
      </c>
      <c r="I304" s="3">
        <v>1</v>
      </c>
    </row>
    <row r="305" spans="1:9" x14ac:dyDescent="0.3">
      <c r="A305" s="18">
        <v>130020</v>
      </c>
      <c r="B305" s="3" t="s">
        <v>35</v>
      </c>
      <c r="C305" s="7">
        <v>41712</v>
      </c>
      <c r="D305" s="3" t="s">
        <v>7</v>
      </c>
      <c r="E305" s="8">
        <v>98.456934873188402</v>
      </c>
      <c r="F305" s="7">
        <v>41564</v>
      </c>
      <c r="G305" s="7">
        <v>44121</v>
      </c>
      <c r="H305" s="3">
        <v>4.07</v>
      </c>
      <c r="I305" s="3">
        <v>1</v>
      </c>
    </row>
    <row r="306" spans="1:9" x14ac:dyDescent="0.3">
      <c r="A306" s="18">
        <v>130011</v>
      </c>
      <c r="B306" s="3" t="s">
        <v>36</v>
      </c>
      <c r="C306" s="7">
        <v>41712</v>
      </c>
      <c r="D306" s="3" t="s">
        <v>10</v>
      </c>
      <c r="E306" s="8">
        <v>91.866389090909095</v>
      </c>
      <c r="F306" s="7">
        <v>41417</v>
      </c>
      <c r="G306" s="7">
        <v>45069</v>
      </c>
      <c r="H306" s="3">
        <v>3.38</v>
      </c>
      <c r="I306" s="3">
        <v>2</v>
      </c>
    </row>
    <row r="307" spans="1:9" x14ac:dyDescent="0.3">
      <c r="A307" s="18">
        <v>130022</v>
      </c>
      <c r="B307" s="3" t="s">
        <v>32</v>
      </c>
      <c r="C307" s="7">
        <v>41715</v>
      </c>
      <c r="D307" s="3" t="s">
        <v>1</v>
      </c>
      <c r="E307" s="8">
        <v>100.705361794872</v>
      </c>
      <c r="F307" s="7">
        <v>41578</v>
      </c>
      <c r="G307" s="7">
        <v>41943</v>
      </c>
      <c r="H307" s="3">
        <v>4.01</v>
      </c>
      <c r="I307" s="3">
        <v>1</v>
      </c>
    </row>
    <row r="308" spans="1:9" x14ac:dyDescent="0.3">
      <c r="A308" s="18">
        <v>130004</v>
      </c>
      <c r="B308" s="3" t="s">
        <v>33</v>
      </c>
      <c r="C308" s="7">
        <v>41715</v>
      </c>
      <c r="D308" s="3" t="s">
        <v>3</v>
      </c>
      <c r="E308" s="8">
        <v>99.344139166666693</v>
      </c>
      <c r="F308" s="7">
        <v>41305</v>
      </c>
      <c r="G308" s="7">
        <v>42400</v>
      </c>
      <c r="H308" s="3">
        <v>3.1</v>
      </c>
      <c r="I308" s="3">
        <v>1</v>
      </c>
    </row>
    <row r="309" spans="1:9" x14ac:dyDescent="0.3">
      <c r="A309" s="18">
        <v>130023</v>
      </c>
      <c r="B309" s="3" t="s">
        <v>34</v>
      </c>
      <c r="C309" s="7">
        <v>41715</v>
      </c>
      <c r="D309" s="3" t="s">
        <v>5</v>
      </c>
      <c r="E309" s="8">
        <v>99.881566174582801</v>
      </c>
      <c r="F309" s="7">
        <v>41585</v>
      </c>
      <c r="G309" s="7">
        <v>43411</v>
      </c>
      <c r="H309" s="3">
        <v>4.13</v>
      </c>
      <c r="I309" s="3">
        <v>1</v>
      </c>
    </row>
    <row r="310" spans="1:9" x14ac:dyDescent="0.3">
      <c r="A310" s="18">
        <v>130020</v>
      </c>
      <c r="B310" s="3" t="s">
        <v>35</v>
      </c>
      <c r="C310" s="7">
        <v>41715</v>
      </c>
      <c r="D310" s="3" t="s">
        <v>7</v>
      </c>
      <c r="E310" s="8">
        <v>98.4792367621274</v>
      </c>
      <c r="F310" s="7">
        <v>41564</v>
      </c>
      <c r="G310" s="7">
        <v>44121</v>
      </c>
      <c r="H310" s="3">
        <v>4.07</v>
      </c>
      <c r="I310" s="3">
        <v>1</v>
      </c>
    </row>
    <row r="311" spans="1:9" x14ac:dyDescent="0.3">
      <c r="A311" s="18">
        <v>130011</v>
      </c>
      <c r="B311" s="3" t="s">
        <v>36</v>
      </c>
      <c r="C311" s="7">
        <v>41715</v>
      </c>
      <c r="D311" s="3" t="s">
        <v>10</v>
      </c>
      <c r="E311" s="8">
        <v>91.971668750000006</v>
      </c>
      <c r="F311" s="7">
        <v>41417</v>
      </c>
      <c r="G311" s="7">
        <v>45069</v>
      </c>
      <c r="H311" s="3">
        <v>3.38</v>
      </c>
      <c r="I311" s="3">
        <v>2</v>
      </c>
    </row>
    <row r="312" spans="1:9" x14ac:dyDescent="0.3">
      <c r="A312" s="18">
        <v>130022</v>
      </c>
      <c r="B312" s="3" t="s">
        <v>32</v>
      </c>
      <c r="C312" s="7">
        <v>41716</v>
      </c>
      <c r="D312" s="3" t="s">
        <v>1</v>
      </c>
      <c r="E312" s="8">
        <v>100.707994318182</v>
      </c>
      <c r="F312" s="7">
        <v>41578</v>
      </c>
      <c r="G312" s="7">
        <v>41943</v>
      </c>
      <c r="H312" s="3">
        <v>4.01</v>
      </c>
      <c r="I312" s="3">
        <v>1</v>
      </c>
    </row>
    <row r="313" spans="1:9" x14ac:dyDescent="0.3">
      <c r="A313" s="18">
        <v>130004</v>
      </c>
      <c r="B313" s="3" t="s">
        <v>33</v>
      </c>
      <c r="C313" s="7">
        <v>41716</v>
      </c>
      <c r="D313" s="3" t="s">
        <v>3</v>
      </c>
      <c r="E313" s="8">
        <v>99.347268181818194</v>
      </c>
      <c r="F313" s="7">
        <v>41305</v>
      </c>
      <c r="G313" s="7">
        <v>42400</v>
      </c>
      <c r="H313" s="3">
        <v>3.1</v>
      </c>
      <c r="I313" s="3">
        <v>1</v>
      </c>
    </row>
    <row r="314" spans="1:9" x14ac:dyDescent="0.3">
      <c r="A314" s="18">
        <v>130023</v>
      </c>
      <c r="B314" s="3" t="s">
        <v>34</v>
      </c>
      <c r="C314" s="7">
        <v>41716</v>
      </c>
      <c r="D314" s="3" t="s">
        <v>5</v>
      </c>
      <c r="E314" s="8">
        <v>99.889754807692299</v>
      </c>
      <c r="F314" s="7">
        <v>41585</v>
      </c>
      <c r="G314" s="7">
        <v>43411</v>
      </c>
      <c r="H314" s="3">
        <v>4.13</v>
      </c>
      <c r="I314" s="3">
        <v>1</v>
      </c>
    </row>
    <row r="315" spans="1:9" x14ac:dyDescent="0.3">
      <c r="A315" s="18">
        <v>130020</v>
      </c>
      <c r="B315" s="3" t="s">
        <v>35</v>
      </c>
      <c r="C315" s="7">
        <v>41716</v>
      </c>
      <c r="D315" s="3" t="s">
        <v>7</v>
      </c>
      <c r="E315" s="8">
        <v>98.379965076013505</v>
      </c>
      <c r="F315" s="7">
        <v>41564</v>
      </c>
      <c r="G315" s="7">
        <v>44121</v>
      </c>
      <c r="H315" s="3">
        <v>4.07</v>
      </c>
      <c r="I315" s="3">
        <v>1</v>
      </c>
    </row>
    <row r="316" spans="1:9" x14ac:dyDescent="0.3">
      <c r="A316" s="18">
        <v>130011</v>
      </c>
      <c r="B316" s="3" t="s">
        <v>36</v>
      </c>
      <c r="C316" s="7">
        <v>41716</v>
      </c>
      <c r="D316" s="3" t="s">
        <v>10</v>
      </c>
      <c r="E316" s="8">
        <v>91.926992857142807</v>
      </c>
      <c r="F316" s="7">
        <v>41417</v>
      </c>
      <c r="G316" s="7">
        <v>45069</v>
      </c>
      <c r="H316" s="3">
        <v>3.38</v>
      </c>
      <c r="I316" s="3">
        <v>2</v>
      </c>
    </row>
    <row r="317" spans="1:9" x14ac:dyDescent="0.3">
      <c r="A317" s="18">
        <v>130022</v>
      </c>
      <c r="B317" s="3" t="s">
        <v>32</v>
      </c>
      <c r="C317" s="7">
        <v>41717</v>
      </c>
      <c r="D317" s="3" t="s">
        <v>1</v>
      </c>
      <c r="E317" s="8">
        <v>100.79721000000001</v>
      </c>
      <c r="F317" s="7">
        <v>41578</v>
      </c>
      <c r="G317" s="7">
        <v>41943</v>
      </c>
      <c r="H317" s="3">
        <v>4.01</v>
      </c>
      <c r="I317" s="3">
        <v>1</v>
      </c>
    </row>
    <row r="318" spans="1:9" x14ac:dyDescent="0.3">
      <c r="A318" s="18">
        <v>130004</v>
      </c>
      <c r="B318" s="3" t="s">
        <v>33</v>
      </c>
      <c r="C318" s="7">
        <v>41717</v>
      </c>
      <c r="D318" s="3" t="s">
        <v>3</v>
      </c>
      <c r="E318" s="8">
        <v>99.238550000000004</v>
      </c>
      <c r="F318" s="7">
        <v>41305</v>
      </c>
      <c r="G318" s="7">
        <v>42400</v>
      </c>
      <c r="H318" s="3">
        <v>3.1</v>
      </c>
      <c r="I318" s="3">
        <v>1</v>
      </c>
    </row>
    <row r="319" spans="1:9" x14ac:dyDescent="0.3">
      <c r="A319" s="18">
        <v>130023</v>
      </c>
      <c r="B319" s="3" t="s">
        <v>34</v>
      </c>
      <c r="C319" s="7">
        <v>41717</v>
      </c>
      <c r="D319" s="3" t="s">
        <v>5</v>
      </c>
      <c r="E319" s="8">
        <v>99.8266357142857</v>
      </c>
      <c r="F319" s="7">
        <v>41585</v>
      </c>
      <c r="G319" s="7">
        <v>43411</v>
      </c>
      <c r="H319" s="3">
        <v>4.13</v>
      </c>
      <c r="I319" s="3">
        <v>1</v>
      </c>
    </row>
    <row r="320" spans="1:9" x14ac:dyDescent="0.3">
      <c r="A320" s="18">
        <v>130020</v>
      </c>
      <c r="B320" s="3" t="s">
        <v>35</v>
      </c>
      <c r="C320" s="7">
        <v>41717</v>
      </c>
      <c r="D320" s="3" t="s">
        <v>7</v>
      </c>
      <c r="E320" s="8">
        <v>98.171828481012696</v>
      </c>
      <c r="F320" s="7">
        <v>41564</v>
      </c>
      <c r="G320" s="7">
        <v>44121</v>
      </c>
      <c r="H320" s="3">
        <v>4.07</v>
      </c>
      <c r="I320" s="3">
        <v>1</v>
      </c>
    </row>
    <row r="321" spans="1:9" x14ac:dyDescent="0.3">
      <c r="A321" s="18">
        <v>130011</v>
      </c>
      <c r="B321" s="3" t="s">
        <v>36</v>
      </c>
      <c r="C321" s="7">
        <v>41717</v>
      </c>
      <c r="D321" s="3" t="s">
        <v>10</v>
      </c>
      <c r="E321" s="8">
        <v>91.721451388888894</v>
      </c>
      <c r="F321" s="7">
        <v>41417</v>
      </c>
      <c r="G321" s="7">
        <v>45069</v>
      </c>
      <c r="H321" s="3">
        <v>3.38</v>
      </c>
      <c r="I321" s="3">
        <v>2</v>
      </c>
    </row>
    <row r="322" spans="1:9" x14ac:dyDescent="0.3">
      <c r="A322" s="18">
        <v>130022</v>
      </c>
      <c r="B322" s="3" t="s">
        <v>32</v>
      </c>
      <c r="C322" s="7">
        <v>41718</v>
      </c>
      <c r="D322" s="3" t="s">
        <v>1</v>
      </c>
      <c r="E322" s="8">
        <v>100.7911125</v>
      </c>
      <c r="F322" s="7">
        <v>41578</v>
      </c>
      <c r="G322" s="7">
        <v>41943</v>
      </c>
      <c r="H322" s="3">
        <v>4.01</v>
      </c>
      <c r="I322" s="3">
        <v>1</v>
      </c>
    </row>
    <row r="323" spans="1:9" x14ac:dyDescent="0.3">
      <c r="A323" s="18">
        <v>130017</v>
      </c>
      <c r="B323" s="3" t="s">
        <v>33</v>
      </c>
      <c r="C323" s="7">
        <v>41718</v>
      </c>
      <c r="D323" s="3" t="s">
        <v>3</v>
      </c>
      <c r="E323" s="8">
        <v>100.24496566205499</v>
      </c>
      <c r="F323" s="7">
        <v>41501</v>
      </c>
      <c r="G323" s="7">
        <v>42597</v>
      </c>
      <c r="H323" s="3">
        <v>3.77</v>
      </c>
      <c r="I323" s="3">
        <v>1</v>
      </c>
    </row>
    <row r="324" spans="1:9" x14ac:dyDescent="0.3">
      <c r="A324" s="18">
        <v>130023</v>
      </c>
      <c r="B324" s="3" t="s">
        <v>34</v>
      </c>
      <c r="C324" s="7">
        <v>41718</v>
      </c>
      <c r="D324" s="3" t="s">
        <v>5</v>
      </c>
      <c r="E324" s="8">
        <v>99.758897167756004</v>
      </c>
      <c r="F324" s="7">
        <v>41585</v>
      </c>
      <c r="G324" s="7">
        <v>43411</v>
      </c>
      <c r="H324" s="3">
        <v>4.13</v>
      </c>
      <c r="I324" s="3">
        <v>1</v>
      </c>
    </row>
    <row r="325" spans="1:9" x14ac:dyDescent="0.3">
      <c r="A325" s="18">
        <v>130020</v>
      </c>
      <c r="B325" s="3" t="s">
        <v>35</v>
      </c>
      <c r="C325" s="7">
        <v>41718</v>
      </c>
      <c r="D325" s="3" t="s">
        <v>7</v>
      </c>
      <c r="E325" s="8">
        <v>98.108005000000006</v>
      </c>
      <c r="F325" s="7">
        <v>41564</v>
      </c>
      <c r="G325" s="7">
        <v>44121</v>
      </c>
      <c r="H325" s="3">
        <v>4.07</v>
      </c>
      <c r="I325" s="3">
        <v>1</v>
      </c>
    </row>
    <row r="326" spans="1:9" x14ac:dyDescent="0.3">
      <c r="A326" s="18">
        <v>130011</v>
      </c>
      <c r="B326" s="3" t="s">
        <v>36</v>
      </c>
      <c r="C326" s="7">
        <v>41718</v>
      </c>
      <c r="D326" s="3" t="s">
        <v>10</v>
      </c>
      <c r="E326" s="8">
        <v>91.698149999999998</v>
      </c>
      <c r="F326" s="7">
        <v>41417</v>
      </c>
      <c r="G326" s="7">
        <v>45069</v>
      </c>
      <c r="H326" s="3">
        <v>3.38</v>
      </c>
      <c r="I326" s="3">
        <v>2</v>
      </c>
    </row>
    <row r="327" spans="1:9" x14ac:dyDescent="0.3">
      <c r="A327" s="18">
        <v>130022</v>
      </c>
      <c r="B327" s="3" t="s">
        <v>32</v>
      </c>
      <c r="C327" s="7">
        <v>41719</v>
      </c>
      <c r="D327" s="3" t="s">
        <v>1</v>
      </c>
      <c r="E327" s="8">
        <v>100.723107244129</v>
      </c>
      <c r="F327" s="7">
        <v>41578</v>
      </c>
      <c r="G327" s="7">
        <v>41943</v>
      </c>
      <c r="H327" s="3">
        <v>4.01</v>
      </c>
      <c r="I327" s="3">
        <v>1</v>
      </c>
    </row>
    <row r="328" spans="1:9" x14ac:dyDescent="0.3">
      <c r="A328" s="18">
        <v>130017</v>
      </c>
      <c r="B328" s="3" t="s">
        <v>33</v>
      </c>
      <c r="C328" s="7">
        <v>41719</v>
      </c>
      <c r="D328" s="3" t="s">
        <v>3</v>
      </c>
      <c r="E328" s="8">
        <v>100.24471060606101</v>
      </c>
      <c r="F328" s="7">
        <v>41501</v>
      </c>
      <c r="G328" s="7">
        <v>42597</v>
      </c>
      <c r="H328" s="3">
        <v>3.77</v>
      </c>
      <c r="I328" s="3">
        <v>1</v>
      </c>
    </row>
    <row r="329" spans="1:9" x14ac:dyDescent="0.3">
      <c r="A329" s="18">
        <v>130023</v>
      </c>
      <c r="B329" s="3" t="s">
        <v>34</v>
      </c>
      <c r="C329" s="7">
        <v>41719</v>
      </c>
      <c r="D329" s="3" t="s">
        <v>5</v>
      </c>
      <c r="E329" s="8">
        <v>99.841927499999997</v>
      </c>
      <c r="F329" s="7">
        <v>41585</v>
      </c>
      <c r="G329" s="7">
        <v>43411</v>
      </c>
      <c r="H329" s="3">
        <v>4.13</v>
      </c>
      <c r="I329" s="3">
        <v>1</v>
      </c>
    </row>
    <row r="330" spans="1:9" x14ac:dyDescent="0.3">
      <c r="A330" s="18">
        <v>130020</v>
      </c>
      <c r="B330" s="3" t="s">
        <v>35</v>
      </c>
      <c r="C330" s="7">
        <v>41719</v>
      </c>
      <c r="D330" s="3" t="s">
        <v>7</v>
      </c>
      <c r="E330" s="8">
        <v>98.1154575949367</v>
      </c>
      <c r="F330" s="7">
        <v>41564</v>
      </c>
      <c r="G330" s="7">
        <v>44121</v>
      </c>
      <c r="H330" s="3">
        <v>4.07</v>
      </c>
      <c r="I330" s="3">
        <v>1</v>
      </c>
    </row>
    <row r="331" spans="1:9" x14ac:dyDescent="0.3">
      <c r="A331" s="18">
        <v>130011</v>
      </c>
      <c r="B331" s="3" t="s">
        <v>36</v>
      </c>
      <c r="C331" s="7">
        <v>41719</v>
      </c>
      <c r="D331" s="3" t="s">
        <v>10</v>
      </c>
      <c r="E331" s="8">
        <v>91.790405555555594</v>
      </c>
      <c r="F331" s="7">
        <v>41417</v>
      </c>
      <c r="G331" s="7">
        <v>45069</v>
      </c>
      <c r="H331" s="3">
        <v>3.38</v>
      </c>
      <c r="I331" s="3">
        <v>2</v>
      </c>
    </row>
    <row r="332" spans="1:9" x14ac:dyDescent="0.3">
      <c r="A332" s="18">
        <v>130022</v>
      </c>
      <c r="B332" s="3" t="s">
        <v>32</v>
      </c>
      <c r="C332" s="7">
        <v>41722</v>
      </c>
      <c r="D332" s="3" t="s">
        <v>1</v>
      </c>
      <c r="E332" s="8">
        <v>100.74552690322599</v>
      </c>
      <c r="F332" s="7">
        <v>41578</v>
      </c>
      <c r="G332" s="7">
        <v>41943</v>
      </c>
      <c r="H332" s="3">
        <v>4.01</v>
      </c>
      <c r="I332" s="3">
        <v>1</v>
      </c>
    </row>
    <row r="333" spans="1:9" x14ac:dyDescent="0.3">
      <c r="A333" s="18">
        <v>130017</v>
      </c>
      <c r="B333" s="3" t="s">
        <v>33</v>
      </c>
      <c r="C333" s="7">
        <v>41722</v>
      </c>
      <c r="D333" s="3" t="s">
        <v>3</v>
      </c>
      <c r="E333" s="8">
        <v>100.256495212766</v>
      </c>
      <c r="F333" s="7">
        <v>41501</v>
      </c>
      <c r="G333" s="7">
        <v>42597</v>
      </c>
      <c r="H333" s="3">
        <v>3.77</v>
      </c>
      <c r="I333" s="3">
        <v>1</v>
      </c>
    </row>
    <row r="334" spans="1:9" x14ac:dyDescent="0.3">
      <c r="A334" s="18">
        <v>130023</v>
      </c>
      <c r="B334" s="3" t="s">
        <v>34</v>
      </c>
      <c r="C334" s="7">
        <v>41722</v>
      </c>
      <c r="D334" s="3" t="s">
        <v>5</v>
      </c>
      <c r="E334" s="8">
        <v>99.763437739130396</v>
      </c>
      <c r="F334" s="7">
        <v>41585</v>
      </c>
      <c r="G334" s="7">
        <v>43411</v>
      </c>
      <c r="H334" s="3">
        <v>4.13</v>
      </c>
      <c r="I334" s="3">
        <v>1</v>
      </c>
    </row>
    <row r="335" spans="1:9" x14ac:dyDescent="0.3">
      <c r="A335" s="18">
        <v>130020</v>
      </c>
      <c r="B335" s="3" t="s">
        <v>35</v>
      </c>
      <c r="C335" s="7">
        <v>41722</v>
      </c>
      <c r="D335" s="3" t="s">
        <v>7</v>
      </c>
      <c r="E335" s="8">
        <v>98.225459539641903</v>
      </c>
      <c r="F335" s="7">
        <v>41564</v>
      </c>
      <c r="G335" s="7">
        <v>44121</v>
      </c>
      <c r="H335" s="3">
        <v>4.07</v>
      </c>
      <c r="I335" s="3">
        <v>1</v>
      </c>
    </row>
    <row r="336" spans="1:9" x14ac:dyDescent="0.3">
      <c r="A336" s="18">
        <v>130011</v>
      </c>
      <c r="B336" s="3" t="s">
        <v>36</v>
      </c>
      <c r="C336" s="7">
        <v>41722</v>
      </c>
      <c r="D336" s="3" t="s">
        <v>10</v>
      </c>
      <c r="E336" s="8">
        <v>91.733329999999995</v>
      </c>
      <c r="F336" s="7">
        <v>41417</v>
      </c>
      <c r="G336" s="7">
        <v>45069</v>
      </c>
      <c r="H336" s="3">
        <v>3.38</v>
      </c>
      <c r="I336" s="3">
        <v>2</v>
      </c>
    </row>
    <row r="337" spans="1:9" x14ac:dyDescent="0.3">
      <c r="A337" s="18">
        <v>130022</v>
      </c>
      <c r="B337" s="3" t="s">
        <v>32</v>
      </c>
      <c r="C337" s="7">
        <v>41723</v>
      </c>
      <c r="D337" s="3" t="s">
        <v>1</v>
      </c>
      <c r="E337" s="8">
        <v>100.72648125000001</v>
      </c>
      <c r="F337" s="7">
        <v>41578</v>
      </c>
      <c r="G337" s="7">
        <v>41943</v>
      </c>
      <c r="H337" s="3">
        <v>4.01</v>
      </c>
      <c r="I337" s="3">
        <v>1</v>
      </c>
    </row>
    <row r="338" spans="1:9" x14ac:dyDescent="0.3">
      <c r="A338" s="18">
        <v>130017</v>
      </c>
      <c r="B338" s="3" t="s">
        <v>33</v>
      </c>
      <c r="C338" s="7">
        <v>41723</v>
      </c>
      <c r="D338" s="3" t="s">
        <v>3</v>
      </c>
      <c r="E338" s="8">
        <v>100.267349894427</v>
      </c>
      <c r="F338" s="7">
        <v>41501</v>
      </c>
      <c r="G338" s="7">
        <v>42597</v>
      </c>
      <c r="H338" s="3">
        <v>3.77</v>
      </c>
      <c r="I338" s="3">
        <v>1</v>
      </c>
    </row>
    <row r="339" spans="1:9" x14ac:dyDescent="0.3">
      <c r="A339" s="18">
        <v>130023</v>
      </c>
      <c r="B339" s="3" t="s">
        <v>34</v>
      </c>
      <c r="C339" s="7">
        <v>41723</v>
      </c>
      <c r="D339" s="3" t="s">
        <v>5</v>
      </c>
      <c r="E339" s="8">
        <v>99.764696666666694</v>
      </c>
      <c r="F339" s="7">
        <v>41585</v>
      </c>
      <c r="G339" s="7">
        <v>43411</v>
      </c>
      <c r="H339" s="3">
        <v>4.13</v>
      </c>
      <c r="I339" s="3">
        <v>1</v>
      </c>
    </row>
    <row r="340" spans="1:9" x14ac:dyDescent="0.3">
      <c r="A340" s="18">
        <v>130020</v>
      </c>
      <c r="B340" s="3" t="s">
        <v>35</v>
      </c>
      <c r="C340" s="7">
        <v>41723</v>
      </c>
      <c r="D340" s="3" t="s">
        <v>7</v>
      </c>
      <c r="E340" s="8">
        <v>98.252200000000002</v>
      </c>
      <c r="F340" s="7">
        <v>41564</v>
      </c>
      <c r="G340" s="7">
        <v>44121</v>
      </c>
      <c r="H340" s="3">
        <v>4.07</v>
      </c>
      <c r="I340" s="3">
        <v>1</v>
      </c>
    </row>
    <row r="341" spans="1:9" x14ac:dyDescent="0.3">
      <c r="A341" s="18">
        <v>130011</v>
      </c>
      <c r="B341" s="3" t="s">
        <v>36</v>
      </c>
      <c r="C341" s="7">
        <v>41723</v>
      </c>
      <c r="D341" s="3" t="s">
        <v>10</v>
      </c>
      <c r="E341" s="8">
        <v>91.646883333333307</v>
      </c>
      <c r="F341" s="7">
        <v>41417</v>
      </c>
      <c r="G341" s="7">
        <v>45069</v>
      </c>
      <c r="H341" s="3">
        <v>3.38</v>
      </c>
      <c r="I341" s="3">
        <v>2</v>
      </c>
    </row>
    <row r="342" spans="1:9" x14ac:dyDescent="0.3">
      <c r="A342" s="18">
        <v>130022</v>
      </c>
      <c r="B342" s="3" t="s">
        <v>32</v>
      </c>
      <c r="C342" s="7">
        <v>41724</v>
      </c>
      <c r="D342" s="3" t="s">
        <v>1</v>
      </c>
      <c r="E342" s="8">
        <v>100.725830978261</v>
      </c>
      <c r="F342" s="7">
        <v>41578</v>
      </c>
      <c r="G342" s="7">
        <v>41943</v>
      </c>
      <c r="H342" s="3">
        <v>4.01</v>
      </c>
      <c r="I342" s="3">
        <v>1</v>
      </c>
    </row>
    <row r="343" spans="1:9" x14ac:dyDescent="0.3">
      <c r="A343" s="18">
        <v>130017</v>
      </c>
      <c r="B343" s="3" t="s">
        <v>33</v>
      </c>
      <c r="C343" s="7">
        <v>41724</v>
      </c>
      <c r="D343" s="3" t="s">
        <v>3</v>
      </c>
      <c r="E343" s="8">
        <v>100.31844341238499</v>
      </c>
      <c r="F343" s="7">
        <v>41501</v>
      </c>
      <c r="G343" s="7">
        <v>42597</v>
      </c>
      <c r="H343" s="3">
        <v>3.77</v>
      </c>
      <c r="I343" s="3">
        <v>1</v>
      </c>
    </row>
    <row r="344" spans="1:9" x14ac:dyDescent="0.3">
      <c r="A344" s="18">
        <v>130023</v>
      </c>
      <c r="B344" s="3" t="s">
        <v>34</v>
      </c>
      <c r="C344" s="7">
        <v>41724</v>
      </c>
      <c r="D344" s="3" t="s">
        <v>5</v>
      </c>
      <c r="E344" s="8">
        <v>99.763365384615398</v>
      </c>
      <c r="F344" s="7">
        <v>41585</v>
      </c>
      <c r="G344" s="7">
        <v>43411</v>
      </c>
      <c r="H344" s="3">
        <v>4.13</v>
      </c>
      <c r="I344" s="3">
        <v>1</v>
      </c>
    </row>
    <row r="345" spans="1:9" x14ac:dyDescent="0.3">
      <c r="A345" s="18">
        <v>130020</v>
      </c>
      <c r="B345" s="3" t="s">
        <v>35</v>
      </c>
      <c r="C345" s="7">
        <v>41724</v>
      </c>
      <c r="D345" s="3" t="s">
        <v>7</v>
      </c>
      <c r="E345" s="8">
        <v>98.220081914132393</v>
      </c>
      <c r="F345" s="7">
        <v>41564</v>
      </c>
      <c r="G345" s="7">
        <v>44121</v>
      </c>
      <c r="H345" s="3">
        <v>4.07</v>
      </c>
      <c r="I345" s="3">
        <v>1</v>
      </c>
    </row>
    <row r="346" spans="1:9" x14ac:dyDescent="0.3">
      <c r="A346" s="18">
        <v>130011</v>
      </c>
      <c r="B346" s="3" t="s">
        <v>36</v>
      </c>
      <c r="C346" s="7">
        <v>41724</v>
      </c>
      <c r="D346" s="3" t="s">
        <v>10</v>
      </c>
      <c r="E346" s="8">
        <v>91.695916666666704</v>
      </c>
      <c r="F346" s="7">
        <v>41417</v>
      </c>
      <c r="G346" s="7">
        <v>45069</v>
      </c>
      <c r="H346" s="3">
        <v>3.38</v>
      </c>
      <c r="I346" s="3">
        <v>2</v>
      </c>
    </row>
    <row r="347" spans="1:9" x14ac:dyDescent="0.3">
      <c r="A347" s="18">
        <v>130022</v>
      </c>
      <c r="B347" s="3" t="s">
        <v>32</v>
      </c>
      <c r="C347" s="7">
        <v>41725</v>
      </c>
      <c r="D347" s="3" t="s">
        <v>1</v>
      </c>
      <c r="E347" s="8">
        <v>100.73657734375</v>
      </c>
      <c r="F347" s="7">
        <v>41578</v>
      </c>
      <c r="G347" s="7">
        <v>41943</v>
      </c>
      <c r="H347" s="3">
        <v>4.01</v>
      </c>
      <c r="I347" s="3">
        <v>1</v>
      </c>
    </row>
    <row r="348" spans="1:9" x14ac:dyDescent="0.3">
      <c r="A348" s="18">
        <v>130017</v>
      </c>
      <c r="B348" s="3" t="s">
        <v>33</v>
      </c>
      <c r="C348" s="7">
        <v>41725</v>
      </c>
      <c r="D348" s="3" t="s">
        <v>3</v>
      </c>
      <c r="E348" s="8">
        <v>100.35226849960701</v>
      </c>
      <c r="F348" s="7">
        <v>41501</v>
      </c>
      <c r="G348" s="7">
        <v>42597</v>
      </c>
      <c r="H348" s="3">
        <v>3.77</v>
      </c>
      <c r="I348" s="3">
        <v>1</v>
      </c>
    </row>
    <row r="349" spans="1:9" x14ac:dyDescent="0.3">
      <c r="A349" s="18">
        <v>130023</v>
      </c>
      <c r="B349" s="3" t="s">
        <v>34</v>
      </c>
      <c r="C349" s="7">
        <v>41725</v>
      </c>
      <c r="D349" s="3" t="s">
        <v>5</v>
      </c>
      <c r="E349" s="8">
        <v>99.794943636363598</v>
      </c>
      <c r="F349" s="7">
        <v>41585</v>
      </c>
      <c r="G349" s="7">
        <v>43411</v>
      </c>
      <c r="H349" s="3">
        <v>4.13</v>
      </c>
      <c r="I349" s="3">
        <v>1</v>
      </c>
    </row>
    <row r="350" spans="1:9" x14ac:dyDescent="0.3">
      <c r="A350" s="18">
        <v>130020</v>
      </c>
      <c r="B350" s="3" t="s">
        <v>35</v>
      </c>
      <c r="C350" s="7">
        <v>41725</v>
      </c>
      <c r="D350" s="3" t="s">
        <v>7</v>
      </c>
      <c r="E350" s="8">
        <v>98.200586057692306</v>
      </c>
      <c r="F350" s="7">
        <v>41564</v>
      </c>
      <c r="G350" s="7">
        <v>44121</v>
      </c>
      <c r="H350" s="3">
        <v>4.07</v>
      </c>
      <c r="I350" s="3">
        <v>1</v>
      </c>
    </row>
    <row r="351" spans="1:9" x14ac:dyDescent="0.3">
      <c r="A351" s="18">
        <v>130018</v>
      </c>
      <c r="B351" s="3" t="s">
        <v>36</v>
      </c>
      <c r="C351" s="7">
        <v>41725</v>
      </c>
      <c r="D351" s="3" t="s">
        <v>10</v>
      </c>
      <c r="E351" s="8">
        <v>96.878091304347805</v>
      </c>
      <c r="F351" s="7">
        <v>41508</v>
      </c>
      <c r="G351" s="7">
        <v>45160</v>
      </c>
      <c r="H351" s="3">
        <v>4.08</v>
      </c>
      <c r="I351" s="3">
        <v>2</v>
      </c>
    </row>
    <row r="352" spans="1:9" x14ac:dyDescent="0.3">
      <c r="A352" s="18">
        <v>130022</v>
      </c>
      <c r="B352" s="3" t="s">
        <v>32</v>
      </c>
      <c r="C352" s="7">
        <v>41726</v>
      </c>
      <c r="D352" s="3" t="s">
        <v>1</v>
      </c>
      <c r="E352" s="8">
        <v>100.725083261649</v>
      </c>
      <c r="F352" s="7">
        <v>41578</v>
      </c>
      <c r="G352" s="7">
        <v>41943</v>
      </c>
      <c r="H352" s="3">
        <v>4.01</v>
      </c>
      <c r="I352" s="3">
        <v>1</v>
      </c>
    </row>
    <row r="353" spans="1:9" x14ac:dyDescent="0.3">
      <c r="A353" s="18">
        <v>130017</v>
      </c>
      <c r="B353" s="3" t="s">
        <v>33</v>
      </c>
      <c r="C353" s="7">
        <v>41726</v>
      </c>
      <c r="D353" s="3" t="s">
        <v>3</v>
      </c>
      <c r="E353" s="8">
        <v>100.35853701996901</v>
      </c>
      <c r="F353" s="7">
        <v>41501</v>
      </c>
      <c r="G353" s="7">
        <v>42597</v>
      </c>
      <c r="H353" s="3">
        <v>3.77</v>
      </c>
      <c r="I353" s="3">
        <v>1</v>
      </c>
    </row>
    <row r="354" spans="1:9" x14ac:dyDescent="0.3">
      <c r="A354" s="18">
        <v>130023</v>
      </c>
      <c r="B354" s="3" t="s">
        <v>34</v>
      </c>
      <c r="C354" s="7">
        <v>41726</v>
      </c>
      <c r="D354" s="3" t="s">
        <v>5</v>
      </c>
      <c r="E354" s="8">
        <v>99.7546242857143</v>
      </c>
      <c r="F354" s="7">
        <v>41585</v>
      </c>
      <c r="G354" s="7">
        <v>43411</v>
      </c>
      <c r="H354" s="3">
        <v>4.13</v>
      </c>
      <c r="I354" s="3">
        <v>1</v>
      </c>
    </row>
    <row r="355" spans="1:9" x14ac:dyDescent="0.3">
      <c r="A355" s="18">
        <v>130020</v>
      </c>
      <c r="B355" s="3" t="s">
        <v>35</v>
      </c>
      <c r="C355" s="7">
        <v>41726</v>
      </c>
      <c r="D355" s="3" t="s">
        <v>7</v>
      </c>
      <c r="E355" s="8">
        <v>98.191659705882302</v>
      </c>
      <c r="F355" s="7">
        <v>41564</v>
      </c>
      <c r="G355" s="7">
        <v>44121</v>
      </c>
      <c r="H355" s="3">
        <v>4.07</v>
      </c>
      <c r="I355" s="3">
        <v>1</v>
      </c>
    </row>
    <row r="356" spans="1:9" x14ac:dyDescent="0.3">
      <c r="A356" s="18">
        <v>130022</v>
      </c>
      <c r="B356" s="3" t="s">
        <v>32</v>
      </c>
      <c r="C356" s="7">
        <v>41729</v>
      </c>
      <c r="D356" s="3" t="s">
        <v>1</v>
      </c>
      <c r="E356" s="8">
        <v>100.709977586207</v>
      </c>
      <c r="F356" s="7">
        <v>41578</v>
      </c>
      <c r="G356" s="7">
        <v>41943</v>
      </c>
      <c r="H356" s="3">
        <v>4.01</v>
      </c>
      <c r="I356" s="3">
        <v>1</v>
      </c>
    </row>
    <row r="357" spans="1:9" x14ac:dyDescent="0.3">
      <c r="A357" s="18">
        <v>130017</v>
      </c>
      <c r="B357" s="3" t="s">
        <v>33</v>
      </c>
      <c r="C357" s="7">
        <v>41729</v>
      </c>
      <c r="D357" s="3" t="s">
        <v>3</v>
      </c>
      <c r="E357" s="8">
        <v>100.37942333333299</v>
      </c>
      <c r="F357" s="7">
        <v>41501</v>
      </c>
      <c r="G357" s="7">
        <v>42597</v>
      </c>
      <c r="H357" s="3">
        <v>3.77</v>
      </c>
      <c r="I357" s="3">
        <v>1</v>
      </c>
    </row>
    <row r="358" spans="1:9" x14ac:dyDescent="0.3">
      <c r="A358" s="18">
        <v>130023</v>
      </c>
      <c r="B358" s="3" t="s">
        <v>34</v>
      </c>
      <c r="C358" s="7">
        <v>41729</v>
      </c>
      <c r="D358" s="3" t="s">
        <v>5</v>
      </c>
      <c r="E358" s="8">
        <v>99.730170897832807</v>
      </c>
      <c r="F358" s="7">
        <v>41585</v>
      </c>
      <c r="G358" s="7">
        <v>43411</v>
      </c>
      <c r="H358" s="3">
        <v>4.13</v>
      </c>
      <c r="I358" s="3">
        <v>1</v>
      </c>
    </row>
    <row r="359" spans="1:9" x14ac:dyDescent="0.3">
      <c r="A359" s="18">
        <v>130018</v>
      </c>
      <c r="B359" s="3" t="s">
        <v>36</v>
      </c>
      <c r="C359" s="7">
        <v>41729</v>
      </c>
      <c r="D359" s="3" t="s">
        <v>10</v>
      </c>
      <c r="E359" s="8">
        <v>96.889853742203798</v>
      </c>
      <c r="F359" s="7">
        <v>41508</v>
      </c>
      <c r="G359" s="7">
        <v>45160</v>
      </c>
      <c r="H359" s="3">
        <v>4.08</v>
      </c>
      <c r="I359" s="3">
        <v>2</v>
      </c>
    </row>
    <row r="360" spans="1:9" x14ac:dyDescent="0.3">
      <c r="C360" s="7"/>
      <c r="E360" s="8"/>
      <c r="F360" s="7"/>
      <c r="G360" s="7"/>
    </row>
    <row r="361" spans="1:9" x14ac:dyDescent="0.3">
      <c r="C361" s="7"/>
      <c r="E361" s="8"/>
      <c r="F361" s="7"/>
      <c r="G361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"/>
  <sheetViews>
    <sheetView topLeftCell="A103" workbookViewId="0">
      <selection activeCell="A2" sqref="A2:I318"/>
    </sheetView>
  </sheetViews>
  <sheetFormatPr defaultRowHeight="16.5" x14ac:dyDescent="0.3"/>
  <cols>
    <col min="3" max="3" width="11.44140625" customWidth="1"/>
    <col min="6" max="6" width="18.44140625" customWidth="1"/>
    <col min="7" max="7" width="13.44140625" customWidth="1"/>
    <col min="8" max="8" width="12.44140625" customWidth="1"/>
    <col min="9" max="9" width="10.44140625" customWidth="1"/>
  </cols>
  <sheetData>
    <row r="1" spans="1:9" ht="17.25" x14ac:dyDescent="0.3">
      <c r="A1" s="40" t="s">
        <v>50</v>
      </c>
      <c r="B1" s="40" t="s">
        <v>51</v>
      </c>
      <c r="C1" s="40" t="s">
        <v>52</v>
      </c>
      <c r="D1" s="40" t="s">
        <v>53</v>
      </c>
      <c r="E1" s="40" t="s">
        <v>54</v>
      </c>
      <c r="F1" s="40" t="s">
        <v>55</v>
      </c>
      <c r="G1" s="40" t="s">
        <v>56</v>
      </c>
      <c r="H1" s="40" t="s">
        <v>29</v>
      </c>
      <c r="I1" s="40" t="s">
        <v>28</v>
      </c>
    </row>
    <row r="2" spans="1:9" ht="17.25" x14ac:dyDescent="0.3">
      <c r="A2" s="41">
        <v>130007</v>
      </c>
      <c r="B2" s="41" t="s">
        <v>57</v>
      </c>
      <c r="C2" s="42">
        <v>41624</v>
      </c>
      <c r="D2" s="41" t="s">
        <v>1</v>
      </c>
      <c r="E2" s="43">
        <v>99.399746875000005</v>
      </c>
      <c r="F2" s="42">
        <v>41375</v>
      </c>
      <c r="G2" s="42">
        <v>41740</v>
      </c>
      <c r="H2" s="41">
        <v>2.62</v>
      </c>
      <c r="I2" s="41">
        <v>1</v>
      </c>
    </row>
    <row r="3" spans="1:9" ht="17.25" x14ac:dyDescent="0.3">
      <c r="A3" s="41">
        <v>120017</v>
      </c>
      <c r="B3" s="41" t="s">
        <v>58</v>
      </c>
      <c r="C3" s="42">
        <v>41624</v>
      </c>
      <c r="D3" s="41" t="s">
        <v>3</v>
      </c>
      <c r="E3" s="43">
        <v>98.190049999999999</v>
      </c>
      <c r="F3" s="42">
        <v>41165</v>
      </c>
      <c r="G3" s="42">
        <v>42260</v>
      </c>
      <c r="H3" s="41">
        <v>3.1</v>
      </c>
      <c r="I3" s="41">
        <v>1</v>
      </c>
    </row>
    <row r="4" spans="1:9" ht="17.25" x14ac:dyDescent="0.3">
      <c r="A4" s="41">
        <v>130001</v>
      </c>
      <c r="B4" s="41" t="s">
        <v>59</v>
      </c>
      <c r="C4" s="42">
        <v>41624</v>
      </c>
      <c r="D4" s="41" t="s">
        <v>5</v>
      </c>
      <c r="E4" s="43">
        <v>95.316428125000002</v>
      </c>
      <c r="F4" s="42">
        <v>41284</v>
      </c>
      <c r="G4" s="42">
        <v>43110</v>
      </c>
      <c r="H4" s="41">
        <v>3.15</v>
      </c>
      <c r="I4" s="41">
        <v>1</v>
      </c>
    </row>
    <row r="5" spans="1:9" ht="17.25" x14ac:dyDescent="0.3">
      <c r="A5" s="41">
        <v>130008</v>
      </c>
      <c r="B5" s="41" t="s">
        <v>60</v>
      </c>
      <c r="C5" s="42">
        <v>41624</v>
      </c>
      <c r="D5" s="41" t="s">
        <v>7</v>
      </c>
      <c r="E5" s="43">
        <v>92.930674999999994</v>
      </c>
      <c r="F5" s="42">
        <v>41382</v>
      </c>
      <c r="G5" s="42">
        <v>43939</v>
      </c>
      <c r="H5" s="41">
        <v>3.29</v>
      </c>
      <c r="I5" s="41">
        <v>1</v>
      </c>
    </row>
    <row r="6" spans="1:9" ht="17.25" x14ac:dyDescent="0.3">
      <c r="A6" s="41">
        <v>130005</v>
      </c>
      <c r="B6" s="41" t="s">
        <v>61</v>
      </c>
      <c r="C6" s="42">
        <v>41624</v>
      </c>
      <c r="D6" s="41" t="s">
        <v>10</v>
      </c>
      <c r="E6" s="43">
        <v>92.705150000000003</v>
      </c>
      <c r="F6" s="42">
        <v>41326</v>
      </c>
      <c r="G6" s="42">
        <v>44978</v>
      </c>
      <c r="H6" s="41">
        <v>3.52</v>
      </c>
      <c r="I6" s="41">
        <v>2</v>
      </c>
    </row>
    <row r="7" spans="1:9" ht="17.25" x14ac:dyDescent="0.3">
      <c r="A7" s="41">
        <v>130007</v>
      </c>
      <c r="B7" s="41" t="s">
        <v>57</v>
      </c>
      <c r="C7" s="42">
        <v>41625</v>
      </c>
      <c r="D7" s="41" t="s">
        <v>1</v>
      </c>
      <c r="E7" s="43">
        <v>99.362173214285704</v>
      </c>
      <c r="F7" s="42">
        <v>41375</v>
      </c>
      <c r="G7" s="42">
        <v>41740</v>
      </c>
      <c r="H7" s="41">
        <v>2.62</v>
      </c>
      <c r="I7" s="41">
        <v>1</v>
      </c>
    </row>
    <row r="8" spans="1:9" ht="17.25" x14ac:dyDescent="0.3">
      <c r="A8" s="41">
        <v>120017</v>
      </c>
      <c r="B8" s="41" t="s">
        <v>58</v>
      </c>
      <c r="C8" s="42">
        <v>41625</v>
      </c>
      <c r="D8" s="41" t="s">
        <v>3</v>
      </c>
      <c r="E8" s="43">
        <v>98.198833928571403</v>
      </c>
      <c r="F8" s="42">
        <v>41165</v>
      </c>
      <c r="G8" s="42">
        <v>42260</v>
      </c>
      <c r="H8" s="41">
        <v>3.1</v>
      </c>
      <c r="I8" s="41">
        <v>1</v>
      </c>
    </row>
    <row r="9" spans="1:9" ht="17.25" x14ac:dyDescent="0.3">
      <c r="A9" s="41">
        <v>130001</v>
      </c>
      <c r="B9" s="41" t="s">
        <v>59</v>
      </c>
      <c r="C9" s="42">
        <v>41625</v>
      </c>
      <c r="D9" s="41" t="s">
        <v>5</v>
      </c>
      <c r="E9" s="43">
        <v>95.278056535947698</v>
      </c>
      <c r="F9" s="42">
        <v>41284</v>
      </c>
      <c r="G9" s="42">
        <v>43110</v>
      </c>
      <c r="H9" s="41">
        <v>3.15</v>
      </c>
      <c r="I9" s="41">
        <v>1</v>
      </c>
    </row>
    <row r="10" spans="1:9" ht="17.25" x14ac:dyDescent="0.3">
      <c r="A10" s="41">
        <v>130008</v>
      </c>
      <c r="B10" s="41" t="s">
        <v>60</v>
      </c>
      <c r="C10" s="42">
        <v>41625</v>
      </c>
      <c r="D10" s="41" t="s">
        <v>7</v>
      </c>
      <c r="E10" s="43">
        <v>92.788028525640996</v>
      </c>
      <c r="F10" s="42">
        <v>41382</v>
      </c>
      <c r="G10" s="42">
        <v>43939</v>
      </c>
      <c r="H10" s="41">
        <v>3.29</v>
      </c>
      <c r="I10" s="41">
        <v>1</v>
      </c>
    </row>
    <row r="11" spans="1:9" ht="17.25" x14ac:dyDescent="0.3">
      <c r="A11" s="41">
        <v>130005</v>
      </c>
      <c r="B11" s="41" t="s">
        <v>61</v>
      </c>
      <c r="C11" s="42">
        <v>41625</v>
      </c>
      <c r="D11" s="41" t="s">
        <v>10</v>
      </c>
      <c r="E11" s="43">
        <v>92.318174999999997</v>
      </c>
      <c r="F11" s="42">
        <v>41326</v>
      </c>
      <c r="G11" s="42">
        <v>44978</v>
      </c>
      <c r="H11" s="41">
        <v>3.52</v>
      </c>
      <c r="I11" s="41">
        <v>2</v>
      </c>
    </row>
    <row r="12" spans="1:9" ht="17.25" x14ac:dyDescent="0.3">
      <c r="A12" s="41">
        <v>130007</v>
      </c>
      <c r="B12" s="41" t="s">
        <v>57</v>
      </c>
      <c r="C12" s="42">
        <v>41626</v>
      </c>
      <c r="D12" s="41" t="s">
        <v>1</v>
      </c>
      <c r="E12" s="43">
        <v>99.362736666666706</v>
      </c>
      <c r="F12" s="42">
        <v>41375</v>
      </c>
      <c r="G12" s="42">
        <v>41740</v>
      </c>
      <c r="H12" s="41">
        <v>2.62</v>
      </c>
      <c r="I12" s="41">
        <v>1</v>
      </c>
    </row>
    <row r="13" spans="1:9" ht="17.25" x14ac:dyDescent="0.3">
      <c r="A13" s="41">
        <v>120017</v>
      </c>
      <c r="B13" s="41" t="s">
        <v>58</v>
      </c>
      <c r="C13" s="42">
        <v>41626</v>
      </c>
      <c r="D13" s="41" t="s">
        <v>3</v>
      </c>
      <c r="E13" s="43">
        <v>98.092933333333306</v>
      </c>
      <c r="F13" s="42">
        <v>41165</v>
      </c>
      <c r="G13" s="42">
        <v>42260</v>
      </c>
      <c r="H13" s="41">
        <v>3.1</v>
      </c>
      <c r="I13" s="41">
        <v>1</v>
      </c>
    </row>
    <row r="14" spans="1:9" ht="17.25" x14ac:dyDescent="0.3">
      <c r="A14" s="41">
        <v>130001</v>
      </c>
      <c r="B14" s="41" t="s">
        <v>59</v>
      </c>
      <c r="C14" s="42">
        <v>41626</v>
      </c>
      <c r="D14" s="41" t="s">
        <v>5</v>
      </c>
      <c r="E14" s="43">
        <v>95.165846875</v>
      </c>
      <c r="F14" s="42">
        <v>41284</v>
      </c>
      <c r="G14" s="42">
        <v>43110</v>
      </c>
      <c r="H14" s="41">
        <v>3.15</v>
      </c>
      <c r="I14" s="41">
        <v>1</v>
      </c>
    </row>
    <row r="15" spans="1:9" ht="17.25" x14ac:dyDescent="0.3">
      <c r="A15" s="41">
        <v>130008</v>
      </c>
      <c r="B15" s="41" t="s">
        <v>60</v>
      </c>
      <c r="C15" s="42">
        <v>41626</v>
      </c>
      <c r="D15" s="41" t="s">
        <v>7</v>
      </c>
      <c r="E15" s="43">
        <v>92.630816666666703</v>
      </c>
      <c r="F15" s="42">
        <v>41382</v>
      </c>
      <c r="G15" s="42">
        <v>43939</v>
      </c>
      <c r="H15" s="41">
        <v>3.29</v>
      </c>
      <c r="I15" s="41">
        <v>1</v>
      </c>
    </row>
    <row r="16" spans="1:9" ht="17.25" x14ac:dyDescent="0.3">
      <c r="A16" s="41">
        <v>130005</v>
      </c>
      <c r="B16" s="41" t="s">
        <v>61</v>
      </c>
      <c r="C16" s="42">
        <v>41626</v>
      </c>
      <c r="D16" s="41" t="s">
        <v>10</v>
      </c>
      <c r="E16" s="43">
        <v>91.850239999999999</v>
      </c>
      <c r="F16" s="42">
        <v>41326</v>
      </c>
      <c r="G16" s="42">
        <v>44978</v>
      </c>
      <c r="H16" s="41">
        <v>3.52</v>
      </c>
      <c r="I16" s="41">
        <v>2</v>
      </c>
    </row>
    <row r="17" spans="1:9" ht="17.25" x14ac:dyDescent="0.3">
      <c r="A17" s="41">
        <v>130007</v>
      </c>
      <c r="B17" s="41" t="s">
        <v>57</v>
      </c>
      <c r="C17" s="42">
        <v>41627</v>
      </c>
      <c r="D17" s="41" t="s">
        <v>1</v>
      </c>
      <c r="E17" s="43">
        <v>99.337827272727296</v>
      </c>
      <c r="F17" s="42">
        <v>41375</v>
      </c>
      <c r="G17" s="42">
        <v>41740</v>
      </c>
      <c r="H17" s="41">
        <v>2.62</v>
      </c>
      <c r="I17" s="41">
        <v>1</v>
      </c>
    </row>
    <row r="18" spans="1:9" ht="17.25" x14ac:dyDescent="0.3">
      <c r="A18" s="41">
        <v>120017</v>
      </c>
      <c r="B18" s="41" t="s">
        <v>58</v>
      </c>
      <c r="C18" s="42">
        <v>41627</v>
      </c>
      <c r="D18" s="41" t="s">
        <v>3</v>
      </c>
      <c r="E18" s="43">
        <v>98.073949999999996</v>
      </c>
      <c r="F18" s="42">
        <v>41165</v>
      </c>
      <c r="G18" s="42">
        <v>42260</v>
      </c>
      <c r="H18" s="41">
        <v>3.1</v>
      </c>
      <c r="I18" s="41">
        <v>1</v>
      </c>
    </row>
    <row r="19" spans="1:9" ht="17.25" x14ac:dyDescent="0.3">
      <c r="A19" s="41">
        <v>130001</v>
      </c>
      <c r="B19" s="41" t="s">
        <v>59</v>
      </c>
      <c r="C19" s="42">
        <v>41627</v>
      </c>
      <c r="D19" s="41" t="s">
        <v>5</v>
      </c>
      <c r="E19" s="43">
        <v>95.117141666666598</v>
      </c>
      <c r="F19" s="42">
        <v>41284</v>
      </c>
      <c r="G19" s="42">
        <v>43110</v>
      </c>
      <c r="H19" s="41">
        <v>3.15</v>
      </c>
      <c r="I19" s="41">
        <v>1</v>
      </c>
    </row>
    <row r="20" spans="1:9" ht="17.25" x14ac:dyDescent="0.3">
      <c r="A20" s="41">
        <v>130008</v>
      </c>
      <c r="B20" s="41" t="s">
        <v>60</v>
      </c>
      <c r="C20" s="42">
        <v>41627</v>
      </c>
      <c r="D20" s="41" t="s">
        <v>7</v>
      </c>
      <c r="E20" s="43">
        <v>92.491657142857207</v>
      </c>
      <c r="F20" s="42">
        <v>41382</v>
      </c>
      <c r="G20" s="42">
        <v>43939</v>
      </c>
      <c r="H20" s="41">
        <v>3.29</v>
      </c>
      <c r="I20" s="41">
        <v>1</v>
      </c>
    </row>
    <row r="21" spans="1:9" ht="17.25" x14ac:dyDescent="0.3">
      <c r="A21" s="41">
        <v>130005</v>
      </c>
      <c r="B21" s="41" t="s">
        <v>61</v>
      </c>
      <c r="C21" s="42">
        <v>41627</v>
      </c>
      <c r="D21" s="41" t="s">
        <v>10</v>
      </c>
      <c r="E21" s="43">
        <v>91.818150000000003</v>
      </c>
      <c r="F21" s="42">
        <v>41326</v>
      </c>
      <c r="G21" s="42">
        <v>44978</v>
      </c>
      <c r="H21" s="41">
        <v>3.52</v>
      </c>
      <c r="I21" s="41">
        <v>2</v>
      </c>
    </row>
    <row r="22" spans="1:9" ht="17.25" x14ac:dyDescent="0.3">
      <c r="A22" s="41">
        <v>130007</v>
      </c>
      <c r="B22" s="41" t="s">
        <v>57</v>
      </c>
      <c r="C22" s="42">
        <v>41628</v>
      </c>
      <c r="D22" s="41" t="s">
        <v>1</v>
      </c>
      <c r="E22" s="43">
        <v>99.364877272727298</v>
      </c>
      <c r="F22" s="42">
        <v>41375</v>
      </c>
      <c r="G22" s="42">
        <v>41740</v>
      </c>
      <c r="H22" s="41">
        <v>2.62</v>
      </c>
      <c r="I22" s="41">
        <v>1</v>
      </c>
    </row>
    <row r="23" spans="1:9" ht="17.25" x14ac:dyDescent="0.3">
      <c r="A23" s="41">
        <v>120017</v>
      </c>
      <c r="B23" s="41" t="s">
        <v>58</v>
      </c>
      <c r="C23" s="42">
        <v>41628</v>
      </c>
      <c r="D23" s="41" t="s">
        <v>3</v>
      </c>
      <c r="E23" s="43">
        <v>98.123230000000007</v>
      </c>
      <c r="F23" s="42">
        <v>41165</v>
      </c>
      <c r="G23" s="42">
        <v>42260</v>
      </c>
      <c r="H23" s="41">
        <v>3.1</v>
      </c>
      <c r="I23" s="41">
        <v>1</v>
      </c>
    </row>
    <row r="24" spans="1:9" ht="17.25" x14ac:dyDescent="0.3">
      <c r="A24" s="41">
        <v>130001</v>
      </c>
      <c r="B24" s="41" t="s">
        <v>59</v>
      </c>
      <c r="C24" s="42">
        <v>41628</v>
      </c>
      <c r="D24" s="41" t="s">
        <v>5</v>
      </c>
      <c r="E24" s="43">
        <v>95.056005769230794</v>
      </c>
      <c r="F24" s="42">
        <v>41284</v>
      </c>
      <c r="G24" s="42">
        <v>43110</v>
      </c>
      <c r="H24" s="41">
        <v>3.15</v>
      </c>
      <c r="I24" s="41">
        <v>1</v>
      </c>
    </row>
    <row r="25" spans="1:9" ht="17.25" x14ac:dyDescent="0.3">
      <c r="A25" s="41">
        <v>130008</v>
      </c>
      <c r="B25" s="41" t="s">
        <v>60</v>
      </c>
      <c r="C25" s="42">
        <v>41628</v>
      </c>
      <c r="D25" s="41" t="s">
        <v>7</v>
      </c>
      <c r="E25" s="43">
        <v>92.402450000000002</v>
      </c>
      <c r="F25" s="42">
        <v>41382</v>
      </c>
      <c r="G25" s="42">
        <v>43939</v>
      </c>
      <c r="H25" s="41">
        <v>3.29</v>
      </c>
      <c r="I25" s="41">
        <v>1</v>
      </c>
    </row>
    <row r="26" spans="1:9" ht="17.25" x14ac:dyDescent="0.3">
      <c r="A26" s="41">
        <v>130005</v>
      </c>
      <c r="B26" s="41" t="s">
        <v>61</v>
      </c>
      <c r="C26" s="42">
        <v>41628</v>
      </c>
      <c r="D26" s="41" t="s">
        <v>10</v>
      </c>
      <c r="E26" s="43">
        <v>91.563037499999993</v>
      </c>
      <c r="F26" s="42">
        <v>41326</v>
      </c>
      <c r="G26" s="42">
        <v>44978</v>
      </c>
      <c r="H26" s="41">
        <v>3.52</v>
      </c>
      <c r="I26" s="41">
        <v>2</v>
      </c>
    </row>
    <row r="27" spans="1:9" ht="17.25" x14ac:dyDescent="0.3">
      <c r="A27" s="41">
        <v>130007</v>
      </c>
      <c r="B27" s="41" t="s">
        <v>57</v>
      </c>
      <c r="C27" s="42">
        <v>41631</v>
      </c>
      <c r="D27" s="41" t="s">
        <v>1</v>
      </c>
      <c r="E27" s="43">
        <v>99.376232745097994</v>
      </c>
      <c r="F27" s="42">
        <v>41375</v>
      </c>
      <c r="G27" s="42">
        <v>41740</v>
      </c>
      <c r="H27" s="41">
        <v>2.62</v>
      </c>
      <c r="I27" s="41">
        <v>1</v>
      </c>
    </row>
    <row r="28" spans="1:9" ht="17.25" x14ac:dyDescent="0.3">
      <c r="A28" s="41">
        <v>120017</v>
      </c>
      <c r="B28" s="41" t="s">
        <v>58</v>
      </c>
      <c r="C28" s="42">
        <v>41631</v>
      </c>
      <c r="D28" s="41" t="s">
        <v>3</v>
      </c>
      <c r="E28" s="43">
        <v>97.997150000000005</v>
      </c>
      <c r="F28" s="42">
        <v>41165</v>
      </c>
      <c r="G28" s="42">
        <v>42260</v>
      </c>
      <c r="H28" s="41">
        <v>3.1</v>
      </c>
      <c r="I28" s="41">
        <v>1</v>
      </c>
    </row>
    <row r="29" spans="1:9" ht="17.25" x14ac:dyDescent="0.3">
      <c r="A29" s="41">
        <v>130001</v>
      </c>
      <c r="B29" s="41" t="s">
        <v>59</v>
      </c>
      <c r="C29" s="42">
        <v>41631</v>
      </c>
      <c r="D29" s="41" t="s">
        <v>5</v>
      </c>
      <c r="E29" s="43">
        <v>95.105912179487206</v>
      </c>
      <c r="F29" s="42">
        <v>41284</v>
      </c>
      <c r="G29" s="42">
        <v>43110</v>
      </c>
      <c r="H29" s="41">
        <v>3.15</v>
      </c>
      <c r="I29" s="41">
        <v>1</v>
      </c>
    </row>
    <row r="30" spans="1:9" ht="17.25" x14ac:dyDescent="0.3">
      <c r="A30" s="41">
        <v>130008</v>
      </c>
      <c r="B30" s="41" t="s">
        <v>60</v>
      </c>
      <c r="C30" s="42">
        <v>41631</v>
      </c>
      <c r="D30" s="41" t="s">
        <v>7</v>
      </c>
      <c r="E30" s="43">
        <v>92.610933333333307</v>
      </c>
      <c r="F30" s="42">
        <v>41382</v>
      </c>
      <c r="G30" s="42">
        <v>43939</v>
      </c>
      <c r="H30" s="41">
        <v>3.29</v>
      </c>
      <c r="I30" s="41">
        <v>1</v>
      </c>
    </row>
    <row r="31" spans="1:9" ht="17.25" x14ac:dyDescent="0.3">
      <c r="A31" s="41">
        <v>130005</v>
      </c>
      <c r="B31" s="41" t="s">
        <v>61</v>
      </c>
      <c r="C31" s="42">
        <v>41631</v>
      </c>
      <c r="D31" s="41" t="s">
        <v>10</v>
      </c>
      <c r="E31" s="43">
        <v>91.995069230769204</v>
      </c>
      <c r="F31" s="42">
        <v>41326</v>
      </c>
      <c r="G31" s="42">
        <v>44978</v>
      </c>
      <c r="H31" s="41">
        <v>3.52</v>
      </c>
      <c r="I31" s="41">
        <v>2</v>
      </c>
    </row>
    <row r="32" spans="1:9" ht="17.25" x14ac:dyDescent="0.3">
      <c r="A32" s="41">
        <v>130007</v>
      </c>
      <c r="B32" s="41" t="s">
        <v>57</v>
      </c>
      <c r="C32" s="42">
        <v>41632</v>
      </c>
      <c r="D32" s="41" t="s">
        <v>1</v>
      </c>
      <c r="E32" s="43">
        <v>99.409888141025604</v>
      </c>
      <c r="F32" s="42">
        <v>41375</v>
      </c>
      <c r="G32" s="42">
        <v>41740</v>
      </c>
      <c r="H32" s="41">
        <v>2.62</v>
      </c>
      <c r="I32" s="41">
        <v>1</v>
      </c>
    </row>
    <row r="33" spans="1:9" ht="17.25" x14ac:dyDescent="0.3">
      <c r="A33" s="41">
        <v>120017</v>
      </c>
      <c r="B33" s="41" t="s">
        <v>58</v>
      </c>
      <c r="C33" s="42">
        <v>41632</v>
      </c>
      <c r="D33" s="41" t="s">
        <v>3</v>
      </c>
      <c r="E33" s="43">
        <v>97.982237499999997</v>
      </c>
      <c r="F33" s="42">
        <v>41165</v>
      </c>
      <c r="G33" s="42">
        <v>42260</v>
      </c>
      <c r="H33" s="41">
        <v>3.1</v>
      </c>
      <c r="I33" s="41">
        <v>1</v>
      </c>
    </row>
    <row r="34" spans="1:9" ht="17.25" x14ac:dyDescent="0.3">
      <c r="A34" s="41">
        <v>130001</v>
      </c>
      <c r="B34" s="41" t="s">
        <v>59</v>
      </c>
      <c r="C34" s="42">
        <v>41632</v>
      </c>
      <c r="D34" s="41" t="s">
        <v>5</v>
      </c>
      <c r="E34" s="43">
        <v>95.177175000000005</v>
      </c>
      <c r="F34" s="42">
        <v>41284</v>
      </c>
      <c r="G34" s="42">
        <v>43110</v>
      </c>
      <c r="H34" s="41">
        <v>3.15</v>
      </c>
      <c r="I34" s="41">
        <v>1</v>
      </c>
    </row>
    <row r="35" spans="1:9" ht="17.25" x14ac:dyDescent="0.3">
      <c r="A35" s="41">
        <v>130008</v>
      </c>
      <c r="B35" s="41" t="s">
        <v>60</v>
      </c>
      <c r="C35" s="42">
        <v>41632</v>
      </c>
      <c r="D35" s="41" t="s">
        <v>7</v>
      </c>
      <c r="E35" s="43">
        <v>92.484849999999994</v>
      </c>
      <c r="F35" s="42">
        <v>41382</v>
      </c>
      <c r="G35" s="42">
        <v>43939</v>
      </c>
      <c r="H35" s="41">
        <v>3.29</v>
      </c>
      <c r="I35" s="41">
        <v>1</v>
      </c>
    </row>
    <row r="36" spans="1:9" ht="17.25" x14ac:dyDescent="0.3">
      <c r="A36" s="41">
        <v>130005</v>
      </c>
      <c r="B36" s="41" t="s">
        <v>61</v>
      </c>
      <c r="C36" s="42">
        <v>41632</v>
      </c>
      <c r="D36" s="41" t="s">
        <v>10</v>
      </c>
      <c r="E36" s="43">
        <v>92.045550000000006</v>
      </c>
      <c r="F36" s="42">
        <v>41326</v>
      </c>
      <c r="G36" s="42">
        <v>44978</v>
      </c>
      <c r="H36" s="41">
        <v>3.52</v>
      </c>
      <c r="I36" s="41">
        <v>2</v>
      </c>
    </row>
    <row r="37" spans="1:9" ht="17.25" x14ac:dyDescent="0.3">
      <c r="A37" s="41">
        <v>130007</v>
      </c>
      <c r="B37" s="41" t="s">
        <v>57</v>
      </c>
      <c r="C37" s="42">
        <v>41633</v>
      </c>
      <c r="D37" s="41" t="s">
        <v>1</v>
      </c>
      <c r="E37" s="43">
        <v>99.422162923076897</v>
      </c>
      <c r="F37" s="42">
        <v>41375</v>
      </c>
      <c r="G37" s="42">
        <v>41740</v>
      </c>
      <c r="H37" s="41">
        <v>2.62</v>
      </c>
      <c r="I37" s="41">
        <v>1</v>
      </c>
    </row>
    <row r="38" spans="1:9" ht="17.25" x14ac:dyDescent="0.3">
      <c r="A38" s="41">
        <v>120017</v>
      </c>
      <c r="B38" s="41" t="s">
        <v>58</v>
      </c>
      <c r="C38" s="42">
        <v>41633</v>
      </c>
      <c r="D38" s="41" t="s">
        <v>3</v>
      </c>
      <c r="E38" s="43">
        <v>97.973312500000006</v>
      </c>
      <c r="F38" s="42">
        <v>41165</v>
      </c>
      <c r="G38" s="42">
        <v>42260</v>
      </c>
      <c r="H38" s="41">
        <v>3.1</v>
      </c>
      <c r="I38" s="41">
        <v>1</v>
      </c>
    </row>
    <row r="39" spans="1:9" ht="17.25" x14ac:dyDescent="0.3">
      <c r="A39" s="41">
        <v>130001</v>
      </c>
      <c r="B39" s="41" t="s">
        <v>59</v>
      </c>
      <c r="C39" s="42">
        <v>41633</v>
      </c>
      <c r="D39" s="41" t="s">
        <v>5</v>
      </c>
      <c r="E39" s="43">
        <v>95.210138461538506</v>
      </c>
      <c r="F39" s="42">
        <v>41284</v>
      </c>
      <c r="G39" s="42">
        <v>43110</v>
      </c>
      <c r="H39" s="41">
        <v>3.15</v>
      </c>
      <c r="I39" s="41">
        <v>1</v>
      </c>
    </row>
    <row r="40" spans="1:9" ht="17.25" x14ac:dyDescent="0.3">
      <c r="A40" s="41">
        <v>130008</v>
      </c>
      <c r="B40" s="41" t="s">
        <v>60</v>
      </c>
      <c r="C40" s="42">
        <v>41633</v>
      </c>
      <c r="D40" s="41" t="s">
        <v>7</v>
      </c>
      <c r="E40" s="43">
        <v>92.619010000000003</v>
      </c>
      <c r="F40" s="42">
        <v>41382</v>
      </c>
      <c r="G40" s="42">
        <v>43939</v>
      </c>
      <c r="H40" s="41">
        <v>3.29</v>
      </c>
      <c r="I40" s="41">
        <v>1</v>
      </c>
    </row>
    <row r="41" spans="1:9" ht="17.25" x14ac:dyDescent="0.3">
      <c r="A41" s="41">
        <v>130005</v>
      </c>
      <c r="B41" s="41" t="s">
        <v>61</v>
      </c>
      <c r="C41" s="42">
        <v>41633</v>
      </c>
      <c r="D41" s="41" t="s">
        <v>10</v>
      </c>
      <c r="E41" s="43">
        <v>92.373249999999999</v>
      </c>
      <c r="F41" s="42">
        <v>41326</v>
      </c>
      <c r="G41" s="42">
        <v>44978</v>
      </c>
      <c r="H41" s="41">
        <v>3.52</v>
      </c>
      <c r="I41" s="41">
        <v>2</v>
      </c>
    </row>
    <row r="42" spans="1:9" ht="17.25" x14ac:dyDescent="0.3">
      <c r="A42" s="41">
        <v>130007</v>
      </c>
      <c r="B42" s="41" t="s">
        <v>57</v>
      </c>
      <c r="C42" s="42">
        <v>41634</v>
      </c>
      <c r="D42" s="41" t="s">
        <v>1</v>
      </c>
      <c r="E42" s="43">
        <v>99.416465060908095</v>
      </c>
      <c r="F42" s="42">
        <v>41375</v>
      </c>
      <c r="G42" s="42">
        <v>41740</v>
      </c>
      <c r="H42" s="41">
        <v>2.62</v>
      </c>
      <c r="I42" s="41">
        <v>1</v>
      </c>
    </row>
    <row r="43" spans="1:9" ht="17.25" x14ac:dyDescent="0.3">
      <c r="A43" s="41">
        <v>120017</v>
      </c>
      <c r="B43" s="41" t="s">
        <v>58</v>
      </c>
      <c r="C43" s="42">
        <v>41634</v>
      </c>
      <c r="D43" s="41" t="s">
        <v>3</v>
      </c>
      <c r="E43" s="43">
        <v>98.006100000000004</v>
      </c>
      <c r="F43" s="42">
        <v>41165</v>
      </c>
      <c r="G43" s="42">
        <v>42260</v>
      </c>
      <c r="H43" s="41">
        <v>3.1</v>
      </c>
      <c r="I43" s="41">
        <v>1</v>
      </c>
    </row>
    <row r="44" spans="1:9" ht="17.25" x14ac:dyDescent="0.3">
      <c r="A44" s="41">
        <v>130001</v>
      </c>
      <c r="B44" s="41" t="s">
        <v>59</v>
      </c>
      <c r="C44" s="42">
        <v>41634</v>
      </c>
      <c r="D44" s="41" t="s">
        <v>5</v>
      </c>
      <c r="E44" s="43">
        <v>95.227712499999996</v>
      </c>
      <c r="F44" s="42">
        <v>41284</v>
      </c>
      <c r="G44" s="42">
        <v>43110</v>
      </c>
      <c r="H44" s="41">
        <v>3.15</v>
      </c>
      <c r="I44" s="41">
        <v>1</v>
      </c>
    </row>
    <row r="45" spans="1:9" ht="17.25" x14ac:dyDescent="0.3">
      <c r="A45" s="41">
        <v>130008</v>
      </c>
      <c r="B45" s="41" t="s">
        <v>60</v>
      </c>
      <c r="C45" s="42">
        <v>41634</v>
      </c>
      <c r="D45" s="41" t="s">
        <v>7</v>
      </c>
      <c r="E45" s="43">
        <v>92.490600000000001</v>
      </c>
      <c r="F45" s="42">
        <v>41382</v>
      </c>
      <c r="G45" s="42">
        <v>43939</v>
      </c>
      <c r="H45" s="41">
        <v>3.29</v>
      </c>
      <c r="I45" s="41">
        <v>1</v>
      </c>
    </row>
    <row r="46" spans="1:9" ht="17.25" x14ac:dyDescent="0.3">
      <c r="A46" s="41">
        <v>130005</v>
      </c>
      <c r="B46" s="41" t="s">
        <v>61</v>
      </c>
      <c r="C46" s="42">
        <v>41634</v>
      </c>
      <c r="D46" s="41" t="s">
        <v>10</v>
      </c>
      <c r="E46" s="43">
        <v>92.432983333333297</v>
      </c>
      <c r="F46" s="42">
        <v>41326</v>
      </c>
      <c r="G46" s="42">
        <v>44978</v>
      </c>
      <c r="H46" s="41">
        <v>3.52</v>
      </c>
      <c r="I46" s="41">
        <v>2</v>
      </c>
    </row>
    <row r="47" spans="1:9" ht="17.25" x14ac:dyDescent="0.3">
      <c r="A47" s="41">
        <v>130007</v>
      </c>
      <c r="B47" s="41" t="s">
        <v>57</v>
      </c>
      <c r="C47" s="42">
        <v>41635</v>
      </c>
      <c r="D47" s="41" t="s">
        <v>1</v>
      </c>
      <c r="E47" s="43">
        <v>99.442086842105297</v>
      </c>
      <c r="F47" s="42">
        <v>41375</v>
      </c>
      <c r="G47" s="42">
        <v>41740</v>
      </c>
      <c r="H47" s="41">
        <v>2.62</v>
      </c>
      <c r="I47" s="41">
        <v>1</v>
      </c>
    </row>
    <row r="48" spans="1:9" ht="17.25" x14ac:dyDescent="0.3">
      <c r="A48" s="41">
        <v>120017</v>
      </c>
      <c r="B48" s="41" t="s">
        <v>58</v>
      </c>
      <c r="C48" s="42">
        <v>41635</v>
      </c>
      <c r="D48" s="41" t="s">
        <v>3</v>
      </c>
      <c r="E48" s="43">
        <v>97.927700000000002</v>
      </c>
      <c r="F48" s="42">
        <v>41165</v>
      </c>
      <c r="G48" s="42">
        <v>42260</v>
      </c>
      <c r="H48" s="41">
        <v>3.1</v>
      </c>
      <c r="I48" s="41">
        <v>1</v>
      </c>
    </row>
    <row r="49" spans="1:9" ht="17.25" x14ac:dyDescent="0.3">
      <c r="A49" s="41">
        <v>130001</v>
      </c>
      <c r="B49" s="41" t="s">
        <v>59</v>
      </c>
      <c r="C49" s="42">
        <v>41635</v>
      </c>
      <c r="D49" s="41" t="s">
        <v>5</v>
      </c>
      <c r="E49" s="43">
        <v>95.164566253870007</v>
      </c>
      <c r="F49" s="42">
        <v>41284</v>
      </c>
      <c r="G49" s="42">
        <v>43110</v>
      </c>
      <c r="H49" s="41">
        <v>3.15</v>
      </c>
      <c r="I49" s="41">
        <v>1</v>
      </c>
    </row>
    <row r="50" spans="1:9" ht="17.25" x14ac:dyDescent="0.3">
      <c r="A50" s="41">
        <v>130008</v>
      </c>
      <c r="B50" s="41" t="s">
        <v>60</v>
      </c>
      <c r="C50" s="42">
        <v>41635</v>
      </c>
      <c r="D50" s="41" t="s">
        <v>7</v>
      </c>
      <c r="E50" s="43">
        <v>92.695999999999998</v>
      </c>
      <c r="F50" s="42">
        <v>41382</v>
      </c>
      <c r="G50" s="42">
        <v>43939</v>
      </c>
      <c r="H50" s="41">
        <v>3.29</v>
      </c>
      <c r="I50" s="41">
        <v>1</v>
      </c>
    </row>
    <row r="51" spans="1:9" ht="17.25" x14ac:dyDescent="0.3">
      <c r="A51" s="41">
        <v>130005</v>
      </c>
      <c r="B51" s="41" t="s">
        <v>61</v>
      </c>
      <c r="C51" s="42">
        <v>41635</v>
      </c>
      <c r="D51" s="41" t="s">
        <v>10</v>
      </c>
      <c r="E51" s="43">
        <v>92.380750000000006</v>
      </c>
      <c r="F51" s="42">
        <v>41326</v>
      </c>
      <c r="G51" s="42">
        <v>44978</v>
      </c>
      <c r="H51" s="41">
        <v>3.52</v>
      </c>
      <c r="I51" s="41">
        <v>2</v>
      </c>
    </row>
    <row r="52" spans="1:9" ht="17.25" x14ac:dyDescent="0.3">
      <c r="A52" s="41">
        <v>130007</v>
      </c>
      <c r="B52" s="41" t="s">
        <v>57</v>
      </c>
      <c r="C52" s="42">
        <v>41638</v>
      </c>
      <c r="D52" s="41" t="s">
        <v>1</v>
      </c>
      <c r="E52" s="43">
        <v>99.4634346153846</v>
      </c>
      <c r="F52" s="42">
        <v>41375</v>
      </c>
      <c r="G52" s="42">
        <v>41740</v>
      </c>
      <c r="H52" s="41">
        <v>2.62</v>
      </c>
      <c r="I52" s="41">
        <v>1</v>
      </c>
    </row>
    <row r="53" spans="1:9" ht="17.25" x14ac:dyDescent="0.3">
      <c r="A53" s="41">
        <v>120017</v>
      </c>
      <c r="B53" s="41" t="s">
        <v>58</v>
      </c>
      <c r="C53" s="42">
        <v>41638</v>
      </c>
      <c r="D53" s="41" t="s">
        <v>3</v>
      </c>
      <c r="E53" s="43">
        <v>97.939025000000001</v>
      </c>
      <c r="F53" s="42">
        <v>41165</v>
      </c>
      <c r="G53" s="42">
        <v>42260</v>
      </c>
      <c r="H53" s="41">
        <v>3.1</v>
      </c>
      <c r="I53" s="41">
        <v>1</v>
      </c>
    </row>
    <row r="54" spans="1:9" ht="17.25" x14ac:dyDescent="0.3">
      <c r="A54" s="41">
        <v>130001</v>
      </c>
      <c r="B54" s="41" t="s">
        <v>59</v>
      </c>
      <c r="C54" s="42">
        <v>41638</v>
      </c>
      <c r="D54" s="41" t="s">
        <v>5</v>
      </c>
      <c r="E54" s="43">
        <v>95.145230769230807</v>
      </c>
      <c r="F54" s="42">
        <v>41284</v>
      </c>
      <c r="G54" s="42">
        <v>43110</v>
      </c>
      <c r="H54" s="41">
        <v>3.15</v>
      </c>
      <c r="I54" s="41">
        <v>1</v>
      </c>
    </row>
    <row r="55" spans="1:9" ht="17.25" x14ac:dyDescent="0.3">
      <c r="A55" s="41">
        <v>130008</v>
      </c>
      <c r="B55" s="41" t="s">
        <v>60</v>
      </c>
      <c r="C55" s="42">
        <v>41638</v>
      </c>
      <c r="D55" s="41" t="s">
        <v>7</v>
      </c>
      <c r="E55" s="43">
        <v>92.782310227272703</v>
      </c>
      <c r="F55" s="42">
        <v>41382</v>
      </c>
      <c r="G55" s="42">
        <v>43939</v>
      </c>
      <c r="H55" s="41">
        <v>3.29</v>
      </c>
      <c r="I55" s="41">
        <v>1</v>
      </c>
    </row>
    <row r="56" spans="1:9" ht="17.25" x14ac:dyDescent="0.3">
      <c r="A56" s="41">
        <v>130005</v>
      </c>
      <c r="B56" s="41" t="s">
        <v>61</v>
      </c>
      <c r="C56" s="42">
        <v>41638</v>
      </c>
      <c r="D56" s="41" t="s">
        <v>10</v>
      </c>
      <c r="E56" s="43">
        <v>92.331199999999995</v>
      </c>
      <c r="F56" s="42">
        <v>41326</v>
      </c>
      <c r="G56" s="42">
        <v>44978</v>
      </c>
      <c r="H56" s="41">
        <v>3.52</v>
      </c>
      <c r="I56" s="41">
        <v>2</v>
      </c>
    </row>
    <row r="57" spans="1:9" ht="17.25" x14ac:dyDescent="0.3">
      <c r="A57" s="41">
        <v>130007</v>
      </c>
      <c r="B57" s="41" t="s">
        <v>57</v>
      </c>
      <c r="C57" s="42">
        <v>41639</v>
      </c>
      <c r="D57" s="41" t="s">
        <v>1</v>
      </c>
      <c r="E57" s="43">
        <v>99.465805000000003</v>
      </c>
      <c r="F57" s="42">
        <v>41375</v>
      </c>
      <c r="G57" s="42">
        <v>41740</v>
      </c>
      <c r="H57" s="41">
        <v>2.62</v>
      </c>
      <c r="I57" s="41">
        <v>1</v>
      </c>
    </row>
    <row r="58" spans="1:9" ht="17.25" x14ac:dyDescent="0.3">
      <c r="A58" s="41">
        <v>120017</v>
      </c>
      <c r="B58" s="41" t="s">
        <v>58</v>
      </c>
      <c r="C58" s="42">
        <v>41639</v>
      </c>
      <c r="D58" s="41" t="s">
        <v>3</v>
      </c>
      <c r="E58" s="43">
        <v>97.945237500000005</v>
      </c>
      <c r="F58" s="42">
        <v>41165</v>
      </c>
      <c r="G58" s="42">
        <v>42260</v>
      </c>
      <c r="H58" s="41">
        <v>3.1</v>
      </c>
      <c r="I58" s="41">
        <v>1</v>
      </c>
    </row>
    <row r="59" spans="1:9" ht="17.25" x14ac:dyDescent="0.3">
      <c r="A59" s="41">
        <v>130001</v>
      </c>
      <c r="B59" s="41" t="s">
        <v>59</v>
      </c>
      <c r="C59" s="42">
        <v>41639</v>
      </c>
      <c r="D59" s="41" t="s">
        <v>5</v>
      </c>
      <c r="E59" s="43">
        <v>95.098311764705898</v>
      </c>
      <c r="F59" s="42">
        <v>41284</v>
      </c>
      <c r="G59" s="42">
        <v>43110</v>
      </c>
      <c r="H59" s="41">
        <v>3.15</v>
      </c>
      <c r="I59" s="41">
        <v>1</v>
      </c>
    </row>
    <row r="60" spans="1:9" ht="17.25" x14ac:dyDescent="0.3">
      <c r="A60" s="41">
        <v>130008</v>
      </c>
      <c r="B60" s="41" t="s">
        <v>60</v>
      </c>
      <c r="C60" s="42">
        <v>41639</v>
      </c>
      <c r="D60" s="41" t="s">
        <v>7</v>
      </c>
      <c r="E60" s="43">
        <v>92.611216666666706</v>
      </c>
      <c r="F60" s="42">
        <v>41382</v>
      </c>
      <c r="G60" s="42">
        <v>43939</v>
      </c>
      <c r="H60" s="41">
        <v>3.29</v>
      </c>
      <c r="I60" s="41">
        <v>1</v>
      </c>
    </row>
    <row r="61" spans="1:9" ht="17.25" x14ac:dyDescent="0.3">
      <c r="A61" s="41">
        <v>130005</v>
      </c>
      <c r="B61" s="41" t="s">
        <v>61</v>
      </c>
      <c r="C61" s="42">
        <v>41639</v>
      </c>
      <c r="D61" s="41" t="s">
        <v>10</v>
      </c>
      <c r="E61" s="43">
        <v>92.749549999999999</v>
      </c>
      <c r="F61" s="42">
        <v>41326</v>
      </c>
      <c r="G61" s="42">
        <v>44978</v>
      </c>
      <c r="H61" s="41">
        <v>3.52</v>
      </c>
      <c r="I61" s="41">
        <v>2</v>
      </c>
    </row>
    <row r="62" spans="1:9" ht="17.25" x14ac:dyDescent="0.3">
      <c r="A62" s="41">
        <v>130007</v>
      </c>
      <c r="B62" s="41" t="s">
        <v>57</v>
      </c>
      <c r="C62" s="42">
        <v>41641</v>
      </c>
      <c r="D62" s="41" t="s">
        <v>1</v>
      </c>
      <c r="E62" s="43">
        <v>99.474902499999999</v>
      </c>
      <c r="F62" s="42">
        <v>41375</v>
      </c>
      <c r="G62" s="42">
        <v>41740</v>
      </c>
      <c r="H62" s="41">
        <v>2.62</v>
      </c>
      <c r="I62" s="41">
        <v>1</v>
      </c>
    </row>
    <row r="63" spans="1:9" ht="17.25" x14ac:dyDescent="0.3">
      <c r="A63" s="41">
        <v>130001</v>
      </c>
      <c r="B63" s="41" t="s">
        <v>59</v>
      </c>
      <c r="C63" s="42">
        <v>41641</v>
      </c>
      <c r="D63" s="41" t="s">
        <v>5</v>
      </c>
      <c r="E63" s="43">
        <v>95.129795000000001</v>
      </c>
      <c r="F63" s="42">
        <v>41284</v>
      </c>
      <c r="G63" s="42">
        <v>43110</v>
      </c>
      <c r="H63" s="41">
        <v>3.15</v>
      </c>
      <c r="I63" s="41">
        <v>1</v>
      </c>
    </row>
    <row r="64" spans="1:9" ht="17.25" x14ac:dyDescent="0.3">
      <c r="A64" s="41">
        <v>130008</v>
      </c>
      <c r="B64" s="41" t="s">
        <v>60</v>
      </c>
      <c r="C64" s="42">
        <v>41641</v>
      </c>
      <c r="D64" s="41" t="s">
        <v>7</v>
      </c>
      <c r="E64" s="43">
        <v>92.579466666666704</v>
      </c>
      <c r="F64" s="42">
        <v>41382</v>
      </c>
      <c r="G64" s="42">
        <v>43939</v>
      </c>
      <c r="H64" s="41">
        <v>3.29</v>
      </c>
      <c r="I64" s="41">
        <v>1</v>
      </c>
    </row>
    <row r="65" spans="1:9" ht="17.25" x14ac:dyDescent="0.3">
      <c r="A65" s="41">
        <v>130005</v>
      </c>
      <c r="B65" s="41" t="s">
        <v>61</v>
      </c>
      <c r="C65" s="42">
        <v>41641</v>
      </c>
      <c r="D65" s="41" t="s">
        <v>10</v>
      </c>
      <c r="E65" s="43">
        <v>91.67165</v>
      </c>
      <c r="F65" s="42">
        <v>41326</v>
      </c>
      <c r="G65" s="42">
        <v>44978</v>
      </c>
      <c r="H65" s="41">
        <v>3.52</v>
      </c>
      <c r="I65" s="41">
        <v>2</v>
      </c>
    </row>
    <row r="66" spans="1:9" ht="17.25" x14ac:dyDescent="0.3">
      <c r="A66" s="41">
        <v>130007</v>
      </c>
      <c r="B66" s="41" t="s">
        <v>57</v>
      </c>
      <c r="C66" s="42">
        <v>41642</v>
      </c>
      <c r="D66" s="41" t="s">
        <v>1</v>
      </c>
      <c r="E66" s="43">
        <v>99.484870370370402</v>
      </c>
      <c r="F66" s="42">
        <v>41375</v>
      </c>
      <c r="G66" s="42">
        <v>41740</v>
      </c>
      <c r="H66" s="41">
        <v>2.62</v>
      </c>
      <c r="I66" s="41">
        <v>1</v>
      </c>
    </row>
    <row r="67" spans="1:9" ht="17.25" x14ac:dyDescent="0.3">
      <c r="A67" s="41">
        <v>120017</v>
      </c>
      <c r="B67" s="41" t="s">
        <v>58</v>
      </c>
      <c r="C67" s="42">
        <v>41642</v>
      </c>
      <c r="D67" s="41" t="s">
        <v>3</v>
      </c>
      <c r="E67" s="43">
        <v>97.684600000000003</v>
      </c>
      <c r="F67" s="42">
        <v>41165</v>
      </c>
      <c r="G67" s="42">
        <v>42260</v>
      </c>
      <c r="H67" s="41">
        <v>3.1</v>
      </c>
      <c r="I67" s="41">
        <v>1</v>
      </c>
    </row>
    <row r="68" spans="1:9" ht="17.25" x14ac:dyDescent="0.3">
      <c r="A68" s="41">
        <v>130001</v>
      </c>
      <c r="B68" s="41" t="s">
        <v>59</v>
      </c>
      <c r="C68" s="42">
        <v>41642</v>
      </c>
      <c r="D68" s="41" t="s">
        <v>5</v>
      </c>
      <c r="E68" s="43">
        <v>95.057400000000001</v>
      </c>
      <c r="F68" s="42">
        <v>41284</v>
      </c>
      <c r="G68" s="42">
        <v>43110</v>
      </c>
      <c r="H68" s="41">
        <v>3.15</v>
      </c>
      <c r="I68" s="41">
        <v>1</v>
      </c>
    </row>
    <row r="69" spans="1:9" ht="17.25" x14ac:dyDescent="0.3">
      <c r="A69" s="41">
        <v>130008</v>
      </c>
      <c r="B69" s="41" t="s">
        <v>60</v>
      </c>
      <c r="C69" s="42">
        <v>41642</v>
      </c>
      <c r="D69" s="41" t="s">
        <v>7</v>
      </c>
      <c r="E69" s="43">
        <v>92.869022222222199</v>
      </c>
      <c r="F69" s="42">
        <v>41382</v>
      </c>
      <c r="G69" s="42">
        <v>43939</v>
      </c>
      <c r="H69" s="41">
        <v>3.29</v>
      </c>
      <c r="I69" s="41">
        <v>1</v>
      </c>
    </row>
    <row r="70" spans="1:9" ht="17.25" x14ac:dyDescent="0.3">
      <c r="A70" s="41">
        <v>130005</v>
      </c>
      <c r="B70" s="41" t="s">
        <v>61</v>
      </c>
      <c r="C70" s="42">
        <v>41642</v>
      </c>
      <c r="D70" s="41" t="s">
        <v>10</v>
      </c>
      <c r="E70" s="43">
        <v>91.677800000000005</v>
      </c>
      <c r="F70" s="42">
        <v>41326</v>
      </c>
      <c r="G70" s="42">
        <v>44978</v>
      </c>
      <c r="H70" s="41">
        <v>3.52</v>
      </c>
      <c r="I70" s="41">
        <v>2</v>
      </c>
    </row>
    <row r="71" spans="1:9" ht="17.25" x14ac:dyDescent="0.3">
      <c r="A71" s="41">
        <v>130007</v>
      </c>
      <c r="B71" s="41" t="s">
        <v>57</v>
      </c>
      <c r="C71" s="42">
        <v>41645</v>
      </c>
      <c r="D71" s="41" t="s">
        <v>1</v>
      </c>
      <c r="E71" s="43">
        <v>99.487274705882399</v>
      </c>
      <c r="F71" s="42">
        <v>41375</v>
      </c>
      <c r="G71" s="42">
        <v>41740</v>
      </c>
      <c r="H71" s="41">
        <v>2.62</v>
      </c>
      <c r="I71" s="41">
        <v>1</v>
      </c>
    </row>
    <row r="72" spans="1:9" ht="17.25" x14ac:dyDescent="0.3">
      <c r="A72" s="41">
        <v>120017</v>
      </c>
      <c r="B72" s="41" t="s">
        <v>58</v>
      </c>
      <c r="C72" s="42">
        <v>41645</v>
      </c>
      <c r="D72" s="41" t="s">
        <v>3</v>
      </c>
      <c r="E72" s="43">
        <v>97.916693749999993</v>
      </c>
      <c r="F72" s="42">
        <v>41165</v>
      </c>
      <c r="G72" s="42">
        <v>42260</v>
      </c>
      <c r="H72" s="41">
        <v>3.1</v>
      </c>
      <c r="I72" s="41">
        <v>1</v>
      </c>
    </row>
    <row r="73" spans="1:9" ht="17.25" x14ac:dyDescent="0.3">
      <c r="A73" s="41">
        <v>130001</v>
      </c>
      <c r="B73" s="41" t="s">
        <v>59</v>
      </c>
      <c r="C73" s="42">
        <v>41645</v>
      </c>
      <c r="D73" s="41" t="s">
        <v>5</v>
      </c>
      <c r="E73" s="43">
        <v>95.078730380952393</v>
      </c>
      <c r="F73" s="42">
        <v>41284</v>
      </c>
      <c r="G73" s="42">
        <v>43110</v>
      </c>
      <c r="H73" s="41">
        <v>3.15</v>
      </c>
      <c r="I73" s="41">
        <v>1</v>
      </c>
    </row>
    <row r="74" spans="1:9" ht="17.25" x14ac:dyDescent="0.3">
      <c r="A74" s="41">
        <v>130008</v>
      </c>
      <c r="B74" s="41" t="s">
        <v>60</v>
      </c>
      <c r="C74" s="42">
        <v>41645</v>
      </c>
      <c r="D74" s="41" t="s">
        <v>7</v>
      </c>
      <c r="E74" s="43">
        <v>92.646136363636302</v>
      </c>
      <c r="F74" s="42">
        <v>41382</v>
      </c>
      <c r="G74" s="42">
        <v>43939</v>
      </c>
      <c r="H74" s="41">
        <v>3.29</v>
      </c>
      <c r="I74" s="41">
        <v>1</v>
      </c>
    </row>
    <row r="75" spans="1:9" ht="17.25" x14ac:dyDescent="0.3">
      <c r="A75" s="41">
        <v>130005</v>
      </c>
      <c r="B75" s="41" t="s">
        <v>61</v>
      </c>
      <c r="C75" s="42">
        <v>41645</v>
      </c>
      <c r="D75" s="41" t="s">
        <v>10</v>
      </c>
      <c r="E75" s="43">
        <v>91.6798</v>
      </c>
      <c r="F75" s="42">
        <v>41326</v>
      </c>
      <c r="G75" s="42">
        <v>44978</v>
      </c>
      <c r="H75" s="41">
        <v>3.52</v>
      </c>
      <c r="I75" s="41">
        <v>2</v>
      </c>
    </row>
    <row r="76" spans="1:9" ht="17.25" x14ac:dyDescent="0.3">
      <c r="A76" s="41">
        <v>130007</v>
      </c>
      <c r="B76" s="41" t="s">
        <v>57</v>
      </c>
      <c r="C76" s="42">
        <v>41646</v>
      </c>
      <c r="D76" s="41" t="s">
        <v>1</v>
      </c>
      <c r="E76" s="43">
        <v>99.496493333333305</v>
      </c>
      <c r="F76" s="42">
        <v>41375</v>
      </c>
      <c r="G76" s="42">
        <v>41740</v>
      </c>
      <c r="H76" s="41">
        <v>2.62</v>
      </c>
      <c r="I76" s="41">
        <v>1</v>
      </c>
    </row>
    <row r="77" spans="1:9" ht="17.25" x14ac:dyDescent="0.3">
      <c r="A77" s="41">
        <v>120017</v>
      </c>
      <c r="B77" s="41" t="s">
        <v>58</v>
      </c>
      <c r="C77" s="42">
        <v>41646</v>
      </c>
      <c r="D77" s="41" t="s">
        <v>3</v>
      </c>
      <c r="E77" s="43">
        <v>97.807550000000006</v>
      </c>
      <c r="F77" s="42">
        <v>41165</v>
      </c>
      <c r="G77" s="42">
        <v>42260</v>
      </c>
      <c r="H77" s="41">
        <v>3.1</v>
      </c>
      <c r="I77" s="41">
        <v>1</v>
      </c>
    </row>
    <row r="78" spans="1:9" ht="17.25" x14ac:dyDescent="0.3">
      <c r="A78" s="41">
        <v>130001</v>
      </c>
      <c r="B78" s="41" t="s">
        <v>59</v>
      </c>
      <c r="C78" s="42">
        <v>41646</v>
      </c>
      <c r="D78" s="41" t="s">
        <v>5</v>
      </c>
      <c r="E78" s="43">
        <v>95.035120000000006</v>
      </c>
      <c r="F78" s="42">
        <v>41284</v>
      </c>
      <c r="G78" s="42">
        <v>43110</v>
      </c>
      <c r="H78" s="41">
        <v>3.15</v>
      </c>
      <c r="I78" s="41">
        <v>1</v>
      </c>
    </row>
    <row r="79" spans="1:9" ht="17.25" x14ac:dyDescent="0.3">
      <c r="A79" s="41">
        <v>130008</v>
      </c>
      <c r="B79" s="41" t="s">
        <v>60</v>
      </c>
      <c r="C79" s="42">
        <v>41646</v>
      </c>
      <c r="D79" s="41" t="s">
        <v>7</v>
      </c>
      <c r="E79" s="43">
        <v>92.501913333333306</v>
      </c>
      <c r="F79" s="42">
        <v>41382</v>
      </c>
      <c r="G79" s="42">
        <v>43939</v>
      </c>
      <c r="H79" s="41">
        <v>3.29</v>
      </c>
      <c r="I79" s="41">
        <v>1</v>
      </c>
    </row>
    <row r="80" spans="1:9" ht="17.25" x14ac:dyDescent="0.3">
      <c r="A80" s="41">
        <v>130005</v>
      </c>
      <c r="B80" s="41" t="s">
        <v>61</v>
      </c>
      <c r="C80" s="42">
        <v>41646</v>
      </c>
      <c r="D80" s="41" t="s">
        <v>10</v>
      </c>
      <c r="E80" s="43">
        <v>91.397433333333296</v>
      </c>
      <c r="F80" s="42">
        <v>41326</v>
      </c>
      <c r="G80" s="42">
        <v>44978</v>
      </c>
      <c r="H80" s="41">
        <v>3.52</v>
      </c>
      <c r="I80" s="41">
        <v>2</v>
      </c>
    </row>
    <row r="81" spans="1:9" ht="17.25" x14ac:dyDescent="0.3">
      <c r="A81" s="41">
        <v>130007</v>
      </c>
      <c r="B81" s="41" t="s">
        <v>57</v>
      </c>
      <c r="C81" s="42">
        <v>41647</v>
      </c>
      <c r="D81" s="41" t="s">
        <v>1</v>
      </c>
      <c r="E81" s="43">
        <v>99.521268717948701</v>
      </c>
      <c r="F81" s="42">
        <v>41375</v>
      </c>
      <c r="G81" s="42">
        <v>41740</v>
      </c>
      <c r="H81" s="41">
        <v>2.62</v>
      </c>
      <c r="I81" s="41">
        <v>1</v>
      </c>
    </row>
    <row r="82" spans="1:9" ht="17.25" x14ac:dyDescent="0.3">
      <c r="A82" s="41">
        <v>120017</v>
      </c>
      <c r="B82" s="41" t="s">
        <v>58</v>
      </c>
      <c r="C82" s="42">
        <v>41647</v>
      </c>
      <c r="D82" s="41" t="s">
        <v>3</v>
      </c>
      <c r="E82" s="43">
        <v>97.899985714285705</v>
      </c>
      <c r="F82" s="42">
        <v>41165</v>
      </c>
      <c r="G82" s="42">
        <v>42260</v>
      </c>
      <c r="H82" s="41">
        <v>3.1</v>
      </c>
      <c r="I82" s="41">
        <v>1</v>
      </c>
    </row>
    <row r="83" spans="1:9" ht="17.25" x14ac:dyDescent="0.3">
      <c r="A83" s="41">
        <v>130001</v>
      </c>
      <c r="B83" s="41" t="s">
        <v>59</v>
      </c>
      <c r="C83" s="42">
        <v>41647</v>
      </c>
      <c r="D83" s="41" t="s">
        <v>5</v>
      </c>
      <c r="E83" s="43">
        <v>95.117687412587401</v>
      </c>
      <c r="F83" s="42">
        <v>41284</v>
      </c>
      <c r="G83" s="42">
        <v>43110</v>
      </c>
      <c r="H83" s="41">
        <v>3.15</v>
      </c>
      <c r="I83" s="41">
        <v>1</v>
      </c>
    </row>
    <row r="84" spans="1:9" ht="17.25" x14ac:dyDescent="0.3">
      <c r="A84" s="41">
        <v>130008</v>
      </c>
      <c r="B84" s="41" t="s">
        <v>60</v>
      </c>
      <c r="C84" s="42">
        <v>41647</v>
      </c>
      <c r="D84" s="41" t="s">
        <v>7</v>
      </c>
      <c r="E84" s="43">
        <v>92.693373076923095</v>
      </c>
      <c r="F84" s="42">
        <v>41382</v>
      </c>
      <c r="G84" s="42">
        <v>43939</v>
      </c>
      <c r="H84" s="41">
        <v>3.29</v>
      </c>
      <c r="I84" s="41">
        <v>1</v>
      </c>
    </row>
    <row r="85" spans="1:9" ht="17.25" x14ac:dyDescent="0.3">
      <c r="A85" s="41">
        <v>130005</v>
      </c>
      <c r="B85" s="41" t="s">
        <v>61</v>
      </c>
      <c r="C85" s="42">
        <v>41647</v>
      </c>
      <c r="D85" s="41" t="s">
        <v>10</v>
      </c>
      <c r="E85" s="43">
        <v>91.598025000000007</v>
      </c>
      <c r="F85" s="42">
        <v>41326</v>
      </c>
      <c r="G85" s="42">
        <v>44978</v>
      </c>
      <c r="H85" s="41">
        <v>3.52</v>
      </c>
      <c r="I85" s="41">
        <v>2</v>
      </c>
    </row>
    <row r="86" spans="1:9" ht="17.25" x14ac:dyDescent="0.3">
      <c r="A86" s="41">
        <v>130007</v>
      </c>
      <c r="B86" s="41" t="s">
        <v>57</v>
      </c>
      <c r="C86" s="42">
        <v>41648</v>
      </c>
      <c r="D86" s="41" t="s">
        <v>1</v>
      </c>
      <c r="E86" s="43">
        <v>99.541913296703299</v>
      </c>
      <c r="F86" s="42">
        <v>41375</v>
      </c>
      <c r="G86" s="42">
        <v>41740</v>
      </c>
      <c r="H86" s="41">
        <v>2.62</v>
      </c>
      <c r="I86" s="41">
        <v>1</v>
      </c>
    </row>
    <row r="87" spans="1:9" ht="17.25" x14ac:dyDescent="0.3">
      <c r="A87" s="41">
        <v>120017</v>
      </c>
      <c r="B87" s="41" t="s">
        <v>58</v>
      </c>
      <c r="C87" s="42">
        <v>41648</v>
      </c>
      <c r="D87" s="41" t="s">
        <v>3</v>
      </c>
      <c r="E87" s="43">
        <v>98.048199999999994</v>
      </c>
      <c r="F87" s="42">
        <v>41165</v>
      </c>
      <c r="G87" s="42">
        <v>42260</v>
      </c>
      <c r="H87" s="41">
        <v>3.1</v>
      </c>
      <c r="I87" s="41">
        <v>1</v>
      </c>
    </row>
    <row r="88" spans="1:9" ht="17.25" x14ac:dyDescent="0.3">
      <c r="A88" s="41">
        <v>130001</v>
      </c>
      <c r="B88" s="41" t="s">
        <v>59</v>
      </c>
      <c r="C88" s="42">
        <v>41648</v>
      </c>
      <c r="D88" s="41" t="s">
        <v>5</v>
      </c>
      <c r="E88" s="43">
        <v>95.161136842105293</v>
      </c>
      <c r="F88" s="42">
        <v>41284</v>
      </c>
      <c r="G88" s="42">
        <v>43110</v>
      </c>
      <c r="H88" s="41">
        <v>3.15</v>
      </c>
      <c r="I88" s="41">
        <v>1</v>
      </c>
    </row>
    <row r="89" spans="1:9" ht="17.25" x14ac:dyDescent="0.3">
      <c r="A89" s="41">
        <v>130008</v>
      </c>
      <c r="B89" s="41" t="s">
        <v>60</v>
      </c>
      <c r="C89" s="42">
        <v>41648</v>
      </c>
      <c r="D89" s="41" t="s">
        <v>7</v>
      </c>
      <c r="E89" s="43">
        <v>92.794741666666695</v>
      </c>
      <c r="F89" s="42">
        <v>41382</v>
      </c>
      <c r="G89" s="42">
        <v>43939</v>
      </c>
      <c r="H89" s="41">
        <v>3.29</v>
      </c>
      <c r="I89" s="41">
        <v>1</v>
      </c>
    </row>
    <row r="90" spans="1:9" ht="17.25" x14ac:dyDescent="0.3">
      <c r="A90" s="41">
        <v>130005</v>
      </c>
      <c r="B90" s="41" t="s">
        <v>61</v>
      </c>
      <c r="C90" s="42">
        <v>41648</v>
      </c>
      <c r="D90" s="41" t="s">
        <v>10</v>
      </c>
      <c r="E90" s="43">
        <v>91.757220000000004</v>
      </c>
      <c r="F90" s="42">
        <v>41326</v>
      </c>
      <c r="G90" s="42">
        <v>44978</v>
      </c>
      <c r="H90" s="41">
        <v>3.52</v>
      </c>
      <c r="I90" s="41">
        <v>2</v>
      </c>
    </row>
    <row r="91" spans="1:9" ht="17.25" x14ac:dyDescent="0.3">
      <c r="A91" s="41">
        <v>130007</v>
      </c>
      <c r="B91" s="41" t="s">
        <v>57</v>
      </c>
      <c r="C91" s="42">
        <v>41649</v>
      </c>
      <c r="D91" s="41" t="s">
        <v>1</v>
      </c>
      <c r="E91" s="43">
        <v>99.573847667342804</v>
      </c>
      <c r="F91" s="42">
        <v>41375</v>
      </c>
      <c r="G91" s="42">
        <v>41740</v>
      </c>
      <c r="H91" s="41">
        <v>2.62</v>
      </c>
      <c r="I91" s="41">
        <v>1</v>
      </c>
    </row>
    <row r="92" spans="1:9" ht="17.25" x14ac:dyDescent="0.3">
      <c r="A92" s="41">
        <v>120017</v>
      </c>
      <c r="B92" s="41" t="s">
        <v>58</v>
      </c>
      <c r="C92" s="42">
        <v>41649</v>
      </c>
      <c r="D92" s="41" t="s">
        <v>3</v>
      </c>
      <c r="E92" s="43">
        <v>98.018249999999995</v>
      </c>
      <c r="F92" s="42">
        <v>41165</v>
      </c>
      <c r="G92" s="42">
        <v>42260</v>
      </c>
      <c r="H92" s="41">
        <v>3.1</v>
      </c>
      <c r="I92" s="41">
        <v>1</v>
      </c>
    </row>
    <row r="93" spans="1:9" ht="17.25" x14ac:dyDescent="0.3">
      <c r="A93" s="41">
        <v>130001</v>
      </c>
      <c r="B93" s="41" t="s">
        <v>59</v>
      </c>
      <c r="C93" s="42">
        <v>41649</v>
      </c>
      <c r="D93" s="41" t="s">
        <v>5</v>
      </c>
      <c r="E93" s="43">
        <v>95.2347431587838</v>
      </c>
      <c r="F93" s="42">
        <v>41284</v>
      </c>
      <c r="G93" s="42">
        <v>43110</v>
      </c>
      <c r="H93" s="41">
        <v>3.15</v>
      </c>
      <c r="I93" s="41">
        <v>1</v>
      </c>
    </row>
    <row r="94" spans="1:9" ht="17.25" x14ac:dyDescent="0.3">
      <c r="A94" s="41">
        <v>130008</v>
      </c>
      <c r="B94" s="41" t="s">
        <v>60</v>
      </c>
      <c r="C94" s="42">
        <v>41649</v>
      </c>
      <c r="D94" s="41" t="s">
        <v>7</v>
      </c>
      <c r="E94" s="43">
        <v>92.671970000000002</v>
      </c>
      <c r="F94" s="42">
        <v>41382</v>
      </c>
      <c r="G94" s="42">
        <v>43939</v>
      </c>
      <c r="H94" s="41">
        <v>3.29</v>
      </c>
      <c r="I94" s="41">
        <v>1</v>
      </c>
    </row>
    <row r="95" spans="1:9" ht="17.25" x14ac:dyDescent="0.3">
      <c r="A95" s="41">
        <v>130005</v>
      </c>
      <c r="B95" s="41" t="s">
        <v>61</v>
      </c>
      <c r="C95" s="42">
        <v>41649</v>
      </c>
      <c r="D95" s="41" t="s">
        <v>10</v>
      </c>
      <c r="E95" s="43">
        <v>91.692149999999998</v>
      </c>
      <c r="F95" s="42">
        <v>41326</v>
      </c>
      <c r="G95" s="42">
        <v>44978</v>
      </c>
      <c r="H95" s="41">
        <v>3.52</v>
      </c>
      <c r="I95" s="41">
        <v>2</v>
      </c>
    </row>
    <row r="96" spans="1:9" ht="17.25" x14ac:dyDescent="0.3">
      <c r="A96" s="41">
        <v>130007</v>
      </c>
      <c r="B96" s="41" t="s">
        <v>57</v>
      </c>
      <c r="C96" s="42">
        <v>41652</v>
      </c>
      <c r="D96" s="41" t="s">
        <v>1</v>
      </c>
      <c r="E96" s="43">
        <v>99.646660412801495</v>
      </c>
      <c r="F96" s="42">
        <v>41375</v>
      </c>
      <c r="G96" s="42">
        <v>41740</v>
      </c>
      <c r="H96" s="41">
        <v>2.62</v>
      </c>
      <c r="I96" s="41">
        <v>1</v>
      </c>
    </row>
    <row r="97" spans="1:9" ht="17.25" x14ac:dyDescent="0.3">
      <c r="A97" s="41">
        <v>120017</v>
      </c>
      <c r="B97" s="41" t="s">
        <v>58</v>
      </c>
      <c r="C97" s="42">
        <v>41652</v>
      </c>
      <c r="D97" s="41" t="s">
        <v>3</v>
      </c>
      <c r="E97" s="43">
        <v>97.982799999999997</v>
      </c>
      <c r="F97" s="42">
        <v>41165</v>
      </c>
      <c r="G97" s="42">
        <v>42260</v>
      </c>
      <c r="H97" s="41">
        <v>3.1</v>
      </c>
      <c r="I97" s="41">
        <v>1</v>
      </c>
    </row>
    <row r="98" spans="1:9" ht="17.25" x14ac:dyDescent="0.3">
      <c r="A98" s="41">
        <v>130001</v>
      </c>
      <c r="B98" s="41" t="s">
        <v>59</v>
      </c>
      <c r="C98" s="42">
        <v>41652</v>
      </c>
      <c r="D98" s="41" t="s">
        <v>5</v>
      </c>
      <c r="E98" s="43">
        <v>95.183374999999998</v>
      </c>
      <c r="F98" s="42">
        <v>41284</v>
      </c>
      <c r="G98" s="42">
        <v>43110</v>
      </c>
      <c r="H98" s="41">
        <v>3.15</v>
      </c>
      <c r="I98" s="41">
        <v>1</v>
      </c>
    </row>
    <row r="99" spans="1:9" ht="17.25" x14ac:dyDescent="0.3">
      <c r="A99" s="41">
        <v>130008</v>
      </c>
      <c r="B99" s="41" t="s">
        <v>60</v>
      </c>
      <c r="C99" s="42">
        <v>41652</v>
      </c>
      <c r="D99" s="41" t="s">
        <v>7</v>
      </c>
      <c r="E99" s="43">
        <v>92.763031818181801</v>
      </c>
      <c r="F99" s="42">
        <v>41382</v>
      </c>
      <c r="G99" s="42">
        <v>43939</v>
      </c>
      <c r="H99" s="41">
        <v>3.29</v>
      </c>
      <c r="I99" s="41">
        <v>1</v>
      </c>
    </row>
    <row r="100" spans="1:9" ht="17.25" x14ac:dyDescent="0.3">
      <c r="A100" s="41">
        <v>130005</v>
      </c>
      <c r="B100" s="41" t="s">
        <v>61</v>
      </c>
      <c r="C100" s="42">
        <v>41652</v>
      </c>
      <c r="D100" s="41" t="s">
        <v>10</v>
      </c>
      <c r="E100" s="43">
        <v>91.783150000000006</v>
      </c>
      <c r="F100" s="42">
        <v>41326</v>
      </c>
      <c r="G100" s="42">
        <v>44978</v>
      </c>
      <c r="H100" s="41">
        <v>3.52</v>
      </c>
      <c r="I100" s="41">
        <v>2</v>
      </c>
    </row>
    <row r="101" spans="1:9" ht="17.25" x14ac:dyDescent="0.3">
      <c r="A101" s="41">
        <v>130007</v>
      </c>
      <c r="B101" s="41" t="s">
        <v>57</v>
      </c>
      <c r="C101" s="42">
        <v>41653</v>
      </c>
      <c r="D101" s="41" t="s">
        <v>1</v>
      </c>
      <c r="E101" s="43">
        <v>99.666094318181806</v>
      </c>
      <c r="F101" s="42">
        <v>41375</v>
      </c>
      <c r="G101" s="42">
        <v>41740</v>
      </c>
      <c r="H101" s="41">
        <v>2.62</v>
      </c>
      <c r="I101" s="41">
        <v>1</v>
      </c>
    </row>
    <row r="102" spans="1:9" ht="17.25" x14ac:dyDescent="0.3">
      <c r="A102" s="41">
        <v>130013</v>
      </c>
      <c r="B102" s="41" t="s">
        <v>59</v>
      </c>
      <c r="C102" s="42">
        <v>41653</v>
      </c>
      <c r="D102" s="41" t="s">
        <v>5</v>
      </c>
      <c r="E102" s="43">
        <v>94.479296086956495</v>
      </c>
      <c r="F102" s="42">
        <v>41424</v>
      </c>
      <c r="G102" s="42">
        <v>43250</v>
      </c>
      <c r="H102" s="41">
        <v>3.09</v>
      </c>
      <c r="I102" s="41">
        <v>1</v>
      </c>
    </row>
    <row r="103" spans="1:9" ht="17.25" x14ac:dyDescent="0.3">
      <c r="A103" s="41">
        <v>130008</v>
      </c>
      <c r="B103" s="41" t="s">
        <v>60</v>
      </c>
      <c r="C103" s="42">
        <v>41653</v>
      </c>
      <c r="D103" s="41" t="s">
        <v>7</v>
      </c>
      <c r="E103" s="43">
        <v>92.787559999999999</v>
      </c>
      <c r="F103" s="42">
        <v>41382</v>
      </c>
      <c r="G103" s="42">
        <v>43939</v>
      </c>
      <c r="H103" s="41">
        <v>3.29</v>
      </c>
      <c r="I103" s="41">
        <v>1</v>
      </c>
    </row>
    <row r="104" spans="1:9" ht="17.25" x14ac:dyDescent="0.3">
      <c r="A104" s="41">
        <v>130005</v>
      </c>
      <c r="B104" s="41" t="s">
        <v>61</v>
      </c>
      <c r="C104" s="42">
        <v>41653</v>
      </c>
      <c r="D104" s="41" t="s">
        <v>10</v>
      </c>
      <c r="E104" s="43">
        <v>91.713549999999998</v>
      </c>
      <c r="F104" s="42">
        <v>41326</v>
      </c>
      <c r="G104" s="42">
        <v>44978</v>
      </c>
      <c r="H104" s="41">
        <v>3.52</v>
      </c>
      <c r="I104" s="41">
        <v>2</v>
      </c>
    </row>
    <row r="105" spans="1:9" ht="17.25" x14ac:dyDescent="0.3">
      <c r="A105" s="41">
        <v>130007</v>
      </c>
      <c r="B105" s="41" t="s">
        <v>57</v>
      </c>
      <c r="C105" s="42">
        <v>41654</v>
      </c>
      <c r="D105" s="41" t="s">
        <v>1</v>
      </c>
      <c r="E105" s="43">
        <v>99.691569047619097</v>
      </c>
      <c r="F105" s="42">
        <v>41375</v>
      </c>
      <c r="G105" s="42">
        <v>41740</v>
      </c>
      <c r="H105" s="41">
        <v>2.62</v>
      </c>
      <c r="I105" s="41">
        <v>1</v>
      </c>
    </row>
    <row r="106" spans="1:9" ht="17.25" x14ac:dyDescent="0.3">
      <c r="A106" s="41">
        <v>130013</v>
      </c>
      <c r="B106" s="41" t="s">
        <v>59</v>
      </c>
      <c r="C106" s="42">
        <v>41654</v>
      </c>
      <c r="D106" s="41" t="s">
        <v>5</v>
      </c>
      <c r="E106" s="43">
        <v>94.543460368663602</v>
      </c>
      <c r="F106" s="42">
        <v>41424</v>
      </c>
      <c r="G106" s="42">
        <v>43250</v>
      </c>
      <c r="H106" s="41">
        <v>3.09</v>
      </c>
      <c r="I106" s="41">
        <v>1</v>
      </c>
    </row>
    <row r="107" spans="1:9" ht="17.25" x14ac:dyDescent="0.3">
      <c r="A107" s="41">
        <v>130008</v>
      </c>
      <c r="B107" s="41" t="s">
        <v>60</v>
      </c>
      <c r="C107" s="42">
        <v>41654</v>
      </c>
      <c r="D107" s="41" t="s">
        <v>7</v>
      </c>
      <c r="E107" s="43">
        <v>92.834900000000005</v>
      </c>
      <c r="F107" s="42">
        <v>41382</v>
      </c>
      <c r="G107" s="42">
        <v>43939</v>
      </c>
      <c r="H107" s="41">
        <v>3.29</v>
      </c>
      <c r="I107" s="41">
        <v>1</v>
      </c>
    </row>
    <row r="108" spans="1:9" ht="17.25" x14ac:dyDescent="0.3">
      <c r="A108" s="41">
        <v>130005</v>
      </c>
      <c r="B108" s="41" t="s">
        <v>61</v>
      </c>
      <c r="C108" s="42">
        <v>41654</v>
      </c>
      <c r="D108" s="41" t="s">
        <v>10</v>
      </c>
      <c r="E108" s="43">
        <v>91.78725</v>
      </c>
      <c r="F108" s="42">
        <v>41326</v>
      </c>
      <c r="G108" s="42">
        <v>44978</v>
      </c>
      <c r="H108" s="41">
        <v>3.52</v>
      </c>
      <c r="I108" s="41">
        <v>2</v>
      </c>
    </row>
    <row r="109" spans="1:9" ht="17.25" x14ac:dyDescent="0.3">
      <c r="A109" s="41">
        <v>130014</v>
      </c>
      <c r="B109" s="41" t="s">
        <v>57</v>
      </c>
      <c r="C109" s="42">
        <v>41655</v>
      </c>
      <c r="D109" s="41" t="s">
        <v>1</v>
      </c>
      <c r="E109" s="43">
        <v>99.788512499999996</v>
      </c>
      <c r="F109" s="42">
        <v>41459</v>
      </c>
      <c r="G109" s="42">
        <v>41824</v>
      </c>
      <c r="H109" s="41">
        <v>3.48</v>
      </c>
      <c r="I109" s="41">
        <v>1</v>
      </c>
    </row>
    <row r="110" spans="1:9" ht="17.25" x14ac:dyDescent="0.3">
      <c r="A110" s="41">
        <v>130013</v>
      </c>
      <c r="B110" s="41" t="s">
        <v>59</v>
      </c>
      <c r="C110" s="42">
        <v>41655</v>
      </c>
      <c r="D110" s="41" t="s">
        <v>5</v>
      </c>
      <c r="E110" s="43">
        <v>94.684516666666596</v>
      </c>
      <c r="F110" s="42">
        <v>41424</v>
      </c>
      <c r="G110" s="42">
        <v>43250</v>
      </c>
      <c r="H110" s="41">
        <v>3.09</v>
      </c>
      <c r="I110" s="41">
        <v>1</v>
      </c>
    </row>
    <row r="111" spans="1:9" ht="17.25" x14ac:dyDescent="0.3">
      <c r="A111" s="41">
        <v>130008</v>
      </c>
      <c r="B111" s="41" t="s">
        <v>60</v>
      </c>
      <c r="C111" s="42">
        <v>41655</v>
      </c>
      <c r="D111" s="41" t="s">
        <v>7</v>
      </c>
      <c r="E111" s="43">
        <v>92.8673583333333</v>
      </c>
      <c r="F111" s="42">
        <v>41382</v>
      </c>
      <c r="G111" s="42">
        <v>43939</v>
      </c>
      <c r="H111" s="41">
        <v>3.29</v>
      </c>
      <c r="I111" s="41">
        <v>1</v>
      </c>
    </row>
    <row r="112" spans="1:9" ht="17.25" x14ac:dyDescent="0.3">
      <c r="A112" s="41">
        <v>130005</v>
      </c>
      <c r="B112" s="41" t="s">
        <v>61</v>
      </c>
      <c r="C112" s="42">
        <v>41655</v>
      </c>
      <c r="D112" s="41" t="s">
        <v>10</v>
      </c>
      <c r="E112" s="43">
        <v>91.743575000000007</v>
      </c>
      <c r="F112" s="42">
        <v>41326</v>
      </c>
      <c r="G112" s="42">
        <v>44978</v>
      </c>
      <c r="H112" s="41">
        <v>3.52</v>
      </c>
      <c r="I112" s="41">
        <v>2</v>
      </c>
    </row>
    <row r="113" spans="1:9" ht="17.25" x14ac:dyDescent="0.3">
      <c r="A113" s="41">
        <v>130014</v>
      </c>
      <c r="B113" s="41" t="s">
        <v>57</v>
      </c>
      <c r="C113" s="42">
        <v>41656</v>
      </c>
      <c r="D113" s="41" t="s">
        <v>1</v>
      </c>
      <c r="E113" s="43">
        <v>99.791799999999995</v>
      </c>
      <c r="F113" s="42">
        <v>41459</v>
      </c>
      <c r="G113" s="42">
        <v>41824</v>
      </c>
      <c r="H113" s="41">
        <v>3.48</v>
      </c>
      <c r="I113" s="41">
        <v>1</v>
      </c>
    </row>
    <row r="114" spans="1:9" ht="17.25" x14ac:dyDescent="0.3">
      <c r="A114" s="41">
        <v>130013</v>
      </c>
      <c r="B114" s="41" t="s">
        <v>59</v>
      </c>
      <c r="C114" s="42">
        <v>41656</v>
      </c>
      <c r="D114" s="41" t="s">
        <v>5</v>
      </c>
      <c r="E114" s="43">
        <v>94.612861199094993</v>
      </c>
      <c r="F114" s="42">
        <v>41424</v>
      </c>
      <c r="G114" s="42">
        <v>43250</v>
      </c>
      <c r="H114" s="41">
        <v>3.09</v>
      </c>
      <c r="I114" s="41">
        <v>1</v>
      </c>
    </row>
    <row r="115" spans="1:9" ht="17.25" x14ac:dyDescent="0.3">
      <c r="A115" s="41">
        <v>130008</v>
      </c>
      <c r="B115" s="41" t="s">
        <v>60</v>
      </c>
      <c r="C115" s="42">
        <v>41656</v>
      </c>
      <c r="D115" s="41" t="s">
        <v>7</v>
      </c>
      <c r="E115" s="43">
        <v>92.812241666666694</v>
      </c>
      <c r="F115" s="42">
        <v>41382</v>
      </c>
      <c r="G115" s="42">
        <v>43939</v>
      </c>
      <c r="H115" s="41">
        <v>3.29</v>
      </c>
      <c r="I115" s="41">
        <v>1</v>
      </c>
    </row>
    <row r="116" spans="1:9" ht="17.25" x14ac:dyDescent="0.3">
      <c r="A116" s="41">
        <v>130005</v>
      </c>
      <c r="B116" s="41" t="s">
        <v>61</v>
      </c>
      <c r="C116" s="42">
        <v>41656</v>
      </c>
      <c r="D116" s="41" t="s">
        <v>10</v>
      </c>
      <c r="E116" s="43">
        <v>91.904934999999995</v>
      </c>
      <c r="F116" s="42">
        <v>41326</v>
      </c>
      <c r="G116" s="42">
        <v>44978</v>
      </c>
      <c r="H116" s="41">
        <v>3.52</v>
      </c>
      <c r="I116" s="41">
        <v>2</v>
      </c>
    </row>
    <row r="117" spans="1:9" ht="17.25" x14ac:dyDescent="0.3">
      <c r="A117" s="41">
        <v>130014</v>
      </c>
      <c r="B117" s="41" t="s">
        <v>57</v>
      </c>
      <c r="C117" s="42">
        <v>41659</v>
      </c>
      <c r="D117" s="41" t="s">
        <v>1</v>
      </c>
      <c r="E117" s="43">
        <v>99.770574999999994</v>
      </c>
      <c r="F117" s="42">
        <v>41459</v>
      </c>
      <c r="G117" s="42">
        <v>41824</v>
      </c>
      <c r="H117" s="41">
        <v>3.48</v>
      </c>
      <c r="I117" s="41">
        <v>1</v>
      </c>
    </row>
    <row r="118" spans="1:9" ht="17.25" x14ac:dyDescent="0.3">
      <c r="A118" s="41">
        <v>130013</v>
      </c>
      <c r="B118" s="41" t="s">
        <v>59</v>
      </c>
      <c r="C118" s="42">
        <v>41659</v>
      </c>
      <c r="D118" s="41" t="s">
        <v>5</v>
      </c>
      <c r="E118" s="43">
        <v>94.667839999999998</v>
      </c>
      <c r="F118" s="42">
        <v>41424</v>
      </c>
      <c r="G118" s="42">
        <v>43250</v>
      </c>
      <c r="H118" s="41">
        <v>3.09</v>
      </c>
      <c r="I118" s="41">
        <v>1</v>
      </c>
    </row>
    <row r="119" spans="1:9" ht="17.25" x14ac:dyDescent="0.3">
      <c r="A119" s="41">
        <v>130008</v>
      </c>
      <c r="B119" s="41" t="s">
        <v>60</v>
      </c>
      <c r="C119" s="42">
        <v>41659</v>
      </c>
      <c r="D119" s="41" t="s">
        <v>7</v>
      </c>
      <c r="E119" s="43">
        <v>92.620249999999999</v>
      </c>
      <c r="F119" s="42">
        <v>41382</v>
      </c>
      <c r="G119" s="42">
        <v>43939</v>
      </c>
      <c r="H119" s="41">
        <v>3.29</v>
      </c>
      <c r="I119" s="41">
        <v>1</v>
      </c>
    </row>
    <row r="120" spans="1:9" ht="17.25" x14ac:dyDescent="0.3">
      <c r="A120" s="41">
        <v>130005</v>
      </c>
      <c r="B120" s="41" t="s">
        <v>61</v>
      </c>
      <c r="C120" s="42">
        <v>41659</v>
      </c>
      <c r="D120" s="41" t="s">
        <v>10</v>
      </c>
      <c r="E120" s="43">
        <v>91.8142</v>
      </c>
      <c r="F120" s="42">
        <v>41326</v>
      </c>
      <c r="G120" s="42">
        <v>44978</v>
      </c>
      <c r="H120" s="41">
        <v>3.52</v>
      </c>
      <c r="I120" s="41">
        <v>2</v>
      </c>
    </row>
    <row r="121" spans="1:9" ht="17.25" x14ac:dyDescent="0.3">
      <c r="A121" s="41">
        <v>130014</v>
      </c>
      <c r="B121" s="41" t="s">
        <v>57</v>
      </c>
      <c r="C121" s="42">
        <v>41660</v>
      </c>
      <c r="D121" s="41" t="s">
        <v>1</v>
      </c>
      <c r="E121" s="43">
        <v>99.820719999999994</v>
      </c>
      <c r="F121" s="42">
        <v>41459</v>
      </c>
      <c r="G121" s="42">
        <v>41824</v>
      </c>
      <c r="H121" s="41">
        <v>3.48</v>
      </c>
      <c r="I121" s="41">
        <v>1</v>
      </c>
    </row>
    <row r="122" spans="1:9" ht="17.25" x14ac:dyDescent="0.3">
      <c r="A122" s="41">
        <v>130013</v>
      </c>
      <c r="B122" s="41" t="s">
        <v>59</v>
      </c>
      <c r="C122" s="42">
        <v>41660</v>
      </c>
      <c r="D122" s="41" t="s">
        <v>5</v>
      </c>
      <c r="E122" s="43">
        <v>95.020842857142796</v>
      </c>
      <c r="F122" s="42">
        <v>41424</v>
      </c>
      <c r="G122" s="42">
        <v>43250</v>
      </c>
      <c r="H122" s="41">
        <v>3.09</v>
      </c>
      <c r="I122" s="41">
        <v>1</v>
      </c>
    </row>
    <row r="123" spans="1:9" ht="17.25" x14ac:dyDescent="0.3">
      <c r="A123" s="41">
        <v>130008</v>
      </c>
      <c r="B123" s="41" t="s">
        <v>60</v>
      </c>
      <c r="C123" s="42">
        <v>41660</v>
      </c>
      <c r="D123" s="41" t="s">
        <v>7</v>
      </c>
      <c r="E123" s="43">
        <v>93.015333333333302</v>
      </c>
      <c r="F123" s="42">
        <v>41382</v>
      </c>
      <c r="G123" s="42">
        <v>43939</v>
      </c>
      <c r="H123" s="41">
        <v>3.29</v>
      </c>
      <c r="I123" s="41">
        <v>1</v>
      </c>
    </row>
    <row r="124" spans="1:9" ht="17.25" x14ac:dyDescent="0.3">
      <c r="A124" s="41">
        <v>130005</v>
      </c>
      <c r="B124" s="41" t="s">
        <v>61</v>
      </c>
      <c r="C124" s="42">
        <v>41660</v>
      </c>
      <c r="D124" s="41" t="s">
        <v>10</v>
      </c>
      <c r="E124" s="43">
        <v>92.56326</v>
      </c>
      <c r="F124" s="42">
        <v>41326</v>
      </c>
      <c r="G124" s="42">
        <v>44978</v>
      </c>
      <c r="H124" s="41">
        <v>3.52</v>
      </c>
      <c r="I124" s="41">
        <v>2</v>
      </c>
    </row>
    <row r="125" spans="1:9" ht="17.25" x14ac:dyDescent="0.3">
      <c r="A125" s="41">
        <v>130014</v>
      </c>
      <c r="B125" s="41" t="s">
        <v>57</v>
      </c>
      <c r="C125" s="42">
        <v>41661</v>
      </c>
      <c r="D125" s="41" t="s">
        <v>1</v>
      </c>
      <c r="E125" s="43">
        <v>99.844557142857099</v>
      </c>
      <c r="F125" s="42">
        <v>41459</v>
      </c>
      <c r="G125" s="42">
        <v>41824</v>
      </c>
      <c r="H125" s="41">
        <v>3.48</v>
      </c>
      <c r="I125" s="41">
        <v>1</v>
      </c>
    </row>
    <row r="126" spans="1:9" ht="17.25" x14ac:dyDescent="0.3">
      <c r="A126" s="41">
        <v>130013</v>
      </c>
      <c r="B126" s="41" t="s">
        <v>59</v>
      </c>
      <c r="C126" s="42">
        <v>41661</v>
      </c>
      <c r="D126" s="41" t="s">
        <v>5</v>
      </c>
      <c r="E126" s="43">
        <v>95.057434000000001</v>
      </c>
      <c r="F126" s="42">
        <v>41424</v>
      </c>
      <c r="G126" s="42">
        <v>43250</v>
      </c>
      <c r="H126" s="41">
        <v>3.09</v>
      </c>
      <c r="I126" s="41">
        <v>1</v>
      </c>
    </row>
    <row r="127" spans="1:9" ht="17.25" x14ac:dyDescent="0.3">
      <c r="A127" s="41">
        <v>130008</v>
      </c>
      <c r="B127" s="41" t="s">
        <v>60</v>
      </c>
      <c r="C127" s="42">
        <v>41661</v>
      </c>
      <c r="D127" s="41" t="s">
        <v>7</v>
      </c>
      <c r="E127" s="43">
        <v>93.414267647058793</v>
      </c>
      <c r="F127" s="42">
        <v>41382</v>
      </c>
      <c r="G127" s="42">
        <v>43939</v>
      </c>
      <c r="H127" s="41">
        <v>3.29</v>
      </c>
      <c r="I127" s="41">
        <v>1</v>
      </c>
    </row>
    <row r="128" spans="1:9" ht="17.25" x14ac:dyDescent="0.3">
      <c r="A128" s="41">
        <v>130005</v>
      </c>
      <c r="B128" s="41" t="s">
        <v>61</v>
      </c>
      <c r="C128" s="42">
        <v>41661</v>
      </c>
      <c r="D128" s="41" t="s">
        <v>10</v>
      </c>
      <c r="E128" s="43">
        <v>92.753267500000007</v>
      </c>
      <c r="F128" s="42">
        <v>41326</v>
      </c>
      <c r="G128" s="42">
        <v>44978</v>
      </c>
      <c r="H128" s="41">
        <v>3.52</v>
      </c>
      <c r="I128" s="41">
        <v>2</v>
      </c>
    </row>
    <row r="129" spans="1:9" ht="17.25" x14ac:dyDescent="0.3">
      <c r="A129" s="41">
        <v>130014</v>
      </c>
      <c r="B129" s="41" t="s">
        <v>57</v>
      </c>
      <c r="C129" s="42">
        <v>41662</v>
      </c>
      <c r="D129" s="41" t="s">
        <v>1</v>
      </c>
      <c r="E129" s="43">
        <v>99.853869444444499</v>
      </c>
      <c r="F129" s="42">
        <v>41459</v>
      </c>
      <c r="G129" s="42">
        <v>41824</v>
      </c>
      <c r="H129" s="41">
        <v>3.48</v>
      </c>
      <c r="I129" s="41">
        <v>1</v>
      </c>
    </row>
    <row r="130" spans="1:9" ht="17.25" x14ac:dyDescent="0.3">
      <c r="A130" s="41">
        <v>120017</v>
      </c>
      <c r="B130" s="41" t="s">
        <v>58</v>
      </c>
      <c r="C130" s="42">
        <v>41662</v>
      </c>
      <c r="D130" s="41" t="s">
        <v>3</v>
      </c>
      <c r="E130" s="43">
        <v>98.742199999999997</v>
      </c>
      <c r="F130" s="42">
        <v>41165</v>
      </c>
      <c r="G130" s="42">
        <v>42260</v>
      </c>
      <c r="H130" s="41">
        <v>3.1</v>
      </c>
      <c r="I130" s="41">
        <v>1</v>
      </c>
    </row>
    <row r="131" spans="1:9" ht="17.25" x14ac:dyDescent="0.3">
      <c r="A131" s="41">
        <v>130013</v>
      </c>
      <c r="B131" s="41" t="s">
        <v>59</v>
      </c>
      <c r="C131" s="42">
        <v>41662</v>
      </c>
      <c r="D131" s="41" t="s">
        <v>5</v>
      </c>
      <c r="E131" s="43">
        <v>95.139593750000003</v>
      </c>
      <c r="F131" s="42">
        <v>41424</v>
      </c>
      <c r="G131" s="42">
        <v>43250</v>
      </c>
      <c r="H131" s="41">
        <v>3.09</v>
      </c>
      <c r="I131" s="41">
        <v>1</v>
      </c>
    </row>
    <row r="132" spans="1:9" ht="17.25" x14ac:dyDescent="0.3">
      <c r="A132" s="41">
        <v>130015</v>
      </c>
      <c r="B132" s="41" t="s">
        <v>60</v>
      </c>
      <c r="C132" s="42">
        <v>41662</v>
      </c>
      <c r="D132" s="41" t="s">
        <v>7</v>
      </c>
      <c r="E132" s="43">
        <v>94.435784982672303</v>
      </c>
      <c r="F132" s="42">
        <v>41466</v>
      </c>
      <c r="G132" s="42">
        <v>44023</v>
      </c>
      <c r="H132" s="41">
        <v>3.46</v>
      </c>
      <c r="I132" s="41">
        <v>1</v>
      </c>
    </row>
    <row r="133" spans="1:9" ht="17.25" x14ac:dyDescent="0.3">
      <c r="A133" s="41">
        <v>130005</v>
      </c>
      <c r="B133" s="41" t="s">
        <v>61</v>
      </c>
      <c r="C133" s="42">
        <v>41662</v>
      </c>
      <c r="D133" s="41" t="s">
        <v>10</v>
      </c>
      <c r="E133" s="43">
        <v>92.755115000000004</v>
      </c>
      <c r="F133" s="42">
        <v>41326</v>
      </c>
      <c r="G133" s="42">
        <v>44978</v>
      </c>
      <c r="H133" s="41">
        <v>3.52</v>
      </c>
      <c r="I133" s="41">
        <v>2</v>
      </c>
    </row>
    <row r="134" spans="1:9" ht="17.25" x14ac:dyDescent="0.3">
      <c r="A134" s="41">
        <v>130014</v>
      </c>
      <c r="B134" s="41" t="s">
        <v>57</v>
      </c>
      <c r="C134" s="42">
        <v>41663</v>
      </c>
      <c r="D134" s="41" t="s">
        <v>1</v>
      </c>
      <c r="E134" s="43">
        <v>99.882616666666706</v>
      </c>
      <c r="F134" s="42">
        <v>41459</v>
      </c>
      <c r="G134" s="42">
        <v>41824</v>
      </c>
      <c r="H134" s="41">
        <v>3.48</v>
      </c>
      <c r="I134" s="41">
        <v>1</v>
      </c>
    </row>
    <row r="135" spans="1:9" ht="17.25" x14ac:dyDescent="0.3">
      <c r="A135" s="41">
        <v>130013</v>
      </c>
      <c r="B135" s="41" t="s">
        <v>59</v>
      </c>
      <c r="C135" s="42">
        <v>41663</v>
      </c>
      <c r="D135" s="41" t="s">
        <v>5</v>
      </c>
      <c r="E135" s="43">
        <v>95.230792857142902</v>
      </c>
      <c r="F135" s="42">
        <v>41424</v>
      </c>
      <c r="G135" s="42">
        <v>43250</v>
      </c>
      <c r="H135" s="41">
        <v>3.09</v>
      </c>
      <c r="I135" s="41">
        <v>1</v>
      </c>
    </row>
    <row r="136" spans="1:9" ht="17.25" x14ac:dyDescent="0.3">
      <c r="A136" s="41">
        <v>130015</v>
      </c>
      <c r="B136" s="41" t="s">
        <v>60</v>
      </c>
      <c r="C136" s="42">
        <v>41663</v>
      </c>
      <c r="D136" s="41" t="s">
        <v>7</v>
      </c>
      <c r="E136" s="43">
        <v>94.247916830466806</v>
      </c>
      <c r="F136" s="42">
        <v>41466</v>
      </c>
      <c r="G136" s="42">
        <v>44023</v>
      </c>
      <c r="H136" s="41">
        <v>3.46</v>
      </c>
      <c r="I136" s="41">
        <v>1</v>
      </c>
    </row>
    <row r="137" spans="1:9" ht="17.25" x14ac:dyDescent="0.3">
      <c r="A137" s="41">
        <v>130005</v>
      </c>
      <c r="B137" s="41" t="s">
        <v>61</v>
      </c>
      <c r="C137" s="42">
        <v>41663</v>
      </c>
      <c r="D137" s="41" t="s">
        <v>10</v>
      </c>
      <c r="E137" s="43">
        <v>92.532706250000004</v>
      </c>
      <c r="F137" s="42">
        <v>41326</v>
      </c>
      <c r="G137" s="42">
        <v>44978</v>
      </c>
      <c r="H137" s="41">
        <v>3.52</v>
      </c>
      <c r="I137" s="41">
        <v>2</v>
      </c>
    </row>
    <row r="138" spans="1:9" ht="17.25" x14ac:dyDescent="0.3">
      <c r="A138" s="41">
        <v>130014</v>
      </c>
      <c r="B138" s="41" t="s">
        <v>57</v>
      </c>
      <c r="C138" s="42">
        <v>41665</v>
      </c>
      <c r="D138" s="41" t="s">
        <v>1</v>
      </c>
      <c r="E138" s="43">
        <v>99.933216666666695</v>
      </c>
      <c r="F138" s="42">
        <v>41459</v>
      </c>
      <c r="G138" s="42">
        <v>41824</v>
      </c>
      <c r="H138" s="41">
        <v>3.48</v>
      </c>
      <c r="I138" s="41">
        <v>1</v>
      </c>
    </row>
    <row r="139" spans="1:9" ht="17.25" x14ac:dyDescent="0.3">
      <c r="A139" s="41">
        <v>130013</v>
      </c>
      <c r="B139" s="41" t="s">
        <v>59</v>
      </c>
      <c r="C139" s="42">
        <v>41665</v>
      </c>
      <c r="D139" s="41" t="s">
        <v>5</v>
      </c>
      <c r="E139" s="43">
        <v>95.358261666666706</v>
      </c>
      <c r="F139" s="42">
        <v>41424</v>
      </c>
      <c r="G139" s="42">
        <v>43250</v>
      </c>
      <c r="H139" s="41">
        <v>3.09</v>
      </c>
      <c r="I139" s="41">
        <v>1</v>
      </c>
    </row>
    <row r="140" spans="1:9" ht="17.25" x14ac:dyDescent="0.3">
      <c r="A140" s="41">
        <v>130015</v>
      </c>
      <c r="B140" s="41" t="s">
        <v>60</v>
      </c>
      <c r="C140" s="42">
        <v>41665</v>
      </c>
      <c r="D140" s="41" t="s">
        <v>7</v>
      </c>
      <c r="E140" s="43">
        <v>94.427864399509801</v>
      </c>
      <c r="F140" s="42">
        <v>41466</v>
      </c>
      <c r="G140" s="42">
        <v>44023</v>
      </c>
      <c r="H140" s="41">
        <v>3.46</v>
      </c>
      <c r="I140" s="41">
        <v>1</v>
      </c>
    </row>
    <row r="141" spans="1:9" ht="17.25" x14ac:dyDescent="0.3">
      <c r="A141" s="41">
        <v>130005</v>
      </c>
      <c r="B141" s="41" t="s">
        <v>61</v>
      </c>
      <c r="C141" s="42">
        <v>41665</v>
      </c>
      <c r="D141" s="41" t="s">
        <v>10</v>
      </c>
      <c r="E141" s="43">
        <v>92.796412500000002</v>
      </c>
      <c r="F141" s="42">
        <v>41326</v>
      </c>
      <c r="G141" s="42">
        <v>44978</v>
      </c>
      <c r="H141" s="41">
        <v>3.52</v>
      </c>
      <c r="I141" s="41">
        <v>2</v>
      </c>
    </row>
    <row r="142" spans="1:9" ht="17.25" x14ac:dyDescent="0.3">
      <c r="A142" s="41">
        <v>130014</v>
      </c>
      <c r="B142" s="41" t="s">
        <v>57</v>
      </c>
      <c r="C142" s="42">
        <v>41666</v>
      </c>
      <c r="D142" s="41" t="s">
        <v>1</v>
      </c>
      <c r="E142" s="43">
        <v>99.926986363636402</v>
      </c>
      <c r="F142" s="42">
        <v>41459</v>
      </c>
      <c r="G142" s="42">
        <v>41824</v>
      </c>
      <c r="H142" s="41">
        <v>3.48</v>
      </c>
      <c r="I142" s="41">
        <v>1</v>
      </c>
    </row>
    <row r="143" spans="1:9" ht="17.25" x14ac:dyDescent="0.3">
      <c r="A143" s="41">
        <v>130013</v>
      </c>
      <c r="B143" s="41" t="s">
        <v>59</v>
      </c>
      <c r="C143" s="42">
        <v>41666</v>
      </c>
      <c r="D143" s="41" t="s">
        <v>5</v>
      </c>
      <c r="E143" s="43">
        <v>95.606070855615002</v>
      </c>
      <c r="F143" s="42">
        <v>41424</v>
      </c>
      <c r="G143" s="42">
        <v>43250</v>
      </c>
      <c r="H143" s="41">
        <v>3.09</v>
      </c>
      <c r="I143" s="41">
        <v>1</v>
      </c>
    </row>
    <row r="144" spans="1:9" ht="17.25" x14ac:dyDescent="0.3">
      <c r="A144" s="41">
        <v>130015</v>
      </c>
      <c r="B144" s="41" t="s">
        <v>60</v>
      </c>
      <c r="C144" s="42">
        <v>41666</v>
      </c>
      <c r="D144" s="41" t="s">
        <v>7</v>
      </c>
      <c r="E144" s="43">
        <v>94.605672895752903</v>
      </c>
      <c r="F144" s="42">
        <v>41466</v>
      </c>
      <c r="G144" s="42">
        <v>44023</v>
      </c>
      <c r="H144" s="41">
        <v>3.46</v>
      </c>
      <c r="I144" s="41">
        <v>1</v>
      </c>
    </row>
    <row r="145" spans="1:9" ht="17.25" x14ac:dyDescent="0.3">
      <c r="A145" s="41">
        <v>130005</v>
      </c>
      <c r="B145" s="41" t="s">
        <v>61</v>
      </c>
      <c r="C145" s="42">
        <v>41666</v>
      </c>
      <c r="D145" s="41" t="s">
        <v>10</v>
      </c>
      <c r="E145" s="43">
        <v>93.080807272727299</v>
      </c>
      <c r="F145" s="42">
        <v>41326</v>
      </c>
      <c r="G145" s="42">
        <v>44978</v>
      </c>
      <c r="H145" s="41">
        <v>3.52</v>
      </c>
      <c r="I145" s="41">
        <v>2</v>
      </c>
    </row>
    <row r="146" spans="1:9" ht="17.25" x14ac:dyDescent="0.3">
      <c r="A146" s="41">
        <v>130014</v>
      </c>
      <c r="B146" s="41" t="s">
        <v>57</v>
      </c>
      <c r="C146" s="42">
        <v>41667</v>
      </c>
      <c r="D146" s="41" t="s">
        <v>1</v>
      </c>
      <c r="E146" s="43">
        <v>99.923829999999995</v>
      </c>
      <c r="F146" s="42">
        <v>41459</v>
      </c>
      <c r="G146" s="42">
        <v>41824</v>
      </c>
      <c r="H146" s="41">
        <v>3.48</v>
      </c>
      <c r="I146" s="41">
        <v>1</v>
      </c>
    </row>
    <row r="147" spans="1:9" ht="17.25" x14ac:dyDescent="0.3">
      <c r="A147" s="41">
        <v>130013</v>
      </c>
      <c r="B147" s="41" t="s">
        <v>59</v>
      </c>
      <c r="C147" s="42">
        <v>41667</v>
      </c>
      <c r="D147" s="41" t="s">
        <v>5</v>
      </c>
      <c r="E147" s="43">
        <v>95.596412032085496</v>
      </c>
      <c r="F147" s="42">
        <v>41424</v>
      </c>
      <c r="G147" s="42">
        <v>43250</v>
      </c>
      <c r="H147" s="41">
        <v>3.09</v>
      </c>
      <c r="I147" s="41">
        <v>1</v>
      </c>
    </row>
    <row r="148" spans="1:9" ht="17.25" x14ac:dyDescent="0.3">
      <c r="A148" s="41">
        <v>130015</v>
      </c>
      <c r="B148" s="41" t="s">
        <v>60</v>
      </c>
      <c r="C148" s="42">
        <v>41667</v>
      </c>
      <c r="D148" s="41" t="s">
        <v>7</v>
      </c>
      <c r="E148" s="43">
        <v>94.554130805970104</v>
      </c>
      <c r="F148" s="42">
        <v>41466</v>
      </c>
      <c r="G148" s="42">
        <v>44023</v>
      </c>
      <c r="H148" s="41">
        <v>3.46</v>
      </c>
      <c r="I148" s="41">
        <v>1</v>
      </c>
    </row>
    <row r="149" spans="1:9" ht="17.25" x14ac:dyDescent="0.3">
      <c r="A149" s="41">
        <v>130005</v>
      </c>
      <c r="B149" s="41" t="s">
        <v>61</v>
      </c>
      <c r="C149" s="42">
        <v>41667</v>
      </c>
      <c r="D149" s="41" t="s">
        <v>10</v>
      </c>
      <c r="E149" s="43">
        <v>93.115132500000001</v>
      </c>
      <c r="F149" s="42">
        <v>41326</v>
      </c>
      <c r="G149" s="42">
        <v>44978</v>
      </c>
      <c r="H149" s="41">
        <v>3.52</v>
      </c>
      <c r="I149" s="41">
        <v>2</v>
      </c>
    </row>
    <row r="150" spans="1:9" ht="17.25" x14ac:dyDescent="0.3">
      <c r="A150" s="41">
        <v>130014</v>
      </c>
      <c r="B150" s="41" t="s">
        <v>57</v>
      </c>
      <c r="C150" s="42">
        <v>41668</v>
      </c>
      <c r="D150" s="41" t="s">
        <v>1</v>
      </c>
      <c r="E150" s="43">
        <v>99.931635</v>
      </c>
      <c r="F150" s="42">
        <v>41459</v>
      </c>
      <c r="G150" s="42">
        <v>41824</v>
      </c>
      <c r="H150" s="41">
        <v>3.48</v>
      </c>
      <c r="I150" s="41">
        <v>1</v>
      </c>
    </row>
    <row r="151" spans="1:9" ht="17.25" x14ac:dyDescent="0.3">
      <c r="A151" s="41">
        <v>130013</v>
      </c>
      <c r="B151" s="41" t="s">
        <v>59</v>
      </c>
      <c r="C151" s="42">
        <v>41668</v>
      </c>
      <c r="D151" s="41" t="s">
        <v>5</v>
      </c>
      <c r="E151" s="43">
        <v>95.444624347826107</v>
      </c>
      <c r="F151" s="42">
        <v>41424</v>
      </c>
      <c r="G151" s="42">
        <v>43250</v>
      </c>
      <c r="H151" s="41">
        <v>3.09</v>
      </c>
      <c r="I151" s="41">
        <v>1</v>
      </c>
    </row>
    <row r="152" spans="1:9" ht="17.25" x14ac:dyDescent="0.3">
      <c r="A152" s="41">
        <v>130015</v>
      </c>
      <c r="B152" s="41" t="s">
        <v>60</v>
      </c>
      <c r="C152" s="42">
        <v>41668</v>
      </c>
      <c r="D152" s="41" t="s">
        <v>7</v>
      </c>
      <c r="E152" s="43">
        <v>94.521820833333393</v>
      </c>
      <c r="F152" s="42">
        <v>41466</v>
      </c>
      <c r="G152" s="42">
        <v>44023</v>
      </c>
      <c r="H152" s="41">
        <v>3.46</v>
      </c>
      <c r="I152" s="41">
        <v>1</v>
      </c>
    </row>
    <row r="153" spans="1:9" ht="17.25" x14ac:dyDescent="0.3">
      <c r="A153" s="41">
        <v>130005</v>
      </c>
      <c r="B153" s="41" t="s">
        <v>61</v>
      </c>
      <c r="C153" s="42">
        <v>41668</v>
      </c>
      <c r="D153" s="41" t="s">
        <v>10</v>
      </c>
      <c r="E153" s="43">
        <v>92.421899999999994</v>
      </c>
      <c r="F153" s="42">
        <v>41326</v>
      </c>
      <c r="G153" s="42">
        <v>44978</v>
      </c>
      <c r="H153" s="41">
        <v>3.52</v>
      </c>
      <c r="I153" s="41">
        <v>2</v>
      </c>
    </row>
    <row r="154" spans="1:9" ht="17.25" x14ac:dyDescent="0.3">
      <c r="A154" s="41">
        <v>130014</v>
      </c>
      <c r="B154" s="41" t="s">
        <v>57</v>
      </c>
      <c r="C154" s="42">
        <v>41669</v>
      </c>
      <c r="D154" s="41" t="s">
        <v>1</v>
      </c>
      <c r="E154" s="43">
        <v>99.922899999999998</v>
      </c>
      <c r="F154" s="42">
        <v>41459</v>
      </c>
      <c r="G154" s="42">
        <v>41824</v>
      </c>
      <c r="H154" s="41">
        <v>3.48</v>
      </c>
      <c r="I154" s="41">
        <v>1</v>
      </c>
    </row>
    <row r="155" spans="1:9" ht="17.25" x14ac:dyDescent="0.3">
      <c r="A155" s="41">
        <v>130013</v>
      </c>
      <c r="B155" s="41" t="s">
        <v>59</v>
      </c>
      <c r="C155" s="42">
        <v>41669</v>
      </c>
      <c r="D155" s="41" t="s">
        <v>5</v>
      </c>
      <c r="E155" s="43">
        <v>95.559190909090901</v>
      </c>
      <c r="F155" s="42">
        <v>41424</v>
      </c>
      <c r="G155" s="42">
        <v>43250</v>
      </c>
      <c r="H155" s="41">
        <v>3.09</v>
      </c>
      <c r="I155" s="41">
        <v>1</v>
      </c>
    </row>
    <row r="156" spans="1:9" ht="17.25" x14ac:dyDescent="0.3">
      <c r="A156" s="41">
        <v>130015</v>
      </c>
      <c r="B156" s="41" t="s">
        <v>60</v>
      </c>
      <c r="C156" s="42">
        <v>41669</v>
      </c>
      <c r="D156" s="41" t="s">
        <v>7</v>
      </c>
      <c r="E156" s="43">
        <v>94.419910975609795</v>
      </c>
      <c r="F156" s="42">
        <v>41466</v>
      </c>
      <c r="G156" s="42">
        <v>44023</v>
      </c>
      <c r="H156" s="41">
        <v>3.46</v>
      </c>
      <c r="I156" s="41">
        <v>1</v>
      </c>
    </row>
    <row r="157" spans="1:9" ht="17.25" x14ac:dyDescent="0.3">
      <c r="A157" s="41">
        <v>130005</v>
      </c>
      <c r="B157" s="41" t="s">
        <v>61</v>
      </c>
      <c r="C157" s="42">
        <v>41669</v>
      </c>
      <c r="D157" s="41" t="s">
        <v>10</v>
      </c>
      <c r="E157" s="43">
        <v>93.397729999999996</v>
      </c>
      <c r="F157" s="42">
        <v>41326</v>
      </c>
      <c r="G157" s="42">
        <v>44978</v>
      </c>
      <c r="H157" s="41">
        <v>3.52</v>
      </c>
      <c r="I157" s="41">
        <v>2</v>
      </c>
    </row>
    <row r="158" spans="1:9" ht="17.25" x14ac:dyDescent="0.3">
      <c r="A158" s="41">
        <v>130014</v>
      </c>
      <c r="B158" s="41" t="s">
        <v>57</v>
      </c>
      <c r="C158" s="42">
        <v>41677</v>
      </c>
      <c r="D158" s="41" t="s">
        <v>1</v>
      </c>
      <c r="E158" s="43">
        <v>99.965429999999998</v>
      </c>
      <c r="F158" s="42">
        <v>41459</v>
      </c>
      <c r="G158" s="42">
        <v>41824</v>
      </c>
      <c r="H158" s="41">
        <v>3.48</v>
      </c>
      <c r="I158" s="41">
        <v>1</v>
      </c>
    </row>
    <row r="159" spans="1:9" ht="17.25" x14ac:dyDescent="0.3">
      <c r="A159" s="41">
        <v>130013</v>
      </c>
      <c r="B159" s="41" t="s">
        <v>59</v>
      </c>
      <c r="C159" s="42">
        <v>41677</v>
      </c>
      <c r="D159" s="41" t="s">
        <v>5</v>
      </c>
      <c r="E159" s="43">
        <v>95.645264285714305</v>
      </c>
      <c r="F159" s="42">
        <v>41424</v>
      </c>
      <c r="G159" s="42">
        <v>43250</v>
      </c>
      <c r="H159" s="41">
        <v>3.09</v>
      </c>
      <c r="I159" s="41">
        <v>1</v>
      </c>
    </row>
    <row r="160" spans="1:9" ht="17.25" x14ac:dyDescent="0.3">
      <c r="A160" s="41">
        <v>130015</v>
      </c>
      <c r="B160" s="41" t="s">
        <v>60</v>
      </c>
      <c r="C160" s="42">
        <v>41677</v>
      </c>
      <c r="D160" s="41" t="s">
        <v>7</v>
      </c>
      <c r="E160" s="43">
        <v>94.551624152542402</v>
      </c>
      <c r="F160" s="42">
        <v>41466</v>
      </c>
      <c r="G160" s="42">
        <v>44023</v>
      </c>
      <c r="H160" s="41">
        <v>3.46</v>
      </c>
      <c r="I160" s="41">
        <v>1</v>
      </c>
    </row>
    <row r="161" spans="1:9" ht="17.25" x14ac:dyDescent="0.3">
      <c r="A161" s="41">
        <v>130005</v>
      </c>
      <c r="B161" s="41" t="s">
        <v>61</v>
      </c>
      <c r="C161" s="42">
        <v>41677</v>
      </c>
      <c r="D161" s="41" t="s">
        <v>10</v>
      </c>
      <c r="E161" s="43">
        <v>92.272787500000007</v>
      </c>
      <c r="F161" s="42">
        <v>41326</v>
      </c>
      <c r="G161" s="42">
        <v>44978</v>
      </c>
      <c r="H161" s="41">
        <v>3.52</v>
      </c>
      <c r="I161" s="41">
        <v>2</v>
      </c>
    </row>
    <row r="162" spans="1:9" ht="17.25" x14ac:dyDescent="0.3">
      <c r="A162" s="41">
        <v>130014</v>
      </c>
      <c r="B162" s="41" t="s">
        <v>57</v>
      </c>
      <c r="C162" s="42">
        <v>41678</v>
      </c>
      <c r="D162" s="41" t="s">
        <v>1</v>
      </c>
      <c r="E162" s="43">
        <v>99.924080000000004</v>
      </c>
      <c r="F162" s="42">
        <v>41459</v>
      </c>
      <c r="G162" s="42">
        <v>41824</v>
      </c>
      <c r="H162" s="41">
        <v>3.48</v>
      </c>
      <c r="I162" s="41">
        <v>1</v>
      </c>
    </row>
    <row r="163" spans="1:9" ht="17.25" x14ac:dyDescent="0.3">
      <c r="A163" s="41">
        <v>130013</v>
      </c>
      <c r="B163" s="41" t="s">
        <v>59</v>
      </c>
      <c r="C163" s="42">
        <v>41678</v>
      </c>
      <c r="D163" s="41" t="s">
        <v>5</v>
      </c>
      <c r="E163" s="43">
        <v>95.6148595238095</v>
      </c>
      <c r="F163" s="42">
        <v>41424</v>
      </c>
      <c r="G163" s="42">
        <v>43250</v>
      </c>
      <c r="H163" s="41">
        <v>3.09</v>
      </c>
      <c r="I163" s="41">
        <v>1</v>
      </c>
    </row>
    <row r="164" spans="1:9" ht="17.25" x14ac:dyDescent="0.3">
      <c r="A164" s="41">
        <v>130015</v>
      </c>
      <c r="B164" s="41" t="s">
        <v>60</v>
      </c>
      <c r="C164" s="42">
        <v>41678</v>
      </c>
      <c r="D164" s="41" t="s">
        <v>7</v>
      </c>
      <c r="E164" s="43">
        <v>94.597590604543697</v>
      </c>
      <c r="F164" s="42">
        <v>41466</v>
      </c>
      <c r="G164" s="42">
        <v>44023</v>
      </c>
      <c r="H164" s="41">
        <v>3.46</v>
      </c>
      <c r="I164" s="41">
        <v>1</v>
      </c>
    </row>
    <row r="165" spans="1:9" ht="17.25" x14ac:dyDescent="0.3">
      <c r="A165" s="41">
        <v>130005</v>
      </c>
      <c r="B165" s="41" t="s">
        <v>61</v>
      </c>
      <c r="C165" s="42">
        <v>41678</v>
      </c>
      <c r="D165" s="41" t="s">
        <v>10</v>
      </c>
      <c r="E165" s="43">
        <v>92.337987499999997</v>
      </c>
      <c r="F165" s="42">
        <v>41326</v>
      </c>
      <c r="G165" s="42">
        <v>44978</v>
      </c>
      <c r="H165" s="41">
        <v>3.52</v>
      </c>
      <c r="I165" s="41">
        <v>2</v>
      </c>
    </row>
    <row r="166" spans="1:9" ht="17.25" x14ac:dyDescent="0.3">
      <c r="A166" s="41">
        <v>130014</v>
      </c>
      <c r="B166" s="41" t="s">
        <v>57</v>
      </c>
      <c r="C166" s="42">
        <v>41680</v>
      </c>
      <c r="D166" s="41" t="s">
        <v>1</v>
      </c>
      <c r="E166" s="43">
        <v>99.981660000000005</v>
      </c>
      <c r="F166" s="42">
        <v>41459</v>
      </c>
      <c r="G166" s="42">
        <v>41824</v>
      </c>
      <c r="H166" s="41">
        <v>3.48</v>
      </c>
      <c r="I166" s="41">
        <v>1</v>
      </c>
    </row>
    <row r="167" spans="1:9" ht="17.25" x14ac:dyDescent="0.3">
      <c r="A167" s="41">
        <v>130013</v>
      </c>
      <c r="B167" s="41" t="s">
        <v>59</v>
      </c>
      <c r="C167" s="42">
        <v>41680</v>
      </c>
      <c r="D167" s="41" t="s">
        <v>5</v>
      </c>
      <c r="E167" s="43">
        <v>95.574836000000005</v>
      </c>
      <c r="F167" s="42">
        <v>41424</v>
      </c>
      <c r="G167" s="42">
        <v>43250</v>
      </c>
      <c r="H167" s="41">
        <v>3.09</v>
      </c>
      <c r="I167" s="41">
        <v>1</v>
      </c>
    </row>
    <row r="168" spans="1:9" ht="17.25" x14ac:dyDescent="0.3">
      <c r="A168" s="41">
        <v>130015</v>
      </c>
      <c r="B168" s="41" t="s">
        <v>60</v>
      </c>
      <c r="C168" s="42">
        <v>41680</v>
      </c>
      <c r="D168" s="41" t="s">
        <v>7</v>
      </c>
      <c r="E168" s="43">
        <v>94.655385185185196</v>
      </c>
      <c r="F168" s="42">
        <v>41466</v>
      </c>
      <c r="G168" s="42">
        <v>44023</v>
      </c>
      <c r="H168" s="41">
        <v>3.46</v>
      </c>
      <c r="I168" s="41">
        <v>1</v>
      </c>
    </row>
    <row r="169" spans="1:9" ht="17.25" x14ac:dyDescent="0.3">
      <c r="A169" s="41">
        <v>130005</v>
      </c>
      <c r="B169" s="41" t="s">
        <v>61</v>
      </c>
      <c r="C169" s="42">
        <v>41680</v>
      </c>
      <c r="D169" s="41" t="s">
        <v>10</v>
      </c>
      <c r="E169" s="43">
        <v>92.635300000000001</v>
      </c>
      <c r="F169" s="42">
        <v>41326</v>
      </c>
      <c r="G169" s="42">
        <v>44978</v>
      </c>
      <c r="H169" s="41">
        <v>3.52</v>
      </c>
      <c r="I169" s="41">
        <v>2</v>
      </c>
    </row>
    <row r="170" spans="1:9" ht="17.25" x14ac:dyDescent="0.3">
      <c r="A170" s="41">
        <v>130014</v>
      </c>
      <c r="B170" s="41" t="s">
        <v>57</v>
      </c>
      <c r="C170" s="42">
        <v>41681</v>
      </c>
      <c r="D170" s="41" t="s">
        <v>1</v>
      </c>
      <c r="E170" s="43">
        <v>99.915569658119693</v>
      </c>
      <c r="F170" s="42">
        <v>41459</v>
      </c>
      <c r="G170" s="42">
        <v>41824</v>
      </c>
      <c r="H170" s="41">
        <v>3.48</v>
      </c>
      <c r="I170" s="41">
        <v>1</v>
      </c>
    </row>
    <row r="171" spans="1:9" ht="17.25" x14ac:dyDescent="0.3">
      <c r="A171" s="41">
        <v>130013</v>
      </c>
      <c r="B171" s="41" t="s">
        <v>59</v>
      </c>
      <c r="C171" s="42">
        <v>41681</v>
      </c>
      <c r="D171" s="41" t="s">
        <v>5</v>
      </c>
      <c r="E171" s="43">
        <v>95.562384374999993</v>
      </c>
      <c r="F171" s="42">
        <v>41424</v>
      </c>
      <c r="G171" s="42">
        <v>43250</v>
      </c>
      <c r="H171" s="41">
        <v>3.09</v>
      </c>
      <c r="I171" s="41">
        <v>1</v>
      </c>
    </row>
    <row r="172" spans="1:9" ht="17.25" x14ac:dyDescent="0.3">
      <c r="A172" s="41">
        <v>130015</v>
      </c>
      <c r="B172" s="41" t="s">
        <v>60</v>
      </c>
      <c r="C172" s="42">
        <v>41681</v>
      </c>
      <c r="D172" s="41" t="s">
        <v>7</v>
      </c>
      <c r="E172" s="43">
        <v>94.610377777777799</v>
      </c>
      <c r="F172" s="42">
        <v>41466</v>
      </c>
      <c r="G172" s="42">
        <v>44023</v>
      </c>
      <c r="H172" s="41">
        <v>3.46</v>
      </c>
      <c r="I172" s="41">
        <v>1</v>
      </c>
    </row>
    <row r="173" spans="1:9" ht="17.25" x14ac:dyDescent="0.3">
      <c r="A173" s="41">
        <v>130005</v>
      </c>
      <c r="B173" s="41" t="s">
        <v>61</v>
      </c>
      <c r="C173" s="42">
        <v>41681</v>
      </c>
      <c r="D173" s="41" t="s">
        <v>10</v>
      </c>
      <c r="E173" s="43">
        <v>92.694833333333307</v>
      </c>
      <c r="F173" s="42">
        <v>41326</v>
      </c>
      <c r="G173" s="42">
        <v>44978</v>
      </c>
      <c r="H173" s="41">
        <v>3.52</v>
      </c>
      <c r="I173" s="41">
        <v>2</v>
      </c>
    </row>
    <row r="174" spans="1:9" ht="17.25" x14ac:dyDescent="0.3">
      <c r="A174" s="41">
        <v>130014</v>
      </c>
      <c r="B174" s="41" t="s">
        <v>57</v>
      </c>
      <c r="C174" s="42">
        <v>41682</v>
      </c>
      <c r="D174" s="41" t="s">
        <v>1</v>
      </c>
      <c r="E174" s="43">
        <v>99.925399999999996</v>
      </c>
      <c r="F174" s="42">
        <v>41459</v>
      </c>
      <c r="G174" s="42">
        <v>41824</v>
      </c>
      <c r="H174" s="41">
        <v>3.48</v>
      </c>
      <c r="I174" s="41">
        <v>1</v>
      </c>
    </row>
    <row r="175" spans="1:9" ht="17.25" x14ac:dyDescent="0.3">
      <c r="A175" s="41">
        <v>130013</v>
      </c>
      <c r="B175" s="41" t="s">
        <v>59</v>
      </c>
      <c r="C175" s="42">
        <v>41682</v>
      </c>
      <c r="D175" s="41" t="s">
        <v>5</v>
      </c>
      <c r="E175" s="43">
        <v>95.578915789473697</v>
      </c>
      <c r="F175" s="42">
        <v>41424</v>
      </c>
      <c r="G175" s="42">
        <v>43250</v>
      </c>
      <c r="H175" s="41">
        <v>3.09</v>
      </c>
      <c r="I175" s="41">
        <v>1</v>
      </c>
    </row>
    <row r="176" spans="1:9" ht="17.25" x14ac:dyDescent="0.3">
      <c r="A176" s="41">
        <v>130015</v>
      </c>
      <c r="B176" s="41" t="s">
        <v>60</v>
      </c>
      <c r="C176" s="42">
        <v>41682</v>
      </c>
      <c r="D176" s="41" t="s">
        <v>7</v>
      </c>
      <c r="E176" s="43">
        <v>94.722973958333299</v>
      </c>
      <c r="F176" s="42">
        <v>41466</v>
      </c>
      <c r="G176" s="42">
        <v>44023</v>
      </c>
      <c r="H176" s="41">
        <v>3.46</v>
      </c>
      <c r="I176" s="41">
        <v>1</v>
      </c>
    </row>
    <row r="177" spans="1:9" ht="17.25" x14ac:dyDescent="0.3">
      <c r="A177" s="41">
        <v>130005</v>
      </c>
      <c r="B177" s="41" t="s">
        <v>61</v>
      </c>
      <c r="C177" s="42">
        <v>41682</v>
      </c>
      <c r="D177" s="41" t="s">
        <v>10</v>
      </c>
      <c r="E177" s="43">
        <v>92.540724999999995</v>
      </c>
      <c r="F177" s="42">
        <v>41326</v>
      </c>
      <c r="G177" s="42">
        <v>44978</v>
      </c>
      <c r="H177" s="41">
        <v>3.52</v>
      </c>
      <c r="I177" s="41">
        <v>2</v>
      </c>
    </row>
    <row r="178" spans="1:9" ht="17.25" x14ac:dyDescent="0.3">
      <c r="A178" s="41">
        <v>130014</v>
      </c>
      <c r="B178" s="41" t="s">
        <v>57</v>
      </c>
      <c r="C178" s="42">
        <v>41683</v>
      </c>
      <c r="D178" s="41" t="s">
        <v>1</v>
      </c>
      <c r="E178" s="43">
        <v>99.925749999999994</v>
      </c>
      <c r="F178" s="42">
        <v>41459</v>
      </c>
      <c r="G178" s="42">
        <v>41824</v>
      </c>
      <c r="H178" s="41">
        <v>3.48</v>
      </c>
      <c r="I178" s="41">
        <v>1</v>
      </c>
    </row>
    <row r="179" spans="1:9" ht="17.25" x14ac:dyDescent="0.3">
      <c r="A179" s="41">
        <v>130013</v>
      </c>
      <c r="B179" s="41" t="s">
        <v>59</v>
      </c>
      <c r="C179" s="42">
        <v>41683</v>
      </c>
      <c r="D179" s="41" t="s">
        <v>5</v>
      </c>
      <c r="E179" s="43">
        <v>95.573037499999998</v>
      </c>
      <c r="F179" s="42">
        <v>41424</v>
      </c>
      <c r="G179" s="42">
        <v>43250</v>
      </c>
      <c r="H179" s="41">
        <v>3.09</v>
      </c>
      <c r="I179" s="41">
        <v>1</v>
      </c>
    </row>
    <row r="180" spans="1:9" ht="17.25" x14ac:dyDescent="0.3">
      <c r="A180" s="41">
        <v>130015</v>
      </c>
      <c r="B180" s="41" t="s">
        <v>60</v>
      </c>
      <c r="C180" s="42">
        <v>41683</v>
      </c>
      <c r="D180" s="41" t="s">
        <v>7</v>
      </c>
      <c r="E180" s="43">
        <v>94.677834642857206</v>
      </c>
      <c r="F180" s="42">
        <v>41466</v>
      </c>
      <c r="G180" s="42">
        <v>44023</v>
      </c>
      <c r="H180" s="41">
        <v>3.46</v>
      </c>
      <c r="I180" s="41">
        <v>1</v>
      </c>
    </row>
    <row r="181" spans="1:9" ht="17.25" x14ac:dyDescent="0.3">
      <c r="A181" s="41">
        <v>130005</v>
      </c>
      <c r="B181" s="41" t="s">
        <v>61</v>
      </c>
      <c r="C181" s="42">
        <v>41683</v>
      </c>
      <c r="D181" s="41" t="s">
        <v>10</v>
      </c>
      <c r="E181" s="43">
        <v>91.931487500000003</v>
      </c>
      <c r="F181" s="42">
        <v>41326</v>
      </c>
      <c r="G181" s="42">
        <v>44978</v>
      </c>
      <c r="H181" s="41">
        <v>3.52</v>
      </c>
      <c r="I181" s="41">
        <v>2</v>
      </c>
    </row>
    <row r="182" spans="1:9" ht="17.25" x14ac:dyDescent="0.3">
      <c r="A182" s="41">
        <v>130014</v>
      </c>
      <c r="B182" s="41" t="s">
        <v>57</v>
      </c>
      <c r="C182" s="42">
        <v>41684</v>
      </c>
      <c r="D182" s="41" t="s">
        <v>1</v>
      </c>
      <c r="E182" s="43">
        <v>99.926950000000005</v>
      </c>
      <c r="F182" s="42">
        <v>41459</v>
      </c>
      <c r="G182" s="42">
        <v>41824</v>
      </c>
      <c r="H182" s="41">
        <v>3.48</v>
      </c>
      <c r="I182" s="41">
        <v>1</v>
      </c>
    </row>
    <row r="183" spans="1:9" ht="17.25" x14ac:dyDescent="0.3">
      <c r="A183" s="41">
        <v>130013</v>
      </c>
      <c r="B183" s="41" t="s">
        <v>59</v>
      </c>
      <c r="C183" s="42">
        <v>41684</v>
      </c>
      <c r="D183" s="41" t="s">
        <v>5</v>
      </c>
      <c r="E183" s="43">
        <v>95.707894444444406</v>
      </c>
      <c r="F183" s="42">
        <v>41424</v>
      </c>
      <c r="G183" s="42">
        <v>43250</v>
      </c>
      <c r="H183" s="41">
        <v>3.09</v>
      </c>
      <c r="I183" s="41">
        <v>1</v>
      </c>
    </row>
    <row r="184" spans="1:9" ht="17.25" x14ac:dyDescent="0.3">
      <c r="A184" s="41">
        <v>130015</v>
      </c>
      <c r="B184" s="41" t="s">
        <v>60</v>
      </c>
      <c r="C184" s="42">
        <v>41684</v>
      </c>
      <c r="D184" s="41" t="s">
        <v>7</v>
      </c>
      <c r="E184" s="43">
        <v>94.809224358974305</v>
      </c>
      <c r="F184" s="42">
        <v>41466</v>
      </c>
      <c r="G184" s="42">
        <v>44023</v>
      </c>
      <c r="H184" s="41">
        <v>3.46</v>
      </c>
      <c r="I184" s="41">
        <v>1</v>
      </c>
    </row>
    <row r="185" spans="1:9" ht="17.25" x14ac:dyDescent="0.3">
      <c r="A185" s="41">
        <v>130005</v>
      </c>
      <c r="B185" s="41" t="s">
        <v>61</v>
      </c>
      <c r="C185" s="42">
        <v>41684</v>
      </c>
      <c r="D185" s="41" t="s">
        <v>10</v>
      </c>
      <c r="E185" s="43">
        <v>92.371537500000002</v>
      </c>
      <c r="F185" s="42">
        <v>41326</v>
      </c>
      <c r="G185" s="42">
        <v>44978</v>
      </c>
      <c r="H185" s="41">
        <v>3.52</v>
      </c>
      <c r="I185" s="41">
        <v>2</v>
      </c>
    </row>
    <row r="186" spans="1:9" ht="17.25" x14ac:dyDescent="0.3">
      <c r="A186" s="41">
        <v>130014</v>
      </c>
      <c r="B186" s="41" t="s">
        <v>57</v>
      </c>
      <c r="C186" s="42">
        <v>41687</v>
      </c>
      <c r="D186" s="41" t="s">
        <v>1</v>
      </c>
      <c r="E186" s="43">
        <v>99.946150000000003</v>
      </c>
      <c r="F186" s="42">
        <v>41459</v>
      </c>
      <c r="G186" s="42">
        <v>41824</v>
      </c>
      <c r="H186" s="41">
        <v>3.48</v>
      </c>
      <c r="I186" s="41">
        <v>1</v>
      </c>
    </row>
    <row r="187" spans="1:9" ht="17.25" x14ac:dyDescent="0.3">
      <c r="A187" s="41">
        <v>130013</v>
      </c>
      <c r="B187" s="41" t="s">
        <v>59</v>
      </c>
      <c r="C187" s="42">
        <v>41687</v>
      </c>
      <c r="D187" s="41" t="s">
        <v>5</v>
      </c>
      <c r="E187" s="43">
        <v>95.660168181818193</v>
      </c>
      <c r="F187" s="42">
        <v>41424</v>
      </c>
      <c r="G187" s="42">
        <v>43250</v>
      </c>
      <c r="H187" s="41">
        <v>3.09</v>
      </c>
      <c r="I187" s="41">
        <v>1</v>
      </c>
    </row>
    <row r="188" spans="1:9" ht="17.25" x14ac:dyDescent="0.3">
      <c r="A188" s="41">
        <v>130015</v>
      </c>
      <c r="B188" s="41" t="s">
        <v>60</v>
      </c>
      <c r="C188" s="42">
        <v>41687</v>
      </c>
      <c r="D188" s="41" t="s">
        <v>7</v>
      </c>
      <c r="E188" s="43">
        <v>94.756320464135001</v>
      </c>
      <c r="F188" s="42">
        <v>41466</v>
      </c>
      <c r="G188" s="42">
        <v>44023</v>
      </c>
      <c r="H188" s="41">
        <v>3.46</v>
      </c>
      <c r="I188" s="41">
        <v>1</v>
      </c>
    </row>
    <row r="189" spans="1:9" ht="17.25" x14ac:dyDescent="0.3">
      <c r="A189" s="41">
        <v>130005</v>
      </c>
      <c r="B189" s="41" t="s">
        <v>61</v>
      </c>
      <c r="C189" s="42">
        <v>41687</v>
      </c>
      <c r="D189" s="41" t="s">
        <v>10</v>
      </c>
      <c r="E189" s="43">
        <v>92.573947727272696</v>
      </c>
      <c r="F189" s="42">
        <v>41326</v>
      </c>
      <c r="G189" s="42">
        <v>44978</v>
      </c>
      <c r="H189" s="41">
        <v>3.52</v>
      </c>
      <c r="I189" s="41">
        <v>2</v>
      </c>
    </row>
    <row r="190" spans="1:9" ht="17.25" x14ac:dyDescent="0.3">
      <c r="A190" s="41">
        <v>130014</v>
      </c>
      <c r="B190" s="41" t="s">
        <v>57</v>
      </c>
      <c r="C190" s="42">
        <v>41688</v>
      </c>
      <c r="D190" s="41" t="s">
        <v>1</v>
      </c>
      <c r="E190" s="43">
        <v>99.946449999999999</v>
      </c>
      <c r="F190" s="42">
        <v>41459</v>
      </c>
      <c r="G190" s="42">
        <v>41824</v>
      </c>
      <c r="H190" s="41">
        <v>3.48</v>
      </c>
      <c r="I190" s="41">
        <v>1</v>
      </c>
    </row>
    <row r="191" spans="1:9" ht="17.25" x14ac:dyDescent="0.3">
      <c r="A191" s="41">
        <v>130013</v>
      </c>
      <c r="B191" s="41" t="s">
        <v>59</v>
      </c>
      <c r="C191" s="42">
        <v>41688</v>
      </c>
      <c r="D191" s="41" t="s">
        <v>5</v>
      </c>
      <c r="E191" s="43">
        <v>95.554625000000001</v>
      </c>
      <c r="F191" s="42">
        <v>41424</v>
      </c>
      <c r="G191" s="42">
        <v>43250</v>
      </c>
      <c r="H191" s="41">
        <v>3.09</v>
      </c>
      <c r="I191" s="41">
        <v>1</v>
      </c>
    </row>
    <row r="192" spans="1:9" ht="17.25" x14ac:dyDescent="0.3">
      <c r="A192" s="41">
        <v>130015</v>
      </c>
      <c r="B192" s="41" t="s">
        <v>60</v>
      </c>
      <c r="C192" s="42">
        <v>41688</v>
      </c>
      <c r="D192" s="41" t="s">
        <v>7</v>
      </c>
      <c r="E192" s="43">
        <v>94.6415425</v>
      </c>
      <c r="F192" s="42">
        <v>41466</v>
      </c>
      <c r="G192" s="42">
        <v>44023</v>
      </c>
      <c r="H192" s="41">
        <v>3.46</v>
      </c>
      <c r="I192" s="41">
        <v>1</v>
      </c>
    </row>
    <row r="193" spans="1:9" ht="17.25" x14ac:dyDescent="0.3">
      <c r="A193" s="41">
        <v>130005</v>
      </c>
      <c r="B193" s="41" t="s">
        <v>61</v>
      </c>
      <c r="C193" s="42">
        <v>41688</v>
      </c>
      <c r="D193" s="41" t="s">
        <v>10</v>
      </c>
      <c r="E193" s="43">
        <v>92.490300000000005</v>
      </c>
      <c r="F193" s="42">
        <v>41326</v>
      </c>
      <c r="G193" s="42">
        <v>44978</v>
      </c>
      <c r="H193" s="41">
        <v>3.52</v>
      </c>
      <c r="I193" s="41">
        <v>2</v>
      </c>
    </row>
    <row r="194" spans="1:9" ht="17.25" x14ac:dyDescent="0.3">
      <c r="A194" s="41">
        <v>130014</v>
      </c>
      <c r="B194" s="41" t="s">
        <v>57</v>
      </c>
      <c r="C194" s="42">
        <v>41689</v>
      </c>
      <c r="D194" s="41" t="s">
        <v>1</v>
      </c>
      <c r="E194" s="43">
        <v>99.946700000000007</v>
      </c>
      <c r="F194" s="42">
        <v>41459</v>
      </c>
      <c r="G194" s="42">
        <v>41824</v>
      </c>
      <c r="H194" s="41">
        <v>3.48</v>
      </c>
      <c r="I194" s="41">
        <v>1</v>
      </c>
    </row>
    <row r="195" spans="1:9" ht="17.25" x14ac:dyDescent="0.3">
      <c r="A195" s="41">
        <v>130013</v>
      </c>
      <c r="B195" s="41" t="s">
        <v>59</v>
      </c>
      <c r="C195" s="42">
        <v>41689</v>
      </c>
      <c r="D195" s="41" t="s">
        <v>5</v>
      </c>
      <c r="E195" s="43">
        <v>95.609454927536206</v>
      </c>
      <c r="F195" s="42">
        <v>41424</v>
      </c>
      <c r="G195" s="42">
        <v>43250</v>
      </c>
      <c r="H195" s="41">
        <v>3.09</v>
      </c>
      <c r="I195" s="41">
        <v>1</v>
      </c>
    </row>
    <row r="196" spans="1:9" ht="17.25" x14ac:dyDescent="0.3">
      <c r="A196" s="41">
        <v>130015</v>
      </c>
      <c r="B196" s="41" t="s">
        <v>60</v>
      </c>
      <c r="C196" s="42">
        <v>41689</v>
      </c>
      <c r="D196" s="41" t="s">
        <v>7</v>
      </c>
      <c r="E196" s="43">
        <v>94.598340295081996</v>
      </c>
      <c r="F196" s="42">
        <v>41466</v>
      </c>
      <c r="G196" s="42">
        <v>44023</v>
      </c>
      <c r="H196" s="41">
        <v>3.46</v>
      </c>
      <c r="I196" s="41">
        <v>1</v>
      </c>
    </row>
    <row r="197" spans="1:9" ht="17.25" x14ac:dyDescent="0.3">
      <c r="A197" s="41">
        <v>130005</v>
      </c>
      <c r="B197" s="41" t="s">
        <v>61</v>
      </c>
      <c r="C197" s="42">
        <v>41689</v>
      </c>
      <c r="D197" s="41" t="s">
        <v>10</v>
      </c>
      <c r="E197" s="43">
        <v>92.612162499999997</v>
      </c>
      <c r="F197" s="42">
        <v>41326</v>
      </c>
      <c r="G197" s="42">
        <v>44978</v>
      </c>
      <c r="H197" s="41">
        <v>3.52</v>
      </c>
      <c r="I197" s="41">
        <v>2</v>
      </c>
    </row>
    <row r="198" spans="1:9" ht="17.25" x14ac:dyDescent="0.3">
      <c r="A198" s="41">
        <v>130014</v>
      </c>
      <c r="B198" s="41" t="s">
        <v>57</v>
      </c>
      <c r="C198" s="42">
        <v>41690</v>
      </c>
      <c r="D198" s="41" t="s">
        <v>1</v>
      </c>
      <c r="E198" s="43">
        <v>99.946950000000001</v>
      </c>
      <c r="F198" s="42">
        <v>41459</v>
      </c>
      <c r="G198" s="42">
        <v>41824</v>
      </c>
      <c r="H198" s="41">
        <v>3.48</v>
      </c>
      <c r="I198" s="41">
        <v>1</v>
      </c>
    </row>
    <row r="199" spans="1:9" ht="17.25" x14ac:dyDescent="0.3">
      <c r="A199" s="41">
        <v>130013</v>
      </c>
      <c r="B199" s="41" t="s">
        <v>59</v>
      </c>
      <c r="C199" s="42">
        <v>41690</v>
      </c>
      <c r="D199" s="41" t="s">
        <v>5</v>
      </c>
      <c r="E199" s="43">
        <v>95.489099999999993</v>
      </c>
      <c r="F199" s="42">
        <v>41424</v>
      </c>
      <c r="G199" s="42">
        <v>43250</v>
      </c>
      <c r="H199" s="41">
        <v>3.09</v>
      </c>
      <c r="I199" s="41">
        <v>1</v>
      </c>
    </row>
    <row r="200" spans="1:9" ht="17.25" x14ac:dyDescent="0.3">
      <c r="A200" s="41">
        <v>130015</v>
      </c>
      <c r="B200" s="41" t="s">
        <v>60</v>
      </c>
      <c r="C200" s="42">
        <v>41690</v>
      </c>
      <c r="D200" s="41" t="s">
        <v>7</v>
      </c>
      <c r="E200" s="43">
        <v>94.534800856390007</v>
      </c>
      <c r="F200" s="42">
        <v>41466</v>
      </c>
      <c r="G200" s="42">
        <v>44023</v>
      </c>
      <c r="H200" s="41">
        <v>3.46</v>
      </c>
      <c r="I200" s="41">
        <v>1</v>
      </c>
    </row>
    <row r="201" spans="1:9" ht="17.25" x14ac:dyDescent="0.3">
      <c r="A201" s="41">
        <v>130005</v>
      </c>
      <c r="B201" s="41" t="s">
        <v>61</v>
      </c>
      <c r="C201" s="42">
        <v>41690</v>
      </c>
      <c r="D201" s="41" t="s">
        <v>10</v>
      </c>
      <c r="E201" s="43">
        <v>92.5732828571429</v>
      </c>
      <c r="F201" s="42">
        <v>41326</v>
      </c>
      <c r="G201" s="42">
        <v>44978</v>
      </c>
      <c r="H201" s="41">
        <v>3.52</v>
      </c>
      <c r="I201" s="41">
        <v>2</v>
      </c>
    </row>
    <row r="202" spans="1:9" ht="17.25" x14ac:dyDescent="0.3">
      <c r="A202" s="41">
        <v>130014</v>
      </c>
      <c r="B202" s="41" t="s">
        <v>57</v>
      </c>
      <c r="C202" s="42">
        <v>41691</v>
      </c>
      <c r="D202" s="41" t="s">
        <v>1</v>
      </c>
      <c r="E202" s="43">
        <v>99.947800000000001</v>
      </c>
      <c r="F202" s="42">
        <v>41459</v>
      </c>
      <c r="G202" s="42">
        <v>41824</v>
      </c>
      <c r="H202" s="41">
        <v>3.48</v>
      </c>
      <c r="I202" s="41">
        <v>1</v>
      </c>
    </row>
    <row r="203" spans="1:9" ht="17.25" x14ac:dyDescent="0.3">
      <c r="A203" s="41">
        <v>130013</v>
      </c>
      <c r="B203" s="41" t="s">
        <v>59</v>
      </c>
      <c r="C203" s="42">
        <v>41691</v>
      </c>
      <c r="D203" s="41" t="s">
        <v>5</v>
      </c>
      <c r="E203" s="43">
        <v>95.733694117647005</v>
      </c>
      <c r="F203" s="42">
        <v>41424</v>
      </c>
      <c r="G203" s="42">
        <v>43250</v>
      </c>
      <c r="H203" s="41">
        <v>3.09</v>
      </c>
      <c r="I203" s="41">
        <v>1</v>
      </c>
    </row>
    <row r="204" spans="1:9" ht="17.25" x14ac:dyDescent="0.3">
      <c r="A204" s="41">
        <v>130015</v>
      </c>
      <c r="B204" s="41" t="s">
        <v>60</v>
      </c>
      <c r="C204" s="42">
        <v>41691</v>
      </c>
      <c r="D204" s="41" t="s">
        <v>7</v>
      </c>
      <c r="E204" s="43">
        <v>94.512175595238105</v>
      </c>
      <c r="F204" s="42">
        <v>41466</v>
      </c>
      <c r="G204" s="42">
        <v>44023</v>
      </c>
      <c r="H204" s="41">
        <v>3.46</v>
      </c>
      <c r="I204" s="41">
        <v>1</v>
      </c>
    </row>
    <row r="205" spans="1:9" ht="17.25" x14ac:dyDescent="0.3">
      <c r="A205" s="41">
        <v>130005</v>
      </c>
      <c r="B205" s="41" t="s">
        <v>61</v>
      </c>
      <c r="C205" s="42">
        <v>41691</v>
      </c>
      <c r="D205" s="41" t="s">
        <v>10</v>
      </c>
      <c r="E205" s="43">
        <v>92.524257142857095</v>
      </c>
      <c r="F205" s="42">
        <v>41326</v>
      </c>
      <c r="G205" s="42">
        <v>44978</v>
      </c>
      <c r="H205" s="41">
        <v>3.52</v>
      </c>
      <c r="I205" s="41">
        <v>2</v>
      </c>
    </row>
    <row r="206" spans="1:9" ht="17.25" x14ac:dyDescent="0.3">
      <c r="A206" s="41">
        <v>130014</v>
      </c>
      <c r="B206" s="41" t="s">
        <v>57</v>
      </c>
      <c r="C206" s="42">
        <v>41694</v>
      </c>
      <c r="D206" s="41" t="s">
        <v>1</v>
      </c>
      <c r="E206" s="43">
        <v>99.948099999999997</v>
      </c>
      <c r="F206" s="42">
        <v>41459</v>
      </c>
      <c r="G206" s="42">
        <v>41824</v>
      </c>
      <c r="H206" s="41">
        <v>3.48</v>
      </c>
      <c r="I206" s="41">
        <v>1</v>
      </c>
    </row>
    <row r="207" spans="1:9" ht="17.25" x14ac:dyDescent="0.3">
      <c r="A207" s="41">
        <v>130013</v>
      </c>
      <c r="B207" s="41" t="s">
        <v>59</v>
      </c>
      <c r="C207" s="42">
        <v>41694</v>
      </c>
      <c r="D207" s="41" t="s">
        <v>5</v>
      </c>
      <c r="E207" s="43">
        <v>95.675478571428599</v>
      </c>
      <c r="F207" s="42">
        <v>41424</v>
      </c>
      <c r="G207" s="42">
        <v>43250</v>
      </c>
      <c r="H207" s="41">
        <v>3.09</v>
      </c>
      <c r="I207" s="41">
        <v>1</v>
      </c>
    </row>
    <row r="208" spans="1:9" ht="17.25" x14ac:dyDescent="0.3">
      <c r="A208" s="41">
        <v>130015</v>
      </c>
      <c r="B208" s="41" t="s">
        <v>60</v>
      </c>
      <c r="C208" s="42">
        <v>41694</v>
      </c>
      <c r="D208" s="41" t="s">
        <v>7</v>
      </c>
      <c r="E208" s="43">
        <v>94.841610227272696</v>
      </c>
      <c r="F208" s="42">
        <v>41466</v>
      </c>
      <c r="G208" s="42">
        <v>44023</v>
      </c>
      <c r="H208" s="41">
        <v>3.46</v>
      </c>
      <c r="I208" s="41">
        <v>1</v>
      </c>
    </row>
    <row r="209" spans="1:9" ht="17.25" x14ac:dyDescent="0.3">
      <c r="A209" s="41">
        <v>130005</v>
      </c>
      <c r="B209" s="41" t="s">
        <v>61</v>
      </c>
      <c r="C209" s="42">
        <v>41694</v>
      </c>
      <c r="D209" s="41" t="s">
        <v>10</v>
      </c>
      <c r="E209" s="43">
        <v>92.501221428571398</v>
      </c>
      <c r="F209" s="42">
        <v>41326</v>
      </c>
      <c r="G209" s="42">
        <v>44978</v>
      </c>
      <c r="H209" s="41">
        <v>3.52</v>
      </c>
      <c r="I209" s="41">
        <v>2</v>
      </c>
    </row>
    <row r="210" spans="1:9" ht="17.25" x14ac:dyDescent="0.3">
      <c r="A210" s="41">
        <v>130014</v>
      </c>
      <c r="B210" s="41" t="s">
        <v>57</v>
      </c>
      <c r="C210" s="42">
        <v>41695</v>
      </c>
      <c r="D210" s="41" t="s">
        <v>1</v>
      </c>
      <c r="E210" s="43">
        <v>100.0013</v>
      </c>
      <c r="F210" s="42">
        <v>41459</v>
      </c>
      <c r="G210" s="42">
        <v>41824</v>
      </c>
      <c r="H210" s="41">
        <v>3.48</v>
      </c>
      <c r="I210" s="41">
        <v>1</v>
      </c>
    </row>
    <row r="211" spans="1:9" ht="17.25" x14ac:dyDescent="0.3">
      <c r="A211" s="41">
        <v>120017</v>
      </c>
      <c r="B211" s="41" t="s">
        <v>58</v>
      </c>
      <c r="C211" s="42">
        <v>41695</v>
      </c>
      <c r="D211" s="41" t="s">
        <v>3</v>
      </c>
      <c r="E211" s="43">
        <v>99.432599999999994</v>
      </c>
      <c r="F211" s="42">
        <v>41165</v>
      </c>
      <c r="G211" s="42">
        <v>42260</v>
      </c>
      <c r="H211" s="41">
        <v>3.1</v>
      </c>
      <c r="I211" s="41">
        <v>1</v>
      </c>
    </row>
    <row r="212" spans="1:9" ht="17.25" x14ac:dyDescent="0.3">
      <c r="A212" s="41">
        <v>130013</v>
      </c>
      <c r="B212" s="41" t="s">
        <v>59</v>
      </c>
      <c r="C212" s="42">
        <v>41695</v>
      </c>
      <c r="D212" s="41" t="s">
        <v>5</v>
      </c>
      <c r="E212" s="43">
        <v>95.821910125588701</v>
      </c>
      <c r="F212" s="42">
        <v>41424</v>
      </c>
      <c r="G212" s="42">
        <v>43250</v>
      </c>
      <c r="H212" s="41">
        <v>3.09</v>
      </c>
      <c r="I212" s="41">
        <v>1</v>
      </c>
    </row>
    <row r="213" spans="1:9" ht="17.25" x14ac:dyDescent="0.3">
      <c r="A213" s="41">
        <v>130015</v>
      </c>
      <c r="B213" s="41" t="s">
        <v>60</v>
      </c>
      <c r="C213" s="42">
        <v>41695</v>
      </c>
      <c r="D213" s="41" t="s">
        <v>7</v>
      </c>
      <c r="E213" s="43">
        <v>94.998555631157103</v>
      </c>
      <c r="F213" s="42">
        <v>41466</v>
      </c>
      <c r="G213" s="42">
        <v>44023</v>
      </c>
      <c r="H213" s="41">
        <v>3.46</v>
      </c>
      <c r="I213" s="41">
        <v>1</v>
      </c>
    </row>
    <row r="214" spans="1:9" ht="17.25" x14ac:dyDescent="0.3">
      <c r="A214" s="41">
        <v>130005</v>
      </c>
      <c r="B214" s="41" t="s">
        <v>61</v>
      </c>
      <c r="C214" s="42">
        <v>41695</v>
      </c>
      <c r="D214" s="41" t="s">
        <v>10</v>
      </c>
      <c r="E214" s="43">
        <v>92.901801988636393</v>
      </c>
      <c r="F214" s="42">
        <v>41326</v>
      </c>
      <c r="G214" s="42">
        <v>44978</v>
      </c>
      <c r="H214" s="41">
        <v>3.52</v>
      </c>
      <c r="I214" s="41">
        <v>2</v>
      </c>
    </row>
    <row r="215" spans="1:9" ht="17.25" x14ac:dyDescent="0.3">
      <c r="A215" s="41">
        <v>130014</v>
      </c>
      <c r="B215" s="41" t="s">
        <v>57</v>
      </c>
      <c r="C215" s="42">
        <v>41696</v>
      </c>
      <c r="D215" s="41" t="s">
        <v>1</v>
      </c>
      <c r="E215" s="43">
        <v>100.0012</v>
      </c>
      <c r="F215" s="42">
        <v>41459</v>
      </c>
      <c r="G215" s="42">
        <v>41824</v>
      </c>
      <c r="H215" s="41">
        <v>3.48</v>
      </c>
      <c r="I215" s="41">
        <v>1</v>
      </c>
    </row>
    <row r="216" spans="1:9" ht="17.25" x14ac:dyDescent="0.3">
      <c r="A216" s="41">
        <v>130013</v>
      </c>
      <c r="B216" s="41" t="s">
        <v>59</v>
      </c>
      <c r="C216" s="42">
        <v>41696</v>
      </c>
      <c r="D216" s="41" t="s">
        <v>5</v>
      </c>
      <c r="E216" s="43">
        <v>95.892021999999997</v>
      </c>
      <c r="F216" s="42">
        <v>41424</v>
      </c>
      <c r="G216" s="42">
        <v>43250</v>
      </c>
      <c r="H216" s="41">
        <v>3.09</v>
      </c>
      <c r="I216" s="41">
        <v>1</v>
      </c>
    </row>
    <row r="217" spans="1:9" ht="17.25" x14ac:dyDescent="0.3">
      <c r="A217" s="41">
        <v>130015</v>
      </c>
      <c r="B217" s="41" t="s">
        <v>60</v>
      </c>
      <c r="C217" s="42">
        <v>41696</v>
      </c>
      <c r="D217" s="41" t="s">
        <v>7</v>
      </c>
      <c r="E217" s="43">
        <v>95.275414655172398</v>
      </c>
      <c r="F217" s="42">
        <v>41466</v>
      </c>
      <c r="G217" s="42">
        <v>44023</v>
      </c>
      <c r="H217" s="41">
        <v>3.46</v>
      </c>
      <c r="I217" s="41">
        <v>1</v>
      </c>
    </row>
    <row r="218" spans="1:9" ht="17.25" x14ac:dyDescent="0.3">
      <c r="A218" s="41">
        <v>130005</v>
      </c>
      <c r="B218" s="41" t="s">
        <v>61</v>
      </c>
      <c r="C218" s="42">
        <v>41696</v>
      </c>
      <c r="D218" s="41" t="s">
        <v>10</v>
      </c>
      <c r="E218" s="43">
        <v>93.27467</v>
      </c>
      <c r="F218" s="42">
        <v>41326</v>
      </c>
      <c r="G218" s="42">
        <v>44978</v>
      </c>
      <c r="H218" s="41">
        <v>3.52</v>
      </c>
      <c r="I218" s="41">
        <v>2</v>
      </c>
    </row>
    <row r="219" spans="1:9" ht="17.25" x14ac:dyDescent="0.3">
      <c r="A219" s="41">
        <v>130014</v>
      </c>
      <c r="B219" s="41" t="s">
        <v>57</v>
      </c>
      <c r="C219" s="42">
        <v>41697</v>
      </c>
      <c r="D219" s="41" t="s">
        <v>1</v>
      </c>
      <c r="E219" s="43">
        <v>100.0361</v>
      </c>
      <c r="F219" s="42">
        <v>41459</v>
      </c>
      <c r="G219" s="42">
        <v>41824</v>
      </c>
      <c r="H219" s="41">
        <v>3.48</v>
      </c>
      <c r="I219" s="41">
        <v>1</v>
      </c>
    </row>
    <row r="220" spans="1:9" ht="17.25" x14ac:dyDescent="0.3">
      <c r="A220" s="41">
        <v>130013</v>
      </c>
      <c r="B220" s="41" t="s">
        <v>59</v>
      </c>
      <c r="C220" s="42">
        <v>41697</v>
      </c>
      <c r="D220" s="41" t="s">
        <v>5</v>
      </c>
      <c r="E220" s="43">
        <v>96.052026041666707</v>
      </c>
      <c r="F220" s="42">
        <v>41424</v>
      </c>
      <c r="G220" s="42">
        <v>43250</v>
      </c>
      <c r="H220" s="41">
        <v>3.09</v>
      </c>
      <c r="I220" s="41">
        <v>1</v>
      </c>
    </row>
    <row r="221" spans="1:9" ht="17.25" x14ac:dyDescent="0.3">
      <c r="A221" s="41">
        <v>130015</v>
      </c>
      <c r="B221" s="41" t="s">
        <v>60</v>
      </c>
      <c r="C221" s="42">
        <v>41697</v>
      </c>
      <c r="D221" s="41" t="s">
        <v>7</v>
      </c>
      <c r="E221" s="43">
        <v>95.272450000000006</v>
      </c>
      <c r="F221" s="42">
        <v>41466</v>
      </c>
      <c r="G221" s="42">
        <v>44023</v>
      </c>
      <c r="H221" s="41">
        <v>3.46</v>
      </c>
      <c r="I221" s="41">
        <v>1</v>
      </c>
    </row>
    <row r="222" spans="1:9" ht="17.25" x14ac:dyDescent="0.3">
      <c r="A222" s="41">
        <v>130005</v>
      </c>
      <c r="B222" s="41" t="s">
        <v>61</v>
      </c>
      <c r="C222" s="42">
        <v>41697</v>
      </c>
      <c r="D222" s="41" t="s">
        <v>10</v>
      </c>
      <c r="E222" s="43">
        <v>93.340414285714303</v>
      </c>
      <c r="F222" s="42">
        <v>41326</v>
      </c>
      <c r="G222" s="42">
        <v>44978</v>
      </c>
      <c r="H222" s="41">
        <v>3.52</v>
      </c>
      <c r="I222" s="41">
        <v>2</v>
      </c>
    </row>
    <row r="223" spans="1:9" ht="17.25" x14ac:dyDescent="0.3">
      <c r="A223" s="41">
        <v>130014</v>
      </c>
      <c r="B223" s="41" t="s">
        <v>57</v>
      </c>
      <c r="C223" s="42">
        <v>41698</v>
      </c>
      <c r="D223" s="41" t="s">
        <v>1</v>
      </c>
      <c r="E223" s="43">
        <v>100.0859</v>
      </c>
      <c r="F223" s="42">
        <v>41459</v>
      </c>
      <c r="G223" s="42">
        <v>41824</v>
      </c>
      <c r="H223" s="41">
        <v>3.48</v>
      </c>
      <c r="I223" s="41">
        <v>1</v>
      </c>
    </row>
    <row r="224" spans="1:9" ht="17.25" x14ac:dyDescent="0.3">
      <c r="A224" s="41">
        <v>130013</v>
      </c>
      <c r="B224" s="41" t="s">
        <v>59</v>
      </c>
      <c r="C224" s="42">
        <v>41698</v>
      </c>
      <c r="D224" s="41" t="s">
        <v>5</v>
      </c>
      <c r="E224" s="43">
        <v>96.125693999999996</v>
      </c>
      <c r="F224" s="42">
        <v>41424</v>
      </c>
      <c r="G224" s="42">
        <v>43250</v>
      </c>
      <c r="H224" s="41">
        <v>3.09</v>
      </c>
      <c r="I224" s="41">
        <v>1</v>
      </c>
    </row>
    <row r="225" spans="1:9" ht="17.25" x14ac:dyDescent="0.3">
      <c r="A225" s="41">
        <v>130015</v>
      </c>
      <c r="B225" s="41" t="s">
        <v>60</v>
      </c>
      <c r="C225" s="42">
        <v>41698</v>
      </c>
      <c r="D225" s="41" t="s">
        <v>7</v>
      </c>
      <c r="E225" s="43">
        <v>95.409484264358795</v>
      </c>
      <c r="F225" s="42">
        <v>41466</v>
      </c>
      <c r="G225" s="42">
        <v>44023</v>
      </c>
      <c r="H225" s="41">
        <v>3.46</v>
      </c>
      <c r="I225" s="41">
        <v>1</v>
      </c>
    </row>
    <row r="226" spans="1:9" ht="17.25" x14ac:dyDescent="0.3">
      <c r="A226" s="41">
        <v>130005</v>
      </c>
      <c r="B226" s="41" t="s">
        <v>61</v>
      </c>
      <c r="C226" s="42">
        <v>41698</v>
      </c>
      <c r="D226" s="41" t="s">
        <v>10</v>
      </c>
      <c r="E226" s="43">
        <v>93.382216666666693</v>
      </c>
      <c r="F226" s="42">
        <v>41326</v>
      </c>
      <c r="G226" s="42">
        <v>44978</v>
      </c>
      <c r="H226" s="41">
        <v>3.52</v>
      </c>
      <c r="I226" s="41">
        <v>2</v>
      </c>
    </row>
    <row r="227" spans="1:9" ht="17.25" x14ac:dyDescent="0.3">
      <c r="A227" s="41">
        <v>130014</v>
      </c>
      <c r="B227" s="41" t="s">
        <v>57</v>
      </c>
      <c r="C227" s="42">
        <v>41701</v>
      </c>
      <c r="D227" s="41" t="s">
        <v>1</v>
      </c>
      <c r="E227" s="43">
        <v>100.08515</v>
      </c>
      <c r="F227" s="42">
        <v>41459</v>
      </c>
      <c r="G227" s="42">
        <v>41824</v>
      </c>
      <c r="H227" s="41">
        <v>3.48</v>
      </c>
      <c r="I227" s="41">
        <v>1</v>
      </c>
    </row>
    <row r="228" spans="1:9" ht="17.25" x14ac:dyDescent="0.3">
      <c r="A228" s="41">
        <v>130013</v>
      </c>
      <c r="B228" s="41" t="s">
        <v>59</v>
      </c>
      <c r="C228" s="42">
        <v>41701</v>
      </c>
      <c r="D228" s="41" t="s">
        <v>5</v>
      </c>
      <c r="E228" s="43">
        <v>96.060363157894699</v>
      </c>
      <c r="F228" s="42">
        <v>41424</v>
      </c>
      <c r="G228" s="42">
        <v>43250</v>
      </c>
      <c r="H228" s="41">
        <v>3.09</v>
      </c>
      <c r="I228" s="41">
        <v>1</v>
      </c>
    </row>
    <row r="229" spans="1:9" ht="17.25" x14ac:dyDescent="0.3">
      <c r="A229" s="41">
        <v>130015</v>
      </c>
      <c r="B229" s="41" t="s">
        <v>60</v>
      </c>
      <c r="C229" s="42">
        <v>41701</v>
      </c>
      <c r="D229" s="41" t="s">
        <v>7</v>
      </c>
      <c r="E229" s="43">
        <v>95.278503889860104</v>
      </c>
      <c r="F229" s="42">
        <v>41466</v>
      </c>
      <c r="G229" s="42">
        <v>44023</v>
      </c>
      <c r="H229" s="41">
        <v>3.46</v>
      </c>
      <c r="I229" s="41">
        <v>1</v>
      </c>
    </row>
    <row r="230" spans="1:9" ht="17.25" x14ac:dyDescent="0.3">
      <c r="A230" s="41">
        <v>130005</v>
      </c>
      <c r="B230" s="41" t="s">
        <v>61</v>
      </c>
      <c r="C230" s="42">
        <v>41701</v>
      </c>
      <c r="D230" s="41" t="s">
        <v>10</v>
      </c>
      <c r="E230" s="43">
        <v>93.36045</v>
      </c>
      <c r="F230" s="42">
        <v>41326</v>
      </c>
      <c r="G230" s="42">
        <v>44978</v>
      </c>
      <c r="H230" s="41">
        <v>3.52</v>
      </c>
      <c r="I230" s="41">
        <v>2</v>
      </c>
    </row>
    <row r="231" spans="1:9" ht="17.25" x14ac:dyDescent="0.3">
      <c r="A231" s="41">
        <v>130014</v>
      </c>
      <c r="B231" s="41" t="s">
        <v>57</v>
      </c>
      <c r="C231" s="42">
        <v>41702</v>
      </c>
      <c r="D231" s="41" t="s">
        <v>1</v>
      </c>
      <c r="E231" s="43">
        <v>100.0843</v>
      </c>
      <c r="F231" s="42">
        <v>41459</v>
      </c>
      <c r="G231" s="42">
        <v>41824</v>
      </c>
      <c r="H231" s="41">
        <v>3.48</v>
      </c>
      <c r="I231" s="41">
        <v>1</v>
      </c>
    </row>
    <row r="232" spans="1:9" ht="17.25" x14ac:dyDescent="0.3">
      <c r="A232" s="41">
        <v>130013</v>
      </c>
      <c r="B232" s="41" t="s">
        <v>59</v>
      </c>
      <c r="C232" s="42">
        <v>41702</v>
      </c>
      <c r="D232" s="41" t="s">
        <v>5</v>
      </c>
      <c r="E232" s="43">
        <v>95.875878749999998</v>
      </c>
      <c r="F232" s="42">
        <v>41424</v>
      </c>
      <c r="G232" s="42">
        <v>43250</v>
      </c>
      <c r="H232" s="41">
        <v>3.09</v>
      </c>
      <c r="I232" s="41">
        <v>1</v>
      </c>
    </row>
    <row r="233" spans="1:9" ht="17.25" x14ac:dyDescent="0.3">
      <c r="A233" s="41">
        <v>130015</v>
      </c>
      <c r="B233" s="41" t="s">
        <v>60</v>
      </c>
      <c r="C233" s="42">
        <v>41702</v>
      </c>
      <c r="D233" s="41" t="s">
        <v>7</v>
      </c>
      <c r="E233" s="43">
        <v>95.034695289206894</v>
      </c>
      <c r="F233" s="42">
        <v>41466</v>
      </c>
      <c r="G233" s="42">
        <v>44023</v>
      </c>
      <c r="H233" s="41">
        <v>3.46</v>
      </c>
      <c r="I233" s="41">
        <v>1</v>
      </c>
    </row>
    <row r="234" spans="1:9" ht="17.25" x14ac:dyDescent="0.3">
      <c r="A234" s="41">
        <v>130005</v>
      </c>
      <c r="B234" s="41" t="s">
        <v>61</v>
      </c>
      <c r="C234" s="42">
        <v>41702</v>
      </c>
      <c r="D234" s="41" t="s">
        <v>10</v>
      </c>
      <c r="E234" s="43">
        <v>93.033045833333304</v>
      </c>
      <c r="F234" s="42">
        <v>41326</v>
      </c>
      <c r="G234" s="42">
        <v>44978</v>
      </c>
      <c r="H234" s="41">
        <v>3.52</v>
      </c>
      <c r="I234" s="41">
        <v>2</v>
      </c>
    </row>
    <row r="235" spans="1:9" ht="17.25" x14ac:dyDescent="0.3">
      <c r="A235" s="41">
        <v>130014</v>
      </c>
      <c r="B235" s="41" t="s">
        <v>57</v>
      </c>
      <c r="C235" s="42">
        <v>41703</v>
      </c>
      <c r="D235" s="41" t="s">
        <v>1</v>
      </c>
      <c r="E235" s="43">
        <v>100.08145</v>
      </c>
      <c r="F235" s="42">
        <v>41459</v>
      </c>
      <c r="G235" s="42">
        <v>41824</v>
      </c>
      <c r="H235" s="41">
        <v>3.48</v>
      </c>
      <c r="I235" s="41">
        <v>1</v>
      </c>
    </row>
    <row r="236" spans="1:9" ht="17.25" x14ac:dyDescent="0.3">
      <c r="A236" s="41">
        <v>130013</v>
      </c>
      <c r="B236" s="41" t="s">
        <v>59</v>
      </c>
      <c r="C236" s="42">
        <v>41703</v>
      </c>
      <c r="D236" s="41" t="s">
        <v>5</v>
      </c>
      <c r="E236" s="43">
        <v>95.8913461538462</v>
      </c>
      <c r="F236" s="42">
        <v>41424</v>
      </c>
      <c r="G236" s="42">
        <v>43250</v>
      </c>
      <c r="H236" s="41">
        <v>3.09</v>
      </c>
      <c r="I236" s="41">
        <v>1</v>
      </c>
    </row>
    <row r="237" spans="1:9" ht="17.25" x14ac:dyDescent="0.3">
      <c r="A237" s="41">
        <v>130015</v>
      </c>
      <c r="B237" s="41" t="s">
        <v>60</v>
      </c>
      <c r="C237" s="42">
        <v>41703</v>
      </c>
      <c r="D237" s="41" t="s">
        <v>7</v>
      </c>
      <c r="E237" s="43">
        <v>95.008752067669107</v>
      </c>
      <c r="F237" s="42">
        <v>41466</v>
      </c>
      <c r="G237" s="42">
        <v>44023</v>
      </c>
      <c r="H237" s="41">
        <v>3.46</v>
      </c>
      <c r="I237" s="41">
        <v>1</v>
      </c>
    </row>
    <row r="238" spans="1:9" ht="17.25" x14ac:dyDescent="0.3">
      <c r="A238" s="41">
        <v>130005</v>
      </c>
      <c r="B238" s="41" t="s">
        <v>61</v>
      </c>
      <c r="C238" s="42">
        <v>41703</v>
      </c>
      <c r="D238" s="41" t="s">
        <v>10</v>
      </c>
      <c r="E238" s="43">
        <v>92.999806250000006</v>
      </c>
      <c r="F238" s="42">
        <v>41326</v>
      </c>
      <c r="G238" s="42">
        <v>44978</v>
      </c>
      <c r="H238" s="41">
        <v>3.52</v>
      </c>
      <c r="I238" s="41">
        <v>2</v>
      </c>
    </row>
    <row r="239" spans="1:9" ht="17.25" x14ac:dyDescent="0.3">
      <c r="A239" s="41">
        <v>130014</v>
      </c>
      <c r="B239" s="41" t="s">
        <v>57</v>
      </c>
      <c r="C239" s="42">
        <v>41704</v>
      </c>
      <c r="D239" s="41" t="s">
        <v>1</v>
      </c>
      <c r="E239" s="43">
        <v>100.08275</v>
      </c>
      <c r="F239" s="42">
        <v>41459</v>
      </c>
      <c r="G239" s="42">
        <v>41824</v>
      </c>
      <c r="H239" s="41">
        <v>3.48</v>
      </c>
      <c r="I239" s="41">
        <v>1</v>
      </c>
    </row>
    <row r="240" spans="1:9" ht="17.25" x14ac:dyDescent="0.3">
      <c r="A240" s="41">
        <v>130013</v>
      </c>
      <c r="B240" s="41" t="s">
        <v>59</v>
      </c>
      <c r="C240" s="42">
        <v>41704</v>
      </c>
      <c r="D240" s="41" t="s">
        <v>5</v>
      </c>
      <c r="E240" s="43">
        <v>95.826303448275894</v>
      </c>
      <c r="F240" s="42">
        <v>41424</v>
      </c>
      <c r="G240" s="42">
        <v>43250</v>
      </c>
      <c r="H240" s="41">
        <v>3.09</v>
      </c>
      <c r="I240" s="41">
        <v>1</v>
      </c>
    </row>
    <row r="241" spans="1:9" ht="17.25" x14ac:dyDescent="0.3">
      <c r="A241" s="41">
        <v>130015</v>
      </c>
      <c r="B241" s="41" t="s">
        <v>60</v>
      </c>
      <c r="C241" s="42">
        <v>41704</v>
      </c>
      <c r="D241" s="41" t="s">
        <v>7</v>
      </c>
      <c r="E241" s="43">
        <v>94.987539201451895</v>
      </c>
      <c r="F241" s="42">
        <v>41466</v>
      </c>
      <c r="G241" s="42">
        <v>44023</v>
      </c>
      <c r="H241" s="41">
        <v>3.46</v>
      </c>
      <c r="I241" s="41">
        <v>1</v>
      </c>
    </row>
    <row r="242" spans="1:9" ht="17.25" x14ac:dyDescent="0.3">
      <c r="A242" s="41">
        <v>130005</v>
      </c>
      <c r="B242" s="41" t="s">
        <v>61</v>
      </c>
      <c r="C242" s="42">
        <v>41704</v>
      </c>
      <c r="D242" s="41" t="s">
        <v>10</v>
      </c>
      <c r="E242" s="43">
        <v>92.839699999999993</v>
      </c>
      <c r="F242" s="42">
        <v>41326</v>
      </c>
      <c r="G242" s="42">
        <v>44978</v>
      </c>
      <c r="H242" s="41">
        <v>3.52</v>
      </c>
      <c r="I242" s="41">
        <v>2</v>
      </c>
    </row>
    <row r="243" spans="1:9" ht="17.25" x14ac:dyDescent="0.3">
      <c r="A243" s="41">
        <v>130014</v>
      </c>
      <c r="B243" s="41" t="s">
        <v>57</v>
      </c>
      <c r="C243" s="42">
        <v>41705</v>
      </c>
      <c r="D243" s="41" t="s">
        <v>1</v>
      </c>
      <c r="E243" s="43">
        <v>100.0804</v>
      </c>
      <c r="F243" s="42">
        <v>41459</v>
      </c>
      <c r="G243" s="42">
        <v>41824</v>
      </c>
      <c r="H243" s="41">
        <v>3.48</v>
      </c>
      <c r="I243" s="41">
        <v>1</v>
      </c>
    </row>
    <row r="244" spans="1:9" ht="17.25" x14ac:dyDescent="0.3">
      <c r="A244" s="41">
        <v>130013</v>
      </c>
      <c r="B244" s="41" t="s">
        <v>59</v>
      </c>
      <c r="C244" s="42">
        <v>41705</v>
      </c>
      <c r="D244" s="41" t="s">
        <v>5</v>
      </c>
      <c r="E244" s="43">
        <v>95.691211538461502</v>
      </c>
      <c r="F244" s="42">
        <v>41424</v>
      </c>
      <c r="G244" s="42">
        <v>43250</v>
      </c>
      <c r="H244" s="41">
        <v>3.09</v>
      </c>
      <c r="I244" s="41">
        <v>1</v>
      </c>
    </row>
    <row r="245" spans="1:9" ht="17.25" x14ac:dyDescent="0.3">
      <c r="A245" s="41">
        <v>130015</v>
      </c>
      <c r="B245" s="41" t="s">
        <v>60</v>
      </c>
      <c r="C245" s="42">
        <v>41705</v>
      </c>
      <c r="D245" s="41" t="s">
        <v>7</v>
      </c>
      <c r="E245" s="43">
        <v>94.873689999999996</v>
      </c>
      <c r="F245" s="42">
        <v>41466</v>
      </c>
      <c r="G245" s="42">
        <v>44023</v>
      </c>
      <c r="H245" s="41">
        <v>3.46</v>
      </c>
      <c r="I245" s="41">
        <v>1</v>
      </c>
    </row>
    <row r="246" spans="1:9" ht="17.25" x14ac:dyDescent="0.3">
      <c r="A246" s="41">
        <v>130005</v>
      </c>
      <c r="B246" s="41" t="s">
        <v>61</v>
      </c>
      <c r="C246" s="42">
        <v>41705</v>
      </c>
      <c r="D246" s="41" t="s">
        <v>10</v>
      </c>
      <c r="E246" s="43">
        <v>93.057029999999997</v>
      </c>
      <c r="F246" s="42">
        <v>41326</v>
      </c>
      <c r="G246" s="42">
        <v>44978</v>
      </c>
      <c r="H246" s="41">
        <v>3.52</v>
      </c>
      <c r="I246" s="41">
        <v>2</v>
      </c>
    </row>
    <row r="247" spans="1:9" ht="17.25" x14ac:dyDescent="0.3">
      <c r="A247" s="41">
        <v>130014</v>
      </c>
      <c r="B247" s="41" t="s">
        <v>57</v>
      </c>
      <c r="C247" s="42">
        <v>41708</v>
      </c>
      <c r="D247" s="41" t="s">
        <v>1</v>
      </c>
      <c r="E247" s="43">
        <v>100.07965</v>
      </c>
      <c r="F247" s="42">
        <v>41459</v>
      </c>
      <c r="G247" s="42">
        <v>41824</v>
      </c>
      <c r="H247" s="41">
        <v>3.48</v>
      </c>
      <c r="I247" s="41">
        <v>1</v>
      </c>
    </row>
    <row r="248" spans="1:9" ht="17.25" x14ac:dyDescent="0.3">
      <c r="A248" s="41">
        <v>130013</v>
      </c>
      <c r="B248" s="41" t="s">
        <v>59</v>
      </c>
      <c r="C248" s="42">
        <v>41708</v>
      </c>
      <c r="D248" s="41" t="s">
        <v>5</v>
      </c>
      <c r="E248" s="43">
        <v>95.801900000000003</v>
      </c>
      <c r="F248" s="42">
        <v>41424</v>
      </c>
      <c r="G248" s="42">
        <v>43250</v>
      </c>
      <c r="H248" s="41">
        <v>3.09</v>
      </c>
      <c r="I248" s="41">
        <v>1</v>
      </c>
    </row>
    <row r="249" spans="1:9" ht="17.25" x14ac:dyDescent="0.3">
      <c r="A249" s="41">
        <v>130015</v>
      </c>
      <c r="B249" s="41" t="s">
        <v>60</v>
      </c>
      <c r="C249" s="42">
        <v>41708</v>
      </c>
      <c r="D249" s="41" t="s">
        <v>7</v>
      </c>
      <c r="E249" s="43">
        <v>94.882548663594505</v>
      </c>
      <c r="F249" s="42">
        <v>41466</v>
      </c>
      <c r="G249" s="42">
        <v>44023</v>
      </c>
      <c r="H249" s="41">
        <v>3.46</v>
      </c>
      <c r="I249" s="41">
        <v>1</v>
      </c>
    </row>
    <row r="250" spans="1:9" ht="17.25" x14ac:dyDescent="0.3">
      <c r="A250" s="41">
        <v>130005</v>
      </c>
      <c r="B250" s="41" t="s">
        <v>61</v>
      </c>
      <c r="C250" s="42">
        <v>41708</v>
      </c>
      <c r="D250" s="41" t="s">
        <v>10</v>
      </c>
      <c r="E250" s="43">
        <v>93.203050000000005</v>
      </c>
      <c r="F250" s="42">
        <v>41326</v>
      </c>
      <c r="G250" s="42">
        <v>44978</v>
      </c>
      <c r="H250" s="41">
        <v>3.52</v>
      </c>
      <c r="I250" s="41">
        <v>2</v>
      </c>
    </row>
    <row r="251" spans="1:9" ht="17.25" x14ac:dyDescent="0.3">
      <c r="A251" s="41">
        <v>130014</v>
      </c>
      <c r="B251" s="41" t="s">
        <v>57</v>
      </c>
      <c r="C251" s="42">
        <v>41709</v>
      </c>
      <c r="D251" s="41" t="s">
        <v>1</v>
      </c>
      <c r="E251" s="43">
        <v>100.0789</v>
      </c>
      <c r="F251" s="42">
        <v>41459</v>
      </c>
      <c r="G251" s="42">
        <v>41824</v>
      </c>
      <c r="H251" s="41">
        <v>3.48</v>
      </c>
      <c r="I251" s="41">
        <v>1</v>
      </c>
    </row>
    <row r="252" spans="1:9" ht="17.25" x14ac:dyDescent="0.3">
      <c r="A252" s="41">
        <v>130013</v>
      </c>
      <c r="B252" s="41" t="s">
        <v>59</v>
      </c>
      <c r="C252" s="42">
        <v>41709</v>
      </c>
      <c r="D252" s="41" t="s">
        <v>5</v>
      </c>
      <c r="E252" s="43">
        <v>95.774958333333302</v>
      </c>
      <c r="F252" s="42">
        <v>41424</v>
      </c>
      <c r="G252" s="42">
        <v>43250</v>
      </c>
      <c r="H252" s="41">
        <v>3.09</v>
      </c>
      <c r="I252" s="41">
        <v>1</v>
      </c>
    </row>
    <row r="253" spans="1:9" ht="17.25" x14ac:dyDescent="0.3">
      <c r="A253" s="41">
        <v>130015</v>
      </c>
      <c r="B253" s="41" t="s">
        <v>60</v>
      </c>
      <c r="C253" s="42">
        <v>41709</v>
      </c>
      <c r="D253" s="41" t="s">
        <v>7</v>
      </c>
      <c r="E253" s="43">
        <v>94.880696401515195</v>
      </c>
      <c r="F253" s="42">
        <v>41466</v>
      </c>
      <c r="G253" s="42">
        <v>44023</v>
      </c>
      <c r="H253" s="41">
        <v>3.46</v>
      </c>
      <c r="I253" s="41">
        <v>1</v>
      </c>
    </row>
    <row r="254" spans="1:9" ht="17.25" x14ac:dyDescent="0.3">
      <c r="A254" s="41">
        <v>130005</v>
      </c>
      <c r="B254" s="41" t="s">
        <v>61</v>
      </c>
      <c r="C254" s="42">
        <v>41709</v>
      </c>
      <c r="D254" s="41" t="s">
        <v>10</v>
      </c>
      <c r="E254" s="43">
        <v>93.021799999999999</v>
      </c>
      <c r="F254" s="42">
        <v>41326</v>
      </c>
      <c r="G254" s="42">
        <v>44978</v>
      </c>
      <c r="H254" s="41">
        <v>3.52</v>
      </c>
      <c r="I254" s="41">
        <v>2</v>
      </c>
    </row>
    <row r="255" spans="1:9" ht="17.25" x14ac:dyDescent="0.3">
      <c r="A255" s="41">
        <v>130014</v>
      </c>
      <c r="B255" s="41" t="s">
        <v>57</v>
      </c>
      <c r="C255" s="42">
        <v>41710</v>
      </c>
      <c r="D255" s="41" t="s">
        <v>1</v>
      </c>
      <c r="E255" s="43">
        <v>100.07814999999999</v>
      </c>
      <c r="F255" s="42">
        <v>41459</v>
      </c>
      <c r="G255" s="42">
        <v>41824</v>
      </c>
      <c r="H255" s="41">
        <v>3.48</v>
      </c>
      <c r="I255" s="41">
        <v>1</v>
      </c>
    </row>
    <row r="256" spans="1:9" ht="17.25" x14ac:dyDescent="0.3">
      <c r="A256" s="41">
        <v>130013</v>
      </c>
      <c r="B256" s="41" t="s">
        <v>59</v>
      </c>
      <c r="C256" s="42">
        <v>41710</v>
      </c>
      <c r="D256" s="41" t="s">
        <v>5</v>
      </c>
      <c r="E256" s="43">
        <v>95.802223076923099</v>
      </c>
      <c r="F256" s="42">
        <v>41424</v>
      </c>
      <c r="G256" s="42">
        <v>43250</v>
      </c>
      <c r="H256" s="41">
        <v>3.09</v>
      </c>
      <c r="I256" s="41">
        <v>1</v>
      </c>
    </row>
    <row r="257" spans="1:9" ht="17.25" x14ac:dyDescent="0.3">
      <c r="A257" s="41">
        <v>130015</v>
      </c>
      <c r="B257" s="41" t="s">
        <v>60</v>
      </c>
      <c r="C257" s="42">
        <v>41710</v>
      </c>
      <c r="D257" s="41" t="s">
        <v>7</v>
      </c>
      <c r="E257" s="43">
        <v>94.899855000000002</v>
      </c>
      <c r="F257" s="42">
        <v>41466</v>
      </c>
      <c r="G257" s="42">
        <v>44023</v>
      </c>
      <c r="H257" s="41">
        <v>3.46</v>
      </c>
      <c r="I257" s="41">
        <v>1</v>
      </c>
    </row>
    <row r="258" spans="1:9" ht="17.25" x14ac:dyDescent="0.3">
      <c r="A258" s="41">
        <v>130005</v>
      </c>
      <c r="B258" s="41" t="s">
        <v>61</v>
      </c>
      <c r="C258" s="42">
        <v>41710</v>
      </c>
      <c r="D258" s="41" t="s">
        <v>10</v>
      </c>
      <c r="E258" s="43">
        <v>93.3040257142857</v>
      </c>
      <c r="F258" s="42">
        <v>41326</v>
      </c>
      <c r="G258" s="42">
        <v>44978</v>
      </c>
      <c r="H258" s="41">
        <v>3.52</v>
      </c>
      <c r="I258" s="41">
        <v>2</v>
      </c>
    </row>
    <row r="259" spans="1:9" ht="17.25" x14ac:dyDescent="0.3">
      <c r="A259" s="41">
        <v>130014</v>
      </c>
      <c r="B259" s="41" t="s">
        <v>57</v>
      </c>
      <c r="C259" s="42">
        <v>41711</v>
      </c>
      <c r="D259" s="41" t="s">
        <v>1</v>
      </c>
      <c r="E259" s="43">
        <v>100.0774</v>
      </c>
      <c r="F259" s="42">
        <v>41459</v>
      </c>
      <c r="G259" s="42">
        <v>41824</v>
      </c>
      <c r="H259" s="41">
        <v>3.48</v>
      </c>
      <c r="I259" s="41">
        <v>1</v>
      </c>
    </row>
    <row r="260" spans="1:9" ht="17.25" x14ac:dyDescent="0.3">
      <c r="A260" s="41">
        <v>130013</v>
      </c>
      <c r="B260" s="41" t="s">
        <v>59</v>
      </c>
      <c r="C260" s="42">
        <v>41711</v>
      </c>
      <c r="D260" s="41" t="s">
        <v>5</v>
      </c>
      <c r="E260" s="43">
        <v>95.976709374999999</v>
      </c>
      <c r="F260" s="42">
        <v>41424</v>
      </c>
      <c r="G260" s="42">
        <v>43250</v>
      </c>
      <c r="H260" s="41">
        <v>3.09</v>
      </c>
      <c r="I260" s="41">
        <v>1</v>
      </c>
    </row>
    <row r="261" spans="1:9" ht="17.25" x14ac:dyDescent="0.3">
      <c r="A261" s="41">
        <v>130015</v>
      </c>
      <c r="B261" s="41" t="s">
        <v>60</v>
      </c>
      <c r="C261" s="42">
        <v>41711</v>
      </c>
      <c r="D261" s="41" t="s">
        <v>7</v>
      </c>
      <c r="E261" s="43">
        <v>95.052588</v>
      </c>
      <c r="F261" s="42">
        <v>41466</v>
      </c>
      <c r="G261" s="42">
        <v>44023</v>
      </c>
      <c r="H261" s="41">
        <v>3.46</v>
      </c>
      <c r="I261" s="41">
        <v>1</v>
      </c>
    </row>
    <row r="262" spans="1:9" ht="17.25" x14ac:dyDescent="0.3">
      <c r="A262" s="41">
        <v>130005</v>
      </c>
      <c r="B262" s="41" t="s">
        <v>61</v>
      </c>
      <c r="C262" s="42">
        <v>41711</v>
      </c>
      <c r="D262" s="41" t="s">
        <v>10</v>
      </c>
      <c r="E262" s="43">
        <v>93.279707500000001</v>
      </c>
      <c r="F262" s="42">
        <v>41326</v>
      </c>
      <c r="G262" s="42">
        <v>44978</v>
      </c>
      <c r="H262" s="41">
        <v>3.52</v>
      </c>
      <c r="I262" s="41">
        <v>2</v>
      </c>
    </row>
    <row r="263" spans="1:9" ht="17.25" x14ac:dyDescent="0.3">
      <c r="A263" s="41">
        <v>130014</v>
      </c>
      <c r="B263" s="41" t="s">
        <v>57</v>
      </c>
      <c r="C263" s="42">
        <v>41712</v>
      </c>
      <c r="D263" s="41" t="s">
        <v>1</v>
      </c>
      <c r="E263" s="43">
        <v>100.075478571429</v>
      </c>
      <c r="F263" s="42">
        <v>41459</v>
      </c>
      <c r="G263" s="42">
        <v>41824</v>
      </c>
      <c r="H263" s="41">
        <v>3.48</v>
      </c>
      <c r="I263" s="41">
        <v>1</v>
      </c>
    </row>
    <row r="264" spans="1:9" ht="17.25" x14ac:dyDescent="0.3">
      <c r="A264" s="41">
        <v>130013</v>
      </c>
      <c r="B264" s="41" t="s">
        <v>59</v>
      </c>
      <c r="C264" s="42">
        <v>41712</v>
      </c>
      <c r="D264" s="41" t="s">
        <v>5</v>
      </c>
      <c r="E264" s="43">
        <v>95.942224999999993</v>
      </c>
      <c r="F264" s="42">
        <v>41424</v>
      </c>
      <c r="G264" s="42">
        <v>43250</v>
      </c>
      <c r="H264" s="41">
        <v>3.09</v>
      </c>
      <c r="I264" s="41">
        <v>1</v>
      </c>
    </row>
    <row r="265" spans="1:9" ht="17.25" x14ac:dyDescent="0.3">
      <c r="A265" s="41">
        <v>130015</v>
      </c>
      <c r="B265" s="41" t="s">
        <v>60</v>
      </c>
      <c r="C265" s="42">
        <v>41712</v>
      </c>
      <c r="D265" s="41" t="s">
        <v>7</v>
      </c>
      <c r="E265" s="43">
        <v>94.897098091268106</v>
      </c>
      <c r="F265" s="42">
        <v>41466</v>
      </c>
      <c r="G265" s="42">
        <v>44023</v>
      </c>
      <c r="H265" s="41">
        <v>3.46</v>
      </c>
      <c r="I265" s="41">
        <v>1</v>
      </c>
    </row>
    <row r="266" spans="1:9" ht="17.25" x14ac:dyDescent="0.3">
      <c r="A266" s="41">
        <v>130005</v>
      </c>
      <c r="B266" s="41" t="s">
        <v>61</v>
      </c>
      <c r="C266" s="42">
        <v>41712</v>
      </c>
      <c r="D266" s="41" t="s">
        <v>10</v>
      </c>
      <c r="E266" s="43">
        <v>93.296337142857098</v>
      </c>
      <c r="F266" s="42">
        <v>41326</v>
      </c>
      <c r="G266" s="42">
        <v>44978</v>
      </c>
      <c r="H266" s="41">
        <v>3.52</v>
      </c>
      <c r="I266" s="41">
        <v>2</v>
      </c>
    </row>
    <row r="267" spans="1:9" ht="17.25" x14ac:dyDescent="0.3">
      <c r="A267" s="41">
        <v>130014</v>
      </c>
      <c r="B267" s="41" t="s">
        <v>57</v>
      </c>
      <c r="C267" s="42">
        <v>41715</v>
      </c>
      <c r="D267" s="41" t="s">
        <v>1</v>
      </c>
      <c r="E267" s="43">
        <v>100.092827777778</v>
      </c>
      <c r="F267" s="42">
        <v>41459</v>
      </c>
      <c r="G267" s="42">
        <v>41824</v>
      </c>
      <c r="H267" s="41">
        <v>3.48</v>
      </c>
      <c r="I267" s="41">
        <v>1</v>
      </c>
    </row>
    <row r="268" spans="1:9" ht="17.25" x14ac:dyDescent="0.3">
      <c r="A268" s="41">
        <v>130013</v>
      </c>
      <c r="B268" s="41" t="s">
        <v>59</v>
      </c>
      <c r="C268" s="42">
        <v>41715</v>
      </c>
      <c r="D268" s="41" t="s">
        <v>5</v>
      </c>
      <c r="E268" s="43">
        <v>95.968959999999996</v>
      </c>
      <c r="F268" s="42">
        <v>41424</v>
      </c>
      <c r="G268" s="42">
        <v>43250</v>
      </c>
      <c r="H268" s="41">
        <v>3.09</v>
      </c>
      <c r="I268" s="41">
        <v>1</v>
      </c>
    </row>
    <row r="269" spans="1:9" ht="17.25" x14ac:dyDescent="0.3">
      <c r="A269" s="41">
        <v>130015</v>
      </c>
      <c r="B269" s="41" t="s">
        <v>60</v>
      </c>
      <c r="C269" s="42">
        <v>41715</v>
      </c>
      <c r="D269" s="41" t="s">
        <v>7</v>
      </c>
      <c r="E269" s="43">
        <v>94.9256935096154</v>
      </c>
      <c r="F269" s="42">
        <v>41466</v>
      </c>
      <c r="G269" s="42">
        <v>44023</v>
      </c>
      <c r="H269" s="41">
        <v>3.46</v>
      </c>
      <c r="I269" s="41">
        <v>1</v>
      </c>
    </row>
    <row r="270" spans="1:9" ht="17.25" x14ac:dyDescent="0.3">
      <c r="A270" s="41">
        <v>130005</v>
      </c>
      <c r="B270" s="41" t="s">
        <v>61</v>
      </c>
      <c r="C270" s="42">
        <v>41715</v>
      </c>
      <c r="D270" s="41" t="s">
        <v>10</v>
      </c>
      <c r="E270" s="43">
        <v>93.217849999999999</v>
      </c>
      <c r="F270" s="42">
        <v>41326</v>
      </c>
      <c r="G270" s="42">
        <v>44978</v>
      </c>
      <c r="H270" s="41">
        <v>3.52</v>
      </c>
      <c r="I270" s="41">
        <v>2</v>
      </c>
    </row>
    <row r="271" spans="1:9" ht="17.25" x14ac:dyDescent="0.3">
      <c r="A271" s="41">
        <v>130014</v>
      </c>
      <c r="B271" s="41" t="s">
        <v>57</v>
      </c>
      <c r="C271" s="42">
        <v>41716</v>
      </c>
      <c r="D271" s="41" t="s">
        <v>1</v>
      </c>
      <c r="E271" s="43">
        <v>100.19265</v>
      </c>
      <c r="F271" s="42">
        <v>41459</v>
      </c>
      <c r="G271" s="42">
        <v>41824</v>
      </c>
      <c r="H271" s="41">
        <v>3.48</v>
      </c>
      <c r="I271" s="41">
        <v>1</v>
      </c>
    </row>
    <row r="272" spans="1:9" ht="17.25" x14ac:dyDescent="0.3">
      <c r="A272" s="41">
        <v>130013</v>
      </c>
      <c r="B272" s="41" t="s">
        <v>59</v>
      </c>
      <c r="C272" s="42">
        <v>41716</v>
      </c>
      <c r="D272" s="41" t="s">
        <v>5</v>
      </c>
      <c r="E272" s="43">
        <v>96.022689285714307</v>
      </c>
      <c r="F272" s="42">
        <v>41424</v>
      </c>
      <c r="G272" s="42">
        <v>43250</v>
      </c>
      <c r="H272" s="41">
        <v>3.09</v>
      </c>
      <c r="I272" s="41">
        <v>1</v>
      </c>
    </row>
    <row r="273" spans="1:9" ht="17.25" x14ac:dyDescent="0.3">
      <c r="A273" s="41">
        <v>130015</v>
      </c>
      <c r="B273" s="41" t="s">
        <v>60</v>
      </c>
      <c r="C273" s="42">
        <v>41716</v>
      </c>
      <c r="D273" s="41" t="s">
        <v>7</v>
      </c>
      <c r="E273" s="43">
        <v>94.952821428571397</v>
      </c>
      <c r="F273" s="42">
        <v>41466</v>
      </c>
      <c r="G273" s="42">
        <v>44023</v>
      </c>
      <c r="H273" s="41">
        <v>3.46</v>
      </c>
      <c r="I273" s="41">
        <v>1</v>
      </c>
    </row>
    <row r="274" spans="1:9" ht="17.25" x14ac:dyDescent="0.3">
      <c r="A274" s="41">
        <v>130005</v>
      </c>
      <c r="B274" s="41" t="s">
        <v>61</v>
      </c>
      <c r="C274" s="42">
        <v>41716</v>
      </c>
      <c r="D274" s="41" t="s">
        <v>10</v>
      </c>
      <c r="E274" s="43">
        <v>93.252797619047598</v>
      </c>
      <c r="F274" s="42">
        <v>41326</v>
      </c>
      <c r="G274" s="42">
        <v>44978</v>
      </c>
      <c r="H274" s="41">
        <v>3.52</v>
      </c>
      <c r="I274" s="41">
        <v>2</v>
      </c>
    </row>
    <row r="275" spans="1:9" ht="17.25" x14ac:dyDescent="0.3">
      <c r="A275" s="41">
        <v>130014</v>
      </c>
      <c r="B275" s="41" t="s">
        <v>57</v>
      </c>
      <c r="C275" s="42">
        <v>41717</v>
      </c>
      <c r="D275" s="41" t="s">
        <v>1</v>
      </c>
      <c r="E275" s="43">
        <v>100.11709999999999</v>
      </c>
      <c r="F275" s="42">
        <v>41459</v>
      </c>
      <c r="G275" s="42">
        <v>41824</v>
      </c>
      <c r="H275" s="41">
        <v>3.48</v>
      </c>
      <c r="I275" s="41">
        <v>1</v>
      </c>
    </row>
    <row r="276" spans="1:9" ht="17.25" x14ac:dyDescent="0.3">
      <c r="A276" s="41">
        <v>130013</v>
      </c>
      <c r="B276" s="41" t="s">
        <v>59</v>
      </c>
      <c r="C276" s="42">
        <v>41717</v>
      </c>
      <c r="D276" s="41" t="s">
        <v>5</v>
      </c>
      <c r="E276" s="43">
        <v>95.952867857142905</v>
      </c>
      <c r="F276" s="42">
        <v>41424</v>
      </c>
      <c r="G276" s="42">
        <v>43250</v>
      </c>
      <c r="H276" s="41">
        <v>3.09</v>
      </c>
      <c r="I276" s="41">
        <v>1</v>
      </c>
    </row>
    <row r="277" spans="1:9" ht="17.25" x14ac:dyDescent="0.3">
      <c r="A277" s="41">
        <v>130015</v>
      </c>
      <c r="B277" s="41" t="s">
        <v>60</v>
      </c>
      <c r="C277" s="42">
        <v>41717</v>
      </c>
      <c r="D277" s="41" t="s">
        <v>7</v>
      </c>
      <c r="E277" s="43">
        <v>94.698629107505099</v>
      </c>
      <c r="F277" s="42">
        <v>41466</v>
      </c>
      <c r="G277" s="42">
        <v>44023</v>
      </c>
      <c r="H277" s="41">
        <v>3.46</v>
      </c>
      <c r="I277" s="41">
        <v>1</v>
      </c>
    </row>
    <row r="278" spans="1:9" ht="17.25" x14ac:dyDescent="0.3">
      <c r="A278" s="41">
        <v>130005</v>
      </c>
      <c r="B278" s="41" t="s">
        <v>61</v>
      </c>
      <c r="C278" s="42">
        <v>41717</v>
      </c>
      <c r="D278" s="41" t="s">
        <v>10</v>
      </c>
      <c r="E278" s="43">
        <v>93.013064285714293</v>
      </c>
      <c r="F278" s="42">
        <v>41326</v>
      </c>
      <c r="G278" s="42">
        <v>44978</v>
      </c>
      <c r="H278" s="41">
        <v>3.52</v>
      </c>
      <c r="I278" s="41">
        <v>2</v>
      </c>
    </row>
    <row r="279" spans="1:9" ht="17.25" x14ac:dyDescent="0.3">
      <c r="A279" s="41">
        <v>130014</v>
      </c>
      <c r="B279" s="41" t="s">
        <v>57</v>
      </c>
      <c r="C279" s="42">
        <v>41718</v>
      </c>
      <c r="D279" s="41" t="s">
        <v>1</v>
      </c>
      <c r="E279" s="43">
        <v>100.11595</v>
      </c>
      <c r="F279" s="42">
        <v>41459</v>
      </c>
      <c r="G279" s="42">
        <v>41824</v>
      </c>
      <c r="H279" s="41">
        <v>3.48</v>
      </c>
      <c r="I279" s="41">
        <v>1</v>
      </c>
    </row>
    <row r="280" spans="1:9" ht="17.25" x14ac:dyDescent="0.3">
      <c r="A280" s="41">
        <v>130004</v>
      </c>
      <c r="B280" s="41" t="s">
        <v>58</v>
      </c>
      <c r="C280" s="42">
        <v>41718</v>
      </c>
      <c r="D280" s="41" t="s">
        <v>3</v>
      </c>
      <c r="E280" s="43">
        <v>99.222804999999994</v>
      </c>
      <c r="F280" s="42">
        <v>41305</v>
      </c>
      <c r="G280" s="42">
        <v>42400</v>
      </c>
      <c r="H280" s="41">
        <v>3.1</v>
      </c>
      <c r="I280" s="41">
        <v>1</v>
      </c>
    </row>
    <row r="281" spans="1:9" ht="17.25" x14ac:dyDescent="0.3">
      <c r="A281" s="41">
        <v>130013</v>
      </c>
      <c r="B281" s="41" t="s">
        <v>59</v>
      </c>
      <c r="C281" s="42">
        <v>41718</v>
      </c>
      <c r="D281" s="41" t="s">
        <v>5</v>
      </c>
      <c r="E281" s="43">
        <v>95.902961764705907</v>
      </c>
      <c r="F281" s="42">
        <v>41424</v>
      </c>
      <c r="G281" s="42">
        <v>43250</v>
      </c>
      <c r="H281" s="41">
        <v>3.09</v>
      </c>
      <c r="I281" s="41">
        <v>1</v>
      </c>
    </row>
    <row r="282" spans="1:9" ht="17.25" x14ac:dyDescent="0.3">
      <c r="A282" s="41">
        <v>130015</v>
      </c>
      <c r="B282" s="41" t="s">
        <v>60</v>
      </c>
      <c r="C282" s="42">
        <v>41718</v>
      </c>
      <c r="D282" s="41" t="s">
        <v>7</v>
      </c>
      <c r="E282" s="43">
        <v>94.883592424242394</v>
      </c>
      <c r="F282" s="42">
        <v>41466</v>
      </c>
      <c r="G282" s="42">
        <v>44023</v>
      </c>
      <c r="H282" s="41">
        <v>3.46</v>
      </c>
      <c r="I282" s="41">
        <v>1</v>
      </c>
    </row>
    <row r="283" spans="1:9" ht="17.25" x14ac:dyDescent="0.3">
      <c r="A283" s="41">
        <v>130005</v>
      </c>
      <c r="B283" s="41" t="s">
        <v>61</v>
      </c>
      <c r="C283" s="42">
        <v>41718</v>
      </c>
      <c r="D283" s="41" t="s">
        <v>10</v>
      </c>
      <c r="E283" s="43">
        <v>93.072497619047596</v>
      </c>
      <c r="F283" s="42">
        <v>41326</v>
      </c>
      <c r="G283" s="42">
        <v>44978</v>
      </c>
      <c r="H283" s="41">
        <v>3.52</v>
      </c>
      <c r="I283" s="41">
        <v>2</v>
      </c>
    </row>
    <row r="284" spans="1:9" ht="17.25" x14ac:dyDescent="0.3">
      <c r="A284" s="41">
        <v>130014</v>
      </c>
      <c r="B284" s="41" t="s">
        <v>57</v>
      </c>
      <c r="C284" s="42">
        <v>41719</v>
      </c>
      <c r="D284" s="41" t="s">
        <v>1</v>
      </c>
      <c r="E284" s="43">
        <v>100.11245</v>
      </c>
      <c r="F284" s="42">
        <v>41459</v>
      </c>
      <c r="G284" s="42">
        <v>41824</v>
      </c>
      <c r="H284" s="41">
        <v>3.48</v>
      </c>
      <c r="I284" s="41">
        <v>1</v>
      </c>
    </row>
    <row r="285" spans="1:9" ht="17.25" x14ac:dyDescent="0.3">
      <c r="A285" s="41">
        <v>130004</v>
      </c>
      <c r="B285" s="41" t="s">
        <v>58</v>
      </c>
      <c r="C285" s="42">
        <v>41719</v>
      </c>
      <c r="D285" s="41" t="s">
        <v>3</v>
      </c>
      <c r="E285" s="43">
        <v>99.303602142857201</v>
      </c>
      <c r="F285" s="42">
        <v>41305</v>
      </c>
      <c r="G285" s="42">
        <v>42400</v>
      </c>
      <c r="H285" s="41">
        <v>3.1</v>
      </c>
      <c r="I285" s="41">
        <v>1</v>
      </c>
    </row>
    <row r="286" spans="1:9" ht="17.25" x14ac:dyDescent="0.3">
      <c r="A286" s="41">
        <v>130013</v>
      </c>
      <c r="B286" s="41" t="s">
        <v>59</v>
      </c>
      <c r="C286" s="42">
        <v>41719</v>
      </c>
      <c r="D286" s="41" t="s">
        <v>5</v>
      </c>
      <c r="E286" s="43">
        <v>95.926615217391301</v>
      </c>
      <c r="F286" s="42">
        <v>41424</v>
      </c>
      <c r="G286" s="42">
        <v>43250</v>
      </c>
      <c r="H286" s="41">
        <v>3.09</v>
      </c>
      <c r="I286" s="41">
        <v>1</v>
      </c>
    </row>
    <row r="287" spans="1:9" ht="17.25" x14ac:dyDescent="0.3">
      <c r="A287" s="41">
        <v>130015</v>
      </c>
      <c r="B287" s="41" t="s">
        <v>60</v>
      </c>
      <c r="C287" s="42">
        <v>41719</v>
      </c>
      <c r="D287" s="41" t="s">
        <v>7</v>
      </c>
      <c r="E287" s="43">
        <v>94.854795566502503</v>
      </c>
      <c r="F287" s="42">
        <v>41466</v>
      </c>
      <c r="G287" s="42">
        <v>44023</v>
      </c>
      <c r="H287" s="41">
        <v>3.46</v>
      </c>
      <c r="I287" s="41">
        <v>1</v>
      </c>
    </row>
    <row r="288" spans="1:9" ht="17.25" x14ac:dyDescent="0.3">
      <c r="A288" s="41">
        <v>130005</v>
      </c>
      <c r="B288" s="41" t="s">
        <v>61</v>
      </c>
      <c r="C288" s="42">
        <v>41719</v>
      </c>
      <c r="D288" s="41" t="s">
        <v>10</v>
      </c>
      <c r="E288" s="43">
        <v>93.188788571428603</v>
      </c>
      <c r="F288" s="42">
        <v>41326</v>
      </c>
      <c r="G288" s="42">
        <v>44978</v>
      </c>
      <c r="H288" s="41">
        <v>3.52</v>
      </c>
      <c r="I288" s="41">
        <v>2</v>
      </c>
    </row>
    <row r="289" spans="1:9" ht="17.25" x14ac:dyDescent="0.3">
      <c r="A289" s="41">
        <v>130014</v>
      </c>
      <c r="B289" s="41" t="s">
        <v>57</v>
      </c>
      <c r="C289" s="42">
        <v>41722</v>
      </c>
      <c r="D289" s="41" t="s">
        <v>1</v>
      </c>
      <c r="E289" s="43">
        <v>100.1183</v>
      </c>
      <c r="F289" s="42">
        <v>41459</v>
      </c>
      <c r="G289" s="42">
        <v>41824</v>
      </c>
      <c r="H289" s="41">
        <v>3.48</v>
      </c>
      <c r="I289" s="41">
        <v>1</v>
      </c>
    </row>
    <row r="290" spans="1:9" ht="17.25" x14ac:dyDescent="0.3">
      <c r="A290" s="41">
        <v>130004</v>
      </c>
      <c r="B290" s="41" t="s">
        <v>58</v>
      </c>
      <c r="C290" s="42">
        <v>41722</v>
      </c>
      <c r="D290" s="41" t="s">
        <v>3</v>
      </c>
      <c r="E290" s="43">
        <v>99.295843711018705</v>
      </c>
      <c r="F290" s="42">
        <v>41305</v>
      </c>
      <c r="G290" s="42">
        <v>42400</v>
      </c>
      <c r="H290" s="41">
        <v>3.1</v>
      </c>
      <c r="I290" s="41">
        <v>1</v>
      </c>
    </row>
    <row r="291" spans="1:9" ht="17.25" x14ac:dyDescent="0.3">
      <c r="A291" s="41">
        <v>130013</v>
      </c>
      <c r="B291" s="41" t="s">
        <v>59</v>
      </c>
      <c r="C291" s="42">
        <v>41722</v>
      </c>
      <c r="D291" s="41" t="s">
        <v>5</v>
      </c>
      <c r="E291" s="43">
        <v>95.9714423076923</v>
      </c>
      <c r="F291" s="42">
        <v>41424</v>
      </c>
      <c r="G291" s="42">
        <v>43250</v>
      </c>
      <c r="H291" s="41">
        <v>3.09</v>
      </c>
      <c r="I291" s="41">
        <v>1</v>
      </c>
    </row>
    <row r="292" spans="1:9" ht="17.25" x14ac:dyDescent="0.3">
      <c r="A292" s="41">
        <v>130015</v>
      </c>
      <c r="B292" s="41" t="s">
        <v>60</v>
      </c>
      <c r="C292" s="42">
        <v>41722</v>
      </c>
      <c r="D292" s="41" t="s">
        <v>7</v>
      </c>
      <c r="E292" s="43">
        <v>94.781705000000002</v>
      </c>
      <c r="F292" s="42">
        <v>41466</v>
      </c>
      <c r="G292" s="42">
        <v>44023</v>
      </c>
      <c r="H292" s="41">
        <v>3.46</v>
      </c>
      <c r="I292" s="41">
        <v>1</v>
      </c>
    </row>
    <row r="293" spans="1:9" ht="17.25" x14ac:dyDescent="0.3">
      <c r="A293" s="41">
        <v>130005</v>
      </c>
      <c r="B293" s="41" t="s">
        <v>61</v>
      </c>
      <c r="C293" s="42">
        <v>41722</v>
      </c>
      <c r="D293" s="41" t="s">
        <v>10</v>
      </c>
      <c r="E293" s="43">
        <v>93.424937499999999</v>
      </c>
      <c r="F293" s="42">
        <v>41326</v>
      </c>
      <c r="G293" s="42">
        <v>44978</v>
      </c>
      <c r="H293" s="41">
        <v>3.52</v>
      </c>
      <c r="I293" s="41">
        <v>2</v>
      </c>
    </row>
    <row r="294" spans="1:9" ht="17.25" x14ac:dyDescent="0.3">
      <c r="A294" s="41">
        <v>130014</v>
      </c>
      <c r="B294" s="41" t="s">
        <v>57</v>
      </c>
      <c r="C294" s="42">
        <v>41723</v>
      </c>
      <c r="D294" s="41" t="s">
        <v>1</v>
      </c>
      <c r="E294" s="43">
        <v>100.13800000000001</v>
      </c>
      <c r="F294" s="42">
        <v>41459</v>
      </c>
      <c r="G294" s="42">
        <v>41824</v>
      </c>
      <c r="H294" s="41">
        <v>3.48</v>
      </c>
      <c r="I294" s="41">
        <v>1</v>
      </c>
    </row>
    <row r="295" spans="1:9" ht="17.25" x14ac:dyDescent="0.3">
      <c r="A295" s="41">
        <v>130004</v>
      </c>
      <c r="B295" s="41" t="s">
        <v>58</v>
      </c>
      <c r="C295" s="42">
        <v>41723</v>
      </c>
      <c r="D295" s="41" t="s">
        <v>3</v>
      </c>
      <c r="E295" s="43">
        <v>99.3168375789474</v>
      </c>
      <c r="F295" s="42">
        <v>41305</v>
      </c>
      <c r="G295" s="42">
        <v>42400</v>
      </c>
      <c r="H295" s="41">
        <v>3.1</v>
      </c>
      <c r="I295" s="41">
        <v>1</v>
      </c>
    </row>
    <row r="296" spans="1:9" ht="17.25" x14ac:dyDescent="0.3">
      <c r="A296" s="41">
        <v>130013</v>
      </c>
      <c r="B296" s="41" t="s">
        <v>59</v>
      </c>
      <c r="C296" s="42">
        <v>41723</v>
      </c>
      <c r="D296" s="41" t="s">
        <v>5</v>
      </c>
      <c r="E296" s="43">
        <v>95.887866666666696</v>
      </c>
      <c r="F296" s="42">
        <v>41424</v>
      </c>
      <c r="G296" s="42">
        <v>43250</v>
      </c>
      <c r="H296" s="41">
        <v>3.09</v>
      </c>
      <c r="I296" s="41">
        <v>1</v>
      </c>
    </row>
    <row r="297" spans="1:9" ht="17.25" x14ac:dyDescent="0.3">
      <c r="A297" s="41">
        <v>130015</v>
      </c>
      <c r="B297" s="41" t="s">
        <v>60</v>
      </c>
      <c r="C297" s="42">
        <v>41723</v>
      </c>
      <c r="D297" s="41" t="s">
        <v>7</v>
      </c>
      <c r="E297" s="43">
        <v>94.849563888888895</v>
      </c>
      <c r="F297" s="42">
        <v>41466</v>
      </c>
      <c r="G297" s="42">
        <v>44023</v>
      </c>
      <c r="H297" s="41">
        <v>3.46</v>
      </c>
      <c r="I297" s="41">
        <v>1</v>
      </c>
    </row>
    <row r="298" spans="1:9" ht="17.25" x14ac:dyDescent="0.3">
      <c r="A298" s="41">
        <v>130005</v>
      </c>
      <c r="B298" s="41" t="s">
        <v>61</v>
      </c>
      <c r="C298" s="42">
        <v>41723</v>
      </c>
      <c r="D298" s="41" t="s">
        <v>10</v>
      </c>
      <c r="E298" s="43">
        <v>93.277157142857106</v>
      </c>
      <c r="F298" s="42">
        <v>41326</v>
      </c>
      <c r="G298" s="42">
        <v>44978</v>
      </c>
      <c r="H298" s="41">
        <v>3.52</v>
      </c>
      <c r="I298" s="41">
        <v>2</v>
      </c>
    </row>
    <row r="299" spans="1:9" ht="17.25" x14ac:dyDescent="0.3">
      <c r="A299" s="41">
        <v>130014</v>
      </c>
      <c r="B299" s="41" t="s">
        <v>57</v>
      </c>
      <c r="C299" s="42">
        <v>41724</v>
      </c>
      <c r="D299" s="41" t="s">
        <v>1</v>
      </c>
      <c r="E299" s="43">
        <v>100.13655</v>
      </c>
      <c r="F299" s="42">
        <v>41459</v>
      </c>
      <c r="G299" s="42">
        <v>41824</v>
      </c>
      <c r="H299" s="41">
        <v>3.48</v>
      </c>
      <c r="I299" s="41">
        <v>1</v>
      </c>
    </row>
    <row r="300" spans="1:9" ht="17.25" x14ac:dyDescent="0.3">
      <c r="A300" s="41">
        <v>130004</v>
      </c>
      <c r="B300" s="41" t="s">
        <v>58</v>
      </c>
      <c r="C300" s="42">
        <v>41724</v>
      </c>
      <c r="D300" s="41" t="s">
        <v>3</v>
      </c>
      <c r="E300" s="43">
        <v>99.491560625000005</v>
      </c>
      <c r="F300" s="42">
        <v>41305</v>
      </c>
      <c r="G300" s="42">
        <v>42400</v>
      </c>
      <c r="H300" s="41">
        <v>3.1</v>
      </c>
      <c r="I300" s="41">
        <v>1</v>
      </c>
    </row>
    <row r="301" spans="1:9" ht="17.25" x14ac:dyDescent="0.3">
      <c r="A301" s="41">
        <v>130013</v>
      </c>
      <c r="B301" s="41" t="s">
        <v>59</v>
      </c>
      <c r="C301" s="42">
        <v>41724</v>
      </c>
      <c r="D301" s="41" t="s">
        <v>5</v>
      </c>
      <c r="E301" s="43">
        <v>95.829454999999996</v>
      </c>
      <c r="F301" s="42">
        <v>41424</v>
      </c>
      <c r="G301" s="42">
        <v>43250</v>
      </c>
      <c r="H301" s="41">
        <v>3.09</v>
      </c>
      <c r="I301" s="41">
        <v>1</v>
      </c>
    </row>
    <row r="302" spans="1:9" ht="17.25" x14ac:dyDescent="0.3">
      <c r="A302" s="41">
        <v>130015</v>
      </c>
      <c r="B302" s="41" t="s">
        <v>60</v>
      </c>
      <c r="C302" s="42">
        <v>41724</v>
      </c>
      <c r="D302" s="41" t="s">
        <v>7</v>
      </c>
      <c r="E302" s="43">
        <v>94.846687500000002</v>
      </c>
      <c r="F302" s="42">
        <v>41466</v>
      </c>
      <c r="G302" s="42">
        <v>44023</v>
      </c>
      <c r="H302" s="41">
        <v>3.46</v>
      </c>
      <c r="I302" s="41">
        <v>1</v>
      </c>
    </row>
    <row r="303" spans="1:9" ht="17.25" x14ac:dyDescent="0.3">
      <c r="A303" s="41">
        <v>130005</v>
      </c>
      <c r="B303" s="41" t="s">
        <v>61</v>
      </c>
      <c r="C303" s="42">
        <v>41724</v>
      </c>
      <c r="D303" s="41" t="s">
        <v>10</v>
      </c>
      <c r="E303" s="43">
        <v>93.410600000000002</v>
      </c>
      <c r="F303" s="42">
        <v>41326</v>
      </c>
      <c r="G303" s="42">
        <v>44978</v>
      </c>
      <c r="H303" s="41">
        <v>3.52</v>
      </c>
      <c r="I303" s="41">
        <v>2</v>
      </c>
    </row>
    <row r="304" spans="1:9" ht="17.25" x14ac:dyDescent="0.3">
      <c r="A304" s="41">
        <v>130014</v>
      </c>
      <c r="B304" s="41" t="s">
        <v>57</v>
      </c>
      <c r="C304" s="42">
        <v>41725</v>
      </c>
      <c r="D304" s="41" t="s">
        <v>1</v>
      </c>
      <c r="E304" s="43">
        <v>100.13509999999999</v>
      </c>
      <c r="F304" s="42">
        <v>41459</v>
      </c>
      <c r="G304" s="42">
        <v>41824</v>
      </c>
      <c r="H304" s="41">
        <v>3.48</v>
      </c>
      <c r="I304" s="41">
        <v>1</v>
      </c>
    </row>
    <row r="305" spans="1:9" ht="17.25" x14ac:dyDescent="0.3">
      <c r="A305" s="41">
        <v>130004</v>
      </c>
      <c r="B305" s="41" t="s">
        <v>58</v>
      </c>
      <c r="C305" s="42">
        <v>41725</v>
      </c>
      <c r="D305" s="41" t="s">
        <v>3</v>
      </c>
      <c r="E305" s="43">
        <v>99.556340909090906</v>
      </c>
      <c r="F305" s="42">
        <v>41305</v>
      </c>
      <c r="G305" s="42">
        <v>42400</v>
      </c>
      <c r="H305" s="41">
        <v>3.1</v>
      </c>
      <c r="I305" s="41">
        <v>1</v>
      </c>
    </row>
    <row r="306" spans="1:9" ht="17.25" x14ac:dyDescent="0.3">
      <c r="A306" s="41">
        <v>130013</v>
      </c>
      <c r="B306" s="41" t="s">
        <v>59</v>
      </c>
      <c r="C306" s="42">
        <v>41725</v>
      </c>
      <c r="D306" s="41" t="s">
        <v>5</v>
      </c>
      <c r="E306" s="43">
        <v>95.884495454545501</v>
      </c>
      <c r="F306" s="42">
        <v>41424</v>
      </c>
      <c r="G306" s="42">
        <v>43250</v>
      </c>
      <c r="H306" s="41">
        <v>3.09</v>
      </c>
      <c r="I306" s="41">
        <v>1</v>
      </c>
    </row>
    <row r="307" spans="1:9" ht="17.25" x14ac:dyDescent="0.3">
      <c r="A307" s="41">
        <v>130015</v>
      </c>
      <c r="B307" s="41" t="s">
        <v>60</v>
      </c>
      <c r="C307" s="42">
        <v>41725</v>
      </c>
      <c r="D307" s="41" t="s">
        <v>7</v>
      </c>
      <c r="E307" s="43">
        <v>94.829259615384601</v>
      </c>
      <c r="F307" s="42">
        <v>41466</v>
      </c>
      <c r="G307" s="42">
        <v>44023</v>
      </c>
      <c r="H307" s="41">
        <v>3.46</v>
      </c>
      <c r="I307" s="41">
        <v>1</v>
      </c>
    </row>
    <row r="308" spans="1:9" ht="17.25" x14ac:dyDescent="0.3">
      <c r="A308" s="41">
        <v>130011</v>
      </c>
      <c r="B308" s="41" t="s">
        <v>61</v>
      </c>
      <c r="C308" s="42">
        <v>41725</v>
      </c>
      <c r="D308" s="41" t="s">
        <v>10</v>
      </c>
      <c r="E308" s="43">
        <v>91.696889999999996</v>
      </c>
      <c r="F308" s="42">
        <v>41417</v>
      </c>
      <c r="G308" s="42">
        <v>45069</v>
      </c>
      <c r="H308" s="41">
        <v>3.38</v>
      </c>
      <c r="I308" s="41">
        <v>2</v>
      </c>
    </row>
    <row r="309" spans="1:9" ht="17.25" x14ac:dyDescent="0.3">
      <c r="A309" s="41">
        <v>130014</v>
      </c>
      <c r="B309" s="41" t="s">
        <v>57</v>
      </c>
      <c r="C309" s="42">
        <v>41726</v>
      </c>
      <c r="D309" s="41" t="s">
        <v>1</v>
      </c>
      <c r="E309" s="43">
        <v>100.13075000000001</v>
      </c>
      <c r="F309" s="42">
        <v>41459</v>
      </c>
      <c r="G309" s="42">
        <v>41824</v>
      </c>
      <c r="H309" s="41">
        <v>3.48</v>
      </c>
      <c r="I309" s="41">
        <v>1</v>
      </c>
    </row>
    <row r="310" spans="1:9" ht="17.25" x14ac:dyDescent="0.3">
      <c r="A310" s="41">
        <v>130004</v>
      </c>
      <c r="B310" s="41" t="s">
        <v>58</v>
      </c>
      <c r="C310" s="42">
        <v>41726</v>
      </c>
      <c r="D310" s="41" t="s">
        <v>3</v>
      </c>
      <c r="E310" s="43">
        <v>99.531366666666699</v>
      </c>
      <c r="F310" s="42">
        <v>41305</v>
      </c>
      <c r="G310" s="42">
        <v>42400</v>
      </c>
      <c r="H310" s="41">
        <v>3.1</v>
      </c>
      <c r="I310" s="41">
        <v>1</v>
      </c>
    </row>
    <row r="311" spans="1:9" ht="17.25" x14ac:dyDescent="0.3">
      <c r="A311" s="41">
        <v>130013</v>
      </c>
      <c r="B311" s="41" t="s">
        <v>59</v>
      </c>
      <c r="C311" s="42">
        <v>41726</v>
      </c>
      <c r="D311" s="41" t="s">
        <v>5</v>
      </c>
      <c r="E311" s="43">
        <v>95.811409615384605</v>
      </c>
      <c r="F311" s="42">
        <v>41424</v>
      </c>
      <c r="G311" s="42">
        <v>43250</v>
      </c>
      <c r="H311" s="41">
        <v>3.09</v>
      </c>
      <c r="I311" s="41">
        <v>1</v>
      </c>
    </row>
    <row r="312" spans="1:9" ht="17.25" x14ac:dyDescent="0.3">
      <c r="A312" s="41">
        <v>130015</v>
      </c>
      <c r="B312" s="41" t="s">
        <v>60</v>
      </c>
      <c r="C312" s="42">
        <v>41726</v>
      </c>
      <c r="D312" s="41" t="s">
        <v>7</v>
      </c>
      <c r="E312" s="43">
        <v>94.799146875000005</v>
      </c>
      <c r="F312" s="42">
        <v>41466</v>
      </c>
      <c r="G312" s="42">
        <v>44023</v>
      </c>
      <c r="H312" s="41">
        <v>3.46</v>
      </c>
      <c r="I312" s="41">
        <v>1</v>
      </c>
    </row>
    <row r="313" spans="1:9" ht="17.25" x14ac:dyDescent="0.3">
      <c r="A313" s="41">
        <v>130011</v>
      </c>
      <c r="B313" s="41" t="s">
        <v>61</v>
      </c>
      <c r="C313" s="42">
        <v>41726</v>
      </c>
      <c r="D313" s="41" t="s">
        <v>10</v>
      </c>
      <c r="E313" s="43">
        <v>91.704224999999994</v>
      </c>
      <c r="F313" s="42">
        <v>41417</v>
      </c>
      <c r="G313" s="42">
        <v>45069</v>
      </c>
      <c r="H313" s="41">
        <v>3.38</v>
      </c>
      <c r="I313" s="41">
        <v>2</v>
      </c>
    </row>
    <row r="314" spans="1:9" ht="17.25" x14ac:dyDescent="0.3">
      <c r="A314" s="41">
        <v>130014</v>
      </c>
      <c r="B314" s="41" t="s">
        <v>57</v>
      </c>
      <c r="C314" s="42">
        <v>41729</v>
      </c>
      <c r="D314" s="41" t="s">
        <v>1</v>
      </c>
      <c r="E314" s="43">
        <v>100.1293</v>
      </c>
      <c r="F314" s="42">
        <v>41459</v>
      </c>
      <c r="G314" s="42">
        <v>41824</v>
      </c>
      <c r="H314" s="41">
        <v>3.48</v>
      </c>
      <c r="I314" s="41">
        <v>1</v>
      </c>
    </row>
    <row r="315" spans="1:9" ht="17.25" x14ac:dyDescent="0.3">
      <c r="A315" s="41">
        <v>130004</v>
      </c>
      <c r="B315" s="41" t="s">
        <v>58</v>
      </c>
      <c r="C315" s="42">
        <v>41729</v>
      </c>
      <c r="D315" s="41" t="s">
        <v>3</v>
      </c>
      <c r="E315" s="43">
        <v>99.538186363636399</v>
      </c>
      <c r="F315" s="42">
        <v>41305</v>
      </c>
      <c r="G315" s="42">
        <v>42400</v>
      </c>
      <c r="H315" s="41">
        <v>3.1</v>
      </c>
      <c r="I315" s="41">
        <v>1</v>
      </c>
    </row>
    <row r="316" spans="1:9" ht="17.25" x14ac:dyDescent="0.3">
      <c r="A316" s="41">
        <v>130013</v>
      </c>
      <c r="B316" s="41" t="s">
        <v>59</v>
      </c>
      <c r="C316" s="42">
        <v>41729</v>
      </c>
      <c r="D316" s="41" t="s">
        <v>5</v>
      </c>
      <c r="E316" s="43">
        <v>95.867362499999999</v>
      </c>
      <c r="F316" s="42">
        <v>41424</v>
      </c>
      <c r="G316" s="42">
        <v>43250</v>
      </c>
      <c r="H316" s="41">
        <v>3.09</v>
      </c>
      <c r="I316" s="41">
        <v>1</v>
      </c>
    </row>
    <row r="317" spans="1:9" ht="17.25" x14ac:dyDescent="0.3">
      <c r="A317" s="41">
        <v>130015</v>
      </c>
      <c r="B317" s="41" t="s">
        <v>60</v>
      </c>
      <c r="C317" s="42">
        <v>41729</v>
      </c>
      <c r="D317" s="41" t="s">
        <v>7</v>
      </c>
      <c r="E317" s="43">
        <v>94.819862499999999</v>
      </c>
      <c r="F317" s="42">
        <v>41466</v>
      </c>
      <c r="G317" s="42">
        <v>44023</v>
      </c>
      <c r="H317" s="41">
        <v>3.46</v>
      </c>
      <c r="I317" s="41">
        <v>1</v>
      </c>
    </row>
    <row r="318" spans="1:9" ht="17.25" x14ac:dyDescent="0.3">
      <c r="A318" s="41">
        <v>130011</v>
      </c>
      <c r="B318" s="41" t="s">
        <v>61</v>
      </c>
      <c r="C318" s="42">
        <v>41729</v>
      </c>
      <c r="D318" s="41" t="s">
        <v>10</v>
      </c>
      <c r="E318" s="43">
        <v>91.705190000000002</v>
      </c>
      <c r="F318" s="42">
        <v>41417</v>
      </c>
      <c r="G318" s="42">
        <v>45069</v>
      </c>
      <c r="H318" s="41">
        <v>3.38</v>
      </c>
      <c r="I318" s="41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tabSelected="1" workbookViewId="0">
      <selection activeCell="K21" sqref="K2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>
      <selection activeCell="B8" sqref="B8"/>
    </sheetView>
  </sheetViews>
  <sheetFormatPr defaultRowHeight="16.5" x14ac:dyDescent="0.3"/>
  <cols>
    <col min="1" max="1" width="19" style="14" bestFit="1" customWidth="1"/>
    <col min="2" max="16384" width="8.88671875" style="1"/>
  </cols>
  <sheetData>
    <row r="1" spans="1:21" s="11" customFormat="1" ht="17.25" x14ac:dyDescent="0.3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ht="17.25" x14ac:dyDescent="0.3">
      <c r="A2" s="13">
        <v>41624.875</v>
      </c>
      <c r="B2" s="9">
        <v>4.1764667152633897E-2</v>
      </c>
      <c r="C2" s="9">
        <v>4.2764268196447998E-2</v>
      </c>
      <c r="D2" s="9">
        <v>4.4230602980485097E-2</v>
      </c>
      <c r="E2" s="9">
        <v>4.5134707239328199E-2</v>
      </c>
      <c r="F2" s="9">
        <v>4.5604435225059102E-2</v>
      </c>
      <c r="G2" s="9">
        <v>4.5874175872838298E-2</v>
      </c>
      <c r="H2" s="9">
        <v>4.6205065417887402E-2</v>
      </c>
      <c r="I2" s="9">
        <v>4.6622630753395899E-2</v>
      </c>
      <c r="J2" s="9">
        <v>4.69475190106277E-2</v>
      </c>
      <c r="K2" s="9">
        <v>4.8169479982372601E-2</v>
      </c>
      <c r="L2" s="9">
        <v>4.9796057945675098E-2</v>
      </c>
      <c r="M2" s="9">
        <v>5.1153467599498501E-2</v>
      </c>
      <c r="N2" s="9">
        <v>5.2303415802904103E-2</v>
      </c>
      <c r="O2" s="9">
        <v>5.3290086927268603E-2</v>
      </c>
      <c r="P2" s="9">
        <v>5.4145950199801403E-2</v>
      </c>
      <c r="Q2" s="9">
        <v>5.4895401023548999E-2</v>
      </c>
      <c r="R2" s="9">
        <v>5.5557123635206797E-2</v>
      </c>
      <c r="S2" s="9">
        <v>5.6145669974983797E-2</v>
      </c>
      <c r="T2" s="9">
        <v>5.6672542222471402E-2</v>
      </c>
      <c r="U2" s="9">
        <v>5.7146951967275601E-2</v>
      </c>
    </row>
    <row r="3" spans="1:21" ht="17.25" x14ac:dyDescent="0.3">
      <c r="A3" s="13">
        <v>41625.375</v>
      </c>
      <c r="B3" s="9">
        <v>4.2729130865009297E-2</v>
      </c>
      <c r="C3" s="9">
        <v>4.4549607968313601E-2</v>
      </c>
      <c r="D3" s="9">
        <v>4.5017740101693599E-2</v>
      </c>
      <c r="E3" s="9">
        <v>4.5242378868149302E-2</v>
      </c>
      <c r="F3" s="9">
        <v>4.5527810752228101E-2</v>
      </c>
      <c r="G3" s="9">
        <v>4.58078266075213E-2</v>
      </c>
      <c r="H3" s="9">
        <v>4.6146327335382799E-2</v>
      </c>
      <c r="I3" s="9">
        <v>4.6569934200326499E-2</v>
      </c>
      <c r="J3" s="9">
        <v>4.6899524789693101E-2</v>
      </c>
      <c r="K3" s="9">
        <v>4.81244610668825E-2</v>
      </c>
      <c r="L3" s="9">
        <v>4.97529666951586E-2</v>
      </c>
      <c r="M3" s="9">
        <v>5.1111987391777101E-2</v>
      </c>
      <c r="N3" s="9">
        <v>5.2263302097343103E-2</v>
      </c>
      <c r="O3" s="9">
        <v>5.32511469297983E-2</v>
      </c>
      <c r="P3" s="9">
        <v>5.4108029225920597E-2</v>
      </c>
      <c r="Q3" s="9">
        <v>5.4858373075658898E-2</v>
      </c>
      <c r="R3" s="9">
        <v>5.5520884722473303E-2</v>
      </c>
      <c r="S3" s="9">
        <v>5.6110133270591299E-2</v>
      </c>
      <c r="T3" s="9">
        <v>5.6637634483458502E-2</v>
      </c>
      <c r="U3" s="9">
        <v>5.71126108415334E-2</v>
      </c>
    </row>
    <row r="4" spans="1:21" ht="17.25" x14ac:dyDescent="0.3">
      <c r="A4" s="13">
        <v>41625.875</v>
      </c>
      <c r="B4" s="9">
        <v>4.1719120038336201E-2</v>
      </c>
      <c r="C4" s="9">
        <v>4.3230297949750501E-2</v>
      </c>
      <c r="D4" s="9">
        <v>4.4539108854022097E-2</v>
      </c>
      <c r="E4" s="9">
        <v>4.5249045875168002E-2</v>
      </c>
      <c r="F4" s="9">
        <v>4.5782623099795298E-2</v>
      </c>
      <c r="G4" s="9">
        <v>4.6202438255697399E-2</v>
      </c>
      <c r="H4" s="9">
        <v>4.6762852069367498E-2</v>
      </c>
      <c r="I4" s="9">
        <v>4.7502618227234901E-2</v>
      </c>
      <c r="J4" s="9">
        <v>4.8078353332827499E-2</v>
      </c>
      <c r="K4" s="9">
        <v>4.9570904738994503E-2</v>
      </c>
      <c r="L4" s="9">
        <v>5.1464946824215901E-2</v>
      </c>
      <c r="M4" s="9">
        <v>5.3045925911560099E-2</v>
      </c>
      <c r="N4" s="9">
        <v>5.4385534016472899E-2</v>
      </c>
      <c r="O4" s="9">
        <v>5.5535125818374699E-2</v>
      </c>
      <c r="P4" s="9">
        <v>5.6532452521343098E-2</v>
      </c>
      <c r="Q4" s="9">
        <v>5.7405886359646698E-2</v>
      </c>
      <c r="R4" s="9">
        <v>5.8177162896345398E-2</v>
      </c>
      <c r="S4" s="9">
        <v>5.8863214310426397E-2</v>
      </c>
      <c r="T4" s="9">
        <v>5.9477426801756203E-2</v>
      </c>
      <c r="U4" s="9">
        <v>6.0030522661661499E-2</v>
      </c>
    </row>
    <row r="5" spans="1:21" ht="17.25" x14ac:dyDescent="0.3">
      <c r="A5" s="13">
        <v>41626.375</v>
      </c>
      <c r="B5" s="9">
        <v>4.1600076765066399E-2</v>
      </c>
      <c r="C5" s="9">
        <v>4.3169136225865698E-2</v>
      </c>
      <c r="D5" s="9">
        <v>4.44974616880396E-2</v>
      </c>
      <c r="E5" s="9">
        <v>4.5217187504636498E-2</v>
      </c>
      <c r="F5" s="9">
        <v>4.5756738838355501E-2</v>
      </c>
      <c r="G5" s="9">
        <v>4.61805966042583E-2</v>
      </c>
      <c r="H5" s="9">
        <v>4.6743829745819102E-2</v>
      </c>
      <c r="I5" s="9">
        <v>4.7485626901430301E-2</v>
      </c>
      <c r="J5" s="9">
        <v>4.80629436657782E-2</v>
      </c>
      <c r="K5" s="9">
        <v>4.95566186273695E-2</v>
      </c>
      <c r="L5" s="9">
        <v>5.1451489861093998E-2</v>
      </c>
      <c r="M5" s="9">
        <v>5.3033162227213097E-2</v>
      </c>
      <c r="N5" s="9">
        <v>5.4373358604959302E-2</v>
      </c>
      <c r="O5" s="9">
        <v>5.5523455848587797E-2</v>
      </c>
      <c r="P5" s="9">
        <v>5.6521221504426802E-2</v>
      </c>
      <c r="Q5" s="9">
        <v>5.7395040115598303E-2</v>
      </c>
      <c r="R5" s="9">
        <v>5.8166656692556502E-2</v>
      </c>
      <c r="S5" s="9">
        <v>5.8853010786009199E-2</v>
      </c>
      <c r="T5" s="9">
        <v>5.9467494432211797E-2</v>
      </c>
      <c r="U5" s="9">
        <v>6.0020834603455198E-2</v>
      </c>
    </row>
    <row r="6" spans="1:21" ht="17.25" x14ac:dyDescent="0.3">
      <c r="A6" s="13">
        <v>41626.875</v>
      </c>
      <c r="B6" s="9">
        <v>4.1422319270761197E-2</v>
      </c>
      <c r="C6" s="9">
        <v>4.2866511349208998E-2</v>
      </c>
      <c r="D6" s="9">
        <v>4.4312440380590998E-2</v>
      </c>
      <c r="E6" s="9">
        <v>4.5101967707744897E-2</v>
      </c>
      <c r="F6" s="9">
        <v>4.56994534538748E-2</v>
      </c>
      <c r="G6" s="9">
        <v>4.6171503684108203E-2</v>
      </c>
      <c r="H6" s="9">
        <v>4.6709701964470197E-2</v>
      </c>
      <c r="I6" s="9">
        <v>4.7359769012840898E-2</v>
      </c>
      <c r="J6" s="9">
        <v>4.7865655825644698E-2</v>
      </c>
      <c r="K6" s="9">
        <v>4.9371610050688498E-2</v>
      </c>
      <c r="L6" s="9">
        <v>5.1321804443307702E-2</v>
      </c>
      <c r="M6" s="9">
        <v>5.2949734728992198E-2</v>
      </c>
      <c r="N6" s="9">
        <v>5.4329182942957098E-2</v>
      </c>
      <c r="O6" s="9">
        <v>5.5513005410212E-2</v>
      </c>
      <c r="P6" s="9">
        <v>5.6540060019634603E-2</v>
      </c>
      <c r="Q6" s="9">
        <v>5.7439552560022401E-2</v>
      </c>
      <c r="R6" s="9">
        <v>5.8233858376773397E-2</v>
      </c>
      <c r="S6" s="9">
        <v>5.8940408869423901E-2</v>
      </c>
      <c r="T6" s="9">
        <v>5.9572985486783497E-2</v>
      </c>
      <c r="U6" s="9">
        <v>6.0142627524000701E-2</v>
      </c>
    </row>
    <row r="7" spans="1:21" ht="17.25" x14ac:dyDescent="0.3">
      <c r="A7" s="13">
        <v>41627.375</v>
      </c>
      <c r="B7" s="9">
        <v>4.3870475367704199E-2</v>
      </c>
      <c r="C7" s="9">
        <v>4.2870895689360401E-2</v>
      </c>
      <c r="D7" s="9">
        <v>4.42396213770282E-2</v>
      </c>
      <c r="E7" s="9">
        <v>4.5040860421021303E-2</v>
      </c>
      <c r="F7" s="9">
        <v>4.5646082775346902E-2</v>
      </c>
      <c r="G7" s="9">
        <v>4.6123713565534102E-2</v>
      </c>
      <c r="H7" s="9">
        <v>4.6667809165743999E-2</v>
      </c>
      <c r="I7" s="9">
        <v>4.7324643595958699E-2</v>
      </c>
      <c r="J7" s="9">
        <v>4.7835799780687999E-2</v>
      </c>
      <c r="K7" s="9">
        <v>4.9344322620061797E-2</v>
      </c>
      <c r="L7" s="9">
        <v>5.1295550701330801E-2</v>
      </c>
      <c r="M7" s="9">
        <v>5.2924345401538203E-2</v>
      </c>
      <c r="N7" s="9">
        <v>5.4304527183625301E-2</v>
      </c>
      <c r="O7" s="9">
        <v>5.5488979988343602E-2</v>
      </c>
      <c r="P7" s="9">
        <v>5.6516582060613899E-2</v>
      </c>
      <c r="Q7" s="9">
        <v>5.7416554523816297E-2</v>
      </c>
      <c r="R7" s="9">
        <v>5.8211284494787699E-2</v>
      </c>
      <c r="S7" s="9">
        <v>5.8918212559382802E-2</v>
      </c>
      <c r="T7" s="9">
        <v>5.9551127440281598E-2</v>
      </c>
      <c r="U7" s="9">
        <v>6.0121074267081E-2</v>
      </c>
    </row>
    <row r="8" spans="1:21" ht="17.25" x14ac:dyDescent="0.3">
      <c r="A8" s="13">
        <v>41627.875</v>
      </c>
      <c r="B8" s="9">
        <v>4.4222070573085602E-2</v>
      </c>
      <c r="C8" s="9">
        <v>4.3177493657180002E-2</v>
      </c>
      <c r="D8" s="9">
        <v>4.4061729911445198E-2</v>
      </c>
      <c r="E8" s="9">
        <v>4.4588231070678698E-2</v>
      </c>
      <c r="F8" s="9">
        <v>4.5196177994568702E-2</v>
      </c>
      <c r="G8" s="9">
        <v>4.5775539832618901E-2</v>
      </c>
      <c r="H8" s="9">
        <v>4.6431627695332899E-2</v>
      </c>
      <c r="I8" s="9">
        <v>4.7220704750335497E-2</v>
      </c>
      <c r="J8" s="9">
        <v>4.7834842694148803E-2</v>
      </c>
      <c r="K8" s="9">
        <v>4.9025388438022698E-2</v>
      </c>
      <c r="L8" s="9">
        <v>5.04550296321589E-2</v>
      </c>
      <c r="M8" s="9">
        <v>5.1647885508095098E-2</v>
      </c>
      <c r="N8" s="9">
        <v>5.26582830339382E-2</v>
      </c>
      <c r="O8" s="9">
        <v>5.3525110670594997E-2</v>
      </c>
      <c r="P8" s="9">
        <v>5.4276938654844502E-2</v>
      </c>
      <c r="Q8" s="9">
        <v>5.4935228248290002E-2</v>
      </c>
      <c r="R8" s="9">
        <v>5.5516413343168501E-2</v>
      </c>
      <c r="S8" s="9">
        <v>5.60332911095296E-2</v>
      </c>
      <c r="T8" s="9">
        <v>5.6495975234502199E-2</v>
      </c>
      <c r="U8" s="9">
        <v>5.6912564268047201E-2</v>
      </c>
    </row>
    <row r="9" spans="1:21" ht="17.25" x14ac:dyDescent="0.3">
      <c r="A9" s="13">
        <v>41628.375</v>
      </c>
      <c r="B9" s="9">
        <v>4.4122623719703699E-2</v>
      </c>
      <c r="C9" s="9">
        <v>4.3126803876260701E-2</v>
      </c>
      <c r="D9" s="9">
        <v>4.4025756221669703E-2</v>
      </c>
      <c r="E9" s="9">
        <v>4.4559521990440901E-2</v>
      </c>
      <c r="F9" s="9">
        <v>4.5171740268461297E-2</v>
      </c>
      <c r="G9" s="9">
        <v>4.5753898743141397E-2</v>
      </c>
      <c r="H9" s="9">
        <v>4.6411975751871101E-2</v>
      </c>
      <c r="I9" s="9">
        <v>4.7202534037532599E-2</v>
      </c>
      <c r="J9" s="9">
        <v>4.7817825603125599E-2</v>
      </c>
      <c r="K9" s="9">
        <v>4.90091161202868E-2</v>
      </c>
      <c r="L9" s="9">
        <v>5.0439251687284699E-2</v>
      </c>
      <c r="M9" s="9">
        <v>5.1632520593099397E-2</v>
      </c>
      <c r="N9" s="9">
        <v>5.2643268354397602E-2</v>
      </c>
      <c r="O9" s="9">
        <v>5.3510396739873997E-2</v>
      </c>
      <c r="P9" s="9">
        <v>5.42624857820415E-2</v>
      </c>
      <c r="Q9" s="9">
        <v>5.4921004113002402E-2</v>
      </c>
      <c r="R9" s="9">
        <v>5.5502391277030903E-2</v>
      </c>
      <c r="S9" s="9">
        <v>5.6019448850982E-2</v>
      </c>
      <c r="T9" s="9">
        <v>5.6482294008574997E-2</v>
      </c>
      <c r="U9" s="9">
        <v>5.6899028094417298E-2</v>
      </c>
    </row>
    <row r="10" spans="1:21" ht="17.25" x14ac:dyDescent="0.3">
      <c r="A10" s="13">
        <v>41628.875</v>
      </c>
      <c r="B10" s="9">
        <v>4.71088834808924E-2</v>
      </c>
      <c r="C10" s="9">
        <v>4.6174855820334502E-2</v>
      </c>
      <c r="D10" s="9">
        <v>4.6157775067787503E-2</v>
      </c>
      <c r="E10" s="9">
        <v>4.6169288321747701E-2</v>
      </c>
      <c r="F10" s="9">
        <v>4.6173461763369297E-2</v>
      </c>
      <c r="G10" s="9">
        <v>4.6174616344923002E-2</v>
      </c>
      <c r="H10" s="9">
        <v>4.6538638684056097E-2</v>
      </c>
      <c r="I10" s="9">
        <v>4.7256943654812901E-2</v>
      </c>
      <c r="J10" s="9">
        <v>4.7815966133124797E-2</v>
      </c>
      <c r="K10" s="9">
        <v>4.89784574864476E-2</v>
      </c>
      <c r="L10" s="9">
        <v>5.0395552577002303E-2</v>
      </c>
      <c r="M10" s="9">
        <v>5.1577927427372397E-2</v>
      </c>
      <c r="N10" s="9">
        <v>5.2579437943031999E-2</v>
      </c>
      <c r="O10" s="9">
        <v>5.3438634661810501E-2</v>
      </c>
      <c r="P10" s="9">
        <v>5.4183839105900002E-2</v>
      </c>
      <c r="Q10" s="9">
        <v>5.4836325416856901E-2</v>
      </c>
      <c r="R10" s="9">
        <v>5.5412384006348299E-2</v>
      </c>
      <c r="S10" s="9">
        <v>5.5924700182822702E-2</v>
      </c>
      <c r="T10" s="9">
        <v>5.6383299135951602E-2</v>
      </c>
      <c r="U10" s="9">
        <v>5.6796208485277999E-2</v>
      </c>
    </row>
    <row r="11" spans="1:21" ht="17.25" x14ac:dyDescent="0.3">
      <c r="A11" s="13">
        <v>41631.375</v>
      </c>
      <c r="B11" s="9">
        <v>4.6702427223831403E-2</v>
      </c>
      <c r="C11" s="9">
        <v>4.5967925732722799E-2</v>
      </c>
      <c r="D11" s="9">
        <v>4.6020611890169101E-2</v>
      </c>
      <c r="E11" s="9">
        <v>4.60672371977595E-2</v>
      </c>
      <c r="F11" s="9">
        <v>4.6092147040571997E-2</v>
      </c>
      <c r="G11" s="9">
        <v>4.6106928705310198E-2</v>
      </c>
      <c r="H11" s="9">
        <v>4.6480470753052797E-2</v>
      </c>
      <c r="I11" s="9">
        <v>4.7205660486488103E-2</v>
      </c>
      <c r="J11" s="9">
        <v>4.7770044364282303E-2</v>
      </c>
      <c r="K11" s="9">
        <v>4.8936738789143099E-2</v>
      </c>
      <c r="L11" s="9">
        <v>5.03572226103743E-2</v>
      </c>
      <c r="M11" s="9">
        <v>5.1542428463046103E-2</v>
      </c>
      <c r="N11" s="9">
        <v>5.2546339463887898E-2</v>
      </c>
      <c r="O11" s="9">
        <v>5.3407597410504201E-2</v>
      </c>
      <c r="P11" s="9">
        <v>5.41545909950591E-2</v>
      </c>
      <c r="Q11" s="9">
        <v>5.4808644895568498E-2</v>
      </c>
      <c r="R11" s="9">
        <v>5.5386088275040303E-2</v>
      </c>
      <c r="S11" s="9">
        <v>5.5899636654146399E-2</v>
      </c>
      <c r="T11" s="9">
        <v>5.63593391248478E-2</v>
      </c>
      <c r="U11" s="9">
        <v>5.67732424645691E-2</v>
      </c>
    </row>
    <row r="12" spans="1:21" ht="17.25" x14ac:dyDescent="0.3">
      <c r="A12" s="13">
        <v>41631.875</v>
      </c>
      <c r="B12" s="9">
        <v>4.51400740933985E-2</v>
      </c>
      <c r="C12" s="9">
        <v>4.5138958752011703E-2</v>
      </c>
      <c r="D12" s="9">
        <v>4.4984349672990899E-2</v>
      </c>
      <c r="E12" s="9">
        <v>4.48965391377825E-2</v>
      </c>
      <c r="F12" s="9">
        <v>4.51933089316294E-2</v>
      </c>
      <c r="G12" s="9">
        <v>4.5599304651090702E-2</v>
      </c>
      <c r="H12" s="9">
        <v>4.6048580399676201E-2</v>
      </c>
      <c r="I12" s="9">
        <v>4.6580758021171502E-2</v>
      </c>
      <c r="J12" s="9">
        <v>4.6994861124072002E-2</v>
      </c>
      <c r="K12" s="9">
        <v>4.81297733666122E-2</v>
      </c>
      <c r="L12" s="9">
        <v>4.9581806880651703E-2</v>
      </c>
      <c r="M12" s="9">
        <v>5.0793371317645199E-2</v>
      </c>
      <c r="N12" s="9">
        <v>5.1819633516644502E-2</v>
      </c>
      <c r="O12" s="9">
        <v>5.2700084544919E-2</v>
      </c>
      <c r="P12" s="9">
        <v>5.3463738233958003E-2</v>
      </c>
      <c r="Q12" s="9">
        <v>5.4132389628746898E-2</v>
      </c>
      <c r="R12" s="9">
        <v>5.4722728591382899E-2</v>
      </c>
      <c r="S12" s="9">
        <v>5.5247751874057498E-2</v>
      </c>
      <c r="T12" s="9">
        <v>5.57177310744148E-2</v>
      </c>
      <c r="U12" s="9">
        <v>5.61408913174304E-2</v>
      </c>
    </row>
    <row r="13" spans="1:21" ht="17.25" x14ac:dyDescent="0.3">
      <c r="A13" s="13">
        <v>41632.375</v>
      </c>
      <c r="B13" s="9">
        <v>4.50179625008287E-2</v>
      </c>
      <c r="C13" s="9">
        <v>4.5074652010243403E-2</v>
      </c>
      <c r="D13" s="9">
        <v>4.4941625253206698E-2</v>
      </c>
      <c r="E13" s="9">
        <v>4.4864761237451103E-2</v>
      </c>
      <c r="F13" s="9">
        <v>4.5167776874377702E-2</v>
      </c>
      <c r="G13" s="9">
        <v>4.5577747960356997E-2</v>
      </c>
      <c r="H13" s="9">
        <v>4.6029848440990902E-2</v>
      </c>
      <c r="I13" s="9">
        <v>4.65641261161669E-2</v>
      </c>
      <c r="J13" s="9">
        <v>4.69798640776595E-2</v>
      </c>
      <c r="K13" s="9">
        <v>4.8115975012763497E-2</v>
      </c>
      <c r="L13" s="9">
        <v>4.9568920055362398E-2</v>
      </c>
      <c r="M13" s="9">
        <v>5.0781246049388801E-2</v>
      </c>
      <c r="N13" s="9">
        <v>5.1808154029788799E-2</v>
      </c>
      <c r="O13" s="9">
        <v>5.268915959842E-2</v>
      </c>
      <c r="P13" s="9">
        <v>5.34532946467687E-2</v>
      </c>
      <c r="Q13" s="9">
        <v>5.4122367808718798E-2</v>
      </c>
      <c r="R13" s="9">
        <v>5.47130793670998E-2</v>
      </c>
      <c r="S13" s="9">
        <v>5.5238434199080103E-2</v>
      </c>
      <c r="T13" s="9">
        <v>5.5708710330716997E-2</v>
      </c>
      <c r="U13" s="9">
        <v>5.6132138039672E-2</v>
      </c>
    </row>
    <row r="14" spans="1:21" ht="17.25" x14ac:dyDescent="0.3">
      <c r="A14" s="13">
        <v>41632.875</v>
      </c>
      <c r="B14" s="9">
        <v>4.5321688619503399E-2</v>
      </c>
      <c r="C14" s="9">
        <v>4.5476477603247203E-2</v>
      </c>
      <c r="D14" s="9">
        <v>4.52855603525655E-2</v>
      </c>
      <c r="E14" s="9">
        <v>4.5173582995916603E-2</v>
      </c>
      <c r="F14" s="9">
        <v>4.5389514518878099E-2</v>
      </c>
      <c r="G14" s="9">
        <v>4.5702072430366898E-2</v>
      </c>
      <c r="H14" s="9">
        <v>4.6089800990248203E-2</v>
      </c>
      <c r="I14" s="9">
        <v>4.6582192218641599E-2</v>
      </c>
      <c r="J14" s="9">
        <v>4.6965323402465599E-2</v>
      </c>
      <c r="K14" s="9">
        <v>4.8004516791479102E-2</v>
      </c>
      <c r="L14" s="9">
        <v>4.9331900154802301E-2</v>
      </c>
      <c r="M14" s="9">
        <v>5.0439337147411702E-2</v>
      </c>
      <c r="N14" s="9">
        <v>5.1377312045981102E-2</v>
      </c>
      <c r="O14" s="9">
        <v>5.2181957124653601E-2</v>
      </c>
      <c r="P14" s="9">
        <v>5.2879814301640897E-2</v>
      </c>
      <c r="Q14" s="9">
        <v>5.3490819004385903E-2</v>
      </c>
      <c r="R14" s="9">
        <v>5.4030235252461097E-2</v>
      </c>
      <c r="S14" s="9">
        <v>5.4509948225662602E-2</v>
      </c>
      <c r="T14" s="9">
        <v>5.4939350158377899E-2</v>
      </c>
      <c r="U14" s="9">
        <v>5.5325961396560402E-2</v>
      </c>
    </row>
    <row r="15" spans="1:21" ht="17.25" x14ac:dyDescent="0.3">
      <c r="A15" s="13">
        <v>41633.375</v>
      </c>
      <c r="B15" s="9">
        <v>4.5198994754512799E-2</v>
      </c>
      <c r="C15" s="9">
        <v>4.5411597493295597E-2</v>
      </c>
      <c r="D15" s="9">
        <v>4.5242481691079903E-2</v>
      </c>
      <c r="E15" s="9">
        <v>4.5141574220632502E-2</v>
      </c>
      <c r="F15" s="9">
        <v>4.5363847038720803E-2</v>
      </c>
      <c r="G15" s="9">
        <v>4.5680456232826801E-2</v>
      </c>
      <c r="H15" s="9">
        <v>4.60710526032675E-2</v>
      </c>
      <c r="I15" s="9">
        <v>4.6565562852456201E-2</v>
      </c>
      <c r="J15" s="9">
        <v>4.6950343548501201E-2</v>
      </c>
      <c r="K15" s="9">
        <v>4.7990760010077099E-2</v>
      </c>
      <c r="L15" s="9">
        <v>4.93190829731169E-2</v>
      </c>
      <c r="M15" s="9">
        <v>5.0427304800999599E-2</v>
      </c>
      <c r="N15" s="9">
        <v>5.1365945096376403E-2</v>
      </c>
      <c r="O15" s="9">
        <v>5.2171161468890698E-2</v>
      </c>
      <c r="P15" s="9">
        <v>5.2869514480149003E-2</v>
      </c>
      <c r="Q15" s="9">
        <v>5.3480953581488903E-2</v>
      </c>
      <c r="R15" s="9">
        <v>5.4020753544155697E-2</v>
      </c>
      <c r="S15" s="9">
        <v>5.4500807929156202E-2</v>
      </c>
      <c r="T15" s="9">
        <v>5.4930515600762203E-2</v>
      </c>
      <c r="U15" s="9">
        <v>5.5317402218208099E-2</v>
      </c>
    </row>
    <row r="16" spans="1:21" ht="17.25" x14ac:dyDescent="0.3">
      <c r="A16" s="13">
        <v>41633.875</v>
      </c>
      <c r="B16" s="9">
        <v>4.5198994754512799E-2</v>
      </c>
      <c r="C16" s="9">
        <v>4.5411597493295597E-2</v>
      </c>
      <c r="D16" s="9">
        <v>4.5242481691079903E-2</v>
      </c>
      <c r="E16" s="9">
        <v>4.5141574220632502E-2</v>
      </c>
      <c r="F16" s="9">
        <v>4.5363847038720803E-2</v>
      </c>
      <c r="G16" s="9">
        <v>4.5680456232826801E-2</v>
      </c>
      <c r="H16" s="9">
        <v>4.60710526032675E-2</v>
      </c>
      <c r="I16" s="9">
        <v>4.6565562852456201E-2</v>
      </c>
      <c r="J16" s="9">
        <v>4.6950343548501201E-2</v>
      </c>
      <c r="K16" s="9">
        <v>4.7990760010077099E-2</v>
      </c>
      <c r="L16" s="9">
        <v>4.93190829731169E-2</v>
      </c>
      <c r="M16" s="9">
        <v>5.0427304800999599E-2</v>
      </c>
      <c r="N16" s="9">
        <v>5.1365945096376403E-2</v>
      </c>
      <c r="O16" s="9">
        <v>5.2171161468890698E-2</v>
      </c>
      <c r="P16" s="9">
        <v>5.2869514480149003E-2</v>
      </c>
      <c r="Q16" s="9">
        <v>5.3480953581488903E-2</v>
      </c>
      <c r="R16" s="9">
        <v>5.4020753544155697E-2</v>
      </c>
      <c r="S16" s="9">
        <v>5.4500807929156202E-2</v>
      </c>
      <c r="T16" s="9">
        <v>5.4930515600762203E-2</v>
      </c>
      <c r="U16" s="9">
        <v>5.5317402218208099E-2</v>
      </c>
    </row>
    <row r="17" spans="1:21" ht="17.25" x14ac:dyDescent="0.3">
      <c r="A17" s="13">
        <v>41634.375</v>
      </c>
      <c r="B17" s="9">
        <v>4.50763062442694E-2</v>
      </c>
      <c r="C17" s="9">
        <v>4.5346721351858403E-2</v>
      </c>
      <c r="D17" s="9">
        <v>4.5199404996458102E-2</v>
      </c>
      <c r="E17" s="9">
        <v>4.5109566554442503E-2</v>
      </c>
      <c r="F17" s="9">
        <v>4.53557562229625E-2</v>
      </c>
      <c r="G17" s="9">
        <v>4.5698608274219898E-2</v>
      </c>
      <c r="H17" s="9">
        <v>4.6091488388584997E-2</v>
      </c>
      <c r="I17" s="9">
        <v>4.6567523174559901E-2</v>
      </c>
      <c r="J17" s="9">
        <v>4.6937922212626701E-2</v>
      </c>
      <c r="K17" s="9">
        <v>4.7973967982308102E-2</v>
      </c>
      <c r="L17" s="9">
        <v>4.9303353738238999E-2</v>
      </c>
      <c r="M17" s="9">
        <v>5.0412463306154003E-2</v>
      </c>
      <c r="N17" s="9">
        <v>5.1351856244975499E-2</v>
      </c>
      <c r="O17" s="9">
        <v>5.21577188208351E-2</v>
      </c>
      <c r="P17" s="9">
        <v>5.28566326826252E-2</v>
      </c>
      <c r="Q17" s="9">
        <v>5.3468563143989997E-2</v>
      </c>
      <c r="R17" s="9">
        <v>5.4008797137346E-2</v>
      </c>
      <c r="S17" s="9">
        <v>5.4489237703683399E-2</v>
      </c>
      <c r="T17" s="9">
        <v>5.4919291206357003E-2</v>
      </c>
      <c r="U17" s="9">
        <v>5.5306489314483703E-2</v>
      </c>
    </row>
    <row r="18" spans="1:21" ht="17.25" x14ac:dyDescent="0.3">
      <c r="A18" s="13">
        <v>41634.875</v>
      </c>
      <c r="B18" s="9">
        <v>4.50763062442694E-2</v>
      </c>
      <c r="C18" s="9">
        <v>4.5346721351858403E-2</v>
      </c>
      <c r="D18" s="9">
        <v>4.5199404996458102E-2</v>
      </c>
      <c r="E18" s="9">
        <v>4.5109566554442503E-2</v>
      </c>
      <c r="F18" s="9">
        <v>4.53557562229625E-2</v>
      </c>
      <c r="G18" s="9">
        <v>4.5698608274219898E-2</v>
      </c>
      <c r="H18" s="9">
        <v>4.6091488388584997E-2</v>
      </c>
      <c r="I18" s="9">
        <v>4.6567523174559901E-2</v>
      </c>
      <c r="J18" s="9">
        <v>4.6937922212626701E-2</v>
      </c>
      <c r="K18" s="9">
        <v>4.7973967982308102E-2</v>
      </c>
      <c r="L18" s="9">
        <v>4.9303353738238999E-2</v>
      </c>
      <c r="M18" s="9">
        <v>5.0412463306154003E-2</v>
      </c>
      <c r="N18" s="9">
        <v>5.1351856244975499E-2</v>
      </c>
      <c r="O18" s="9">
        <v>5.21577188208351E-2</v>
      </c>
      <c r="P18" s="9">
        <v>5.28566326826252E-2</v>
      </c>
      <c r="Q18" s="9">
        <v>5.3468563143989997E-2</v>
      </c>
      <c r="R18" s="9">
        <v>5.4008797137346E-2</v>
      </c>
      <c r="S18" s="9">
        <v>5.4489237703683399E-2</v>
      </c>
      <c r="T18" s="9">
        <v>5.4919291206357003E-2</v>
      </c>
      <c r="U18" s="9">
        <v>5.5306489314483703E-2</v>
      </c>
    </row>
    <row r="19" spans="1:21" ht="17.25" x14ac:dyDescent="0.3">
      <c r="A19" s="13">
        <v>41635.375</v>
      </c>
      <c r="B19" s="9">
        <v>4.4960049939285297E-2</v>
      </c>
      <c r="C19" s="9">
        <v>4.5280185643823398E-2</v>
      </c>
      <c r="D19" s="9">
        <v>4.5154928673209097E-2</v>
      </c>
      <c r="E19" s="9">
        <v>4.5076491093788203E-2</v>
      </c>
      <c r="F19" s="9">
        <v>4.5360018457751401E-2</v>
      </c>
      <c r="G19" s="9">
        <v>4.5745942706844997E-2</v>
      </c>
      <c r="H19" s="9">
        <v>4.6140415607002903E-2</v>
      </c>
      <c r="I19" s="9">
        <v>4.6581866177111603E-2</v>
      </c>
      <c r="J19" s="9">
        <v>4.6925345405035998E-2</v>
      </c>
      <c r="K19" s="9">
        <v>4.7952410548202498E-2</v>
      </c>
      <c r="L19" s="9">
        <v>4.9282609478840098E-2</v>
      </c>
      <c r="M19" s="9">
        <v>5.0392398295145302E-2</v>
      </c>
      <c r="N19" s="9">
        <v>5.1332367122531197E-2</v>
      </c>
      <c r="O19" s="9">
        <v>5.2138724149977798E-2</v>
      </c>
      <c r="P19" s="9">
        <v>5.2838067159040498E-2</v>
      </c>
      <c r="Q19" s="9">
        <v>5.3450373598967101E-2</v>
      </c>
      <c r="R19" s="9">
        <v>5.3990939706369999E-2</v>
      </c>
      <c r="S19" s="9">
        <v>5.4471675775251902E-2</v>
      </c>
      <c r="T19" s="9">
        <v>5.4901993906502099E-2</v>
      </c>
      <c r="U19" s="9">
        <v>5.5289430367450897E-2</v>
      </c>
    </row>
    <row r="20" spans="1:21" ht="17.25" x14ac:dyDescent="0.3">
      <c r="A20" s="13">
        <v>41635.875</v>
      </c>
      <c r="B20" s="9">
        <v>4.4881836445188603E-2</v>
      </c>
      <c r="C20" s="9">
        <v>4.53749058465827E-2</v>
      </c>
      <c r="D20" s="9">
        <v>4.5375975131416703E-2</v>
      </c>
      <c r="E20" s="9">
        <v>4.5365373955844598E-2</v>
      </c>
      <c r="F20" s="9">
        <v>4.5705012034713999E-2</v>
      </c>
      <c r="G20" s="9">
        <v>4.61375493366512E-2</v>
      </c>
      <c r="H20" s="9">
        <v>4.6645437360572903E-2</v>
      </c>
      <c r="I20" s="9">
        <v>4.72702138775336E-2</v>
      </c>
      <c r="J20" s="9">
        <v>4.7756408998603998E-2</v>
      </c>
      <c r="K20" s="9">
        <v>4.8811018448514001E-2</v>
      </c>
      <c r="L20" s="9">
        <v>5.0107389424186098E-2</v>
      </c>
      <c r="M20" s="9">
        <v>5.1188922515113602E-2</v>
      </c>
      <c r="N20" s="9">
        <v>5.2104935881617902E-2</v>
      </c>
      <c r="O20" s="9">
        <v>5.2890725487720197E-2</v>
      </c>
      <c r="P20" s="9">
        <v>5.3572217855880601E-2</v>
      </c>
      <c r="Q20" s="9">
        <v>5.4168885509470598E-2</v>
      </c>
      <c r="R20" s="9">
        <v>5.4695637579354597E-2</v>
      </c>
      <c r="S20" s="9">
        <v>5.5164082603765201E-2</v>
      </c>
      <c r="T20" s="9">
        <v>5.5583393984582501E-2</v>
      </c>
      <c r="U20" s="9">
        <v>5.5960916694115702E-2</v>
      </c>
    </row>
    <row r="21" spans="1:21" ht="17.25" x14ac:dyDescent="0.3">
      <c r="A21" s="13">
        <v>41638.375</v>
      </c>
      <c r="B21" s="9">
        <v>4.4510431832228498E-2</v>
      </c>
      <c r="C21" s="9">
        <v>4.5183038757312402E-2</v>
      </c>
      <c r="D21" s="9">
        <v>4.5248744488680701E-2</v>
      </c>
      <c r="E21" s="9">
        <v>4.5270786293333302E-2</v>
      </c>
      <c r="F21" s="9">
        <v>4.5855251106968302E-2</v>
      </c>
      <c r="G21" s="9">
        <v>4.6585374375317498E-2</v>
      </c>
      <c r="H21" s="9">
        <v>4.7092489417820398E-2</v>
      </c>
      <c r="I21" s="9">
        <v>4.7460108017597098E-2</v>
      </c>
      <c r="J21" s="9">
        <v>4.7746122823296697E-2</v>
      </c>
      <c r="K21" s="9">
        <v>4.87345819955207E-2</v>
      </c>
      <c r="L21" s="9">
        <v>5.0037931591305998E-2</v>
      </c>
      <c r="M21" s="9">
        <v>5.1125293501637997E-2</v>
      </c>
      <c r="N21" s="9">
        <v>5.2046248406653901E-2</v>
      </c>
      <c r="O21" s="9">
        <v>5.2836280528719901E-2</v>
      </c>
      <c r="P21" s="9">
        <v>5.35214549105274E-2</v>
      </c>
      <c r="Q21" s="9">
        <v>5.4121348265336197E-2</v>
      </c>
      <c r="R21" s="9">
        <v>5.46509495980858E-2</v>
      </c>
      <c r="S21" s="9">
        <v>5.5121929707536002E-2</v>
      </c>
      <c r="T21" s="9">
        <v>5.5543511243843803E-2</v>
      </c>
      <c r="U21" s="9">
        <v>5.5923078645870899E-2</v>
      </c>
    </row>
    <row r="22" spans="1:21" ht="17.25" x14ac:dyDescent="0.3">
      <c r="A22" s="13">
        <v>41638.875</v>
      </c>
      <c r="B22" s="9">
        <v>4.3702553803048702E-2</v>
      </c>
      <c r="C22" s="9">
        <v>4.4283361428201398E-2</v>
      </c>
      <c r="D22" s="9">
        <v>4.4526105652737499E-2</v>
      </c>
      <c r="E22" s="9">
        <v>4.4650845069464297E-2</v>
      </c>
      <c r="F22" s="9">
        <v>4.5222573394249302E-2</v>
      </c>
      <c r="G22" s="9">
        <v>4.5899879998519098E-2</v>
      </c>
      <c r="H22" s="9">
        <v>4.6330904749154703E-2</v>
      </c>
      <c r="I22" s="9">
        <v>4.6607872661381201E-2</v>
      </c>
      <c r="J22" s="9">
        <v>4.6823342834240798E-2</v>
      </c>
      <c r="K22" s="9">
        <v>4.7783991194345198E-2</v>
      </c>
      <c r="L22" s="9">
        <v>4.9083178502612901E-2</v>
      </c>
      <c r="M22" s="9">
        <v>5.0167065065772599E-2</v>
      </c>
      <c r="N22" s="9">
        <v>5.1085074475139901E-2</v>
      </c>
      <c r="O22" s="9">
        <v>5.1872578367592001E-2</v>
      </c>
      <c r="P22" s="9">
        <v>5.2555558986680198E-2</v>
      </c>
      <c r="Q22" s="9">
        <v>5.3153530793631699E-2</v>
      </c>
      <c r="R22" s="9">
        <v>5.3681435087295601E-2</v>
      </c>
      <c r="S22" s="9">
        <v>5.4150905492302198E-2</v>
      </c>
      <c r="T22" s="9">
        <v>5.45711352623122E-2</v>
      </c>
      <c r="U22" s="9">
        <v>5.4949485284396998E-2</v>
      </c>
    </row>
    <row r="23" spans="1:21" ht="17.25" x14ac:dyDescent="0.3">
      <c r="A23" s="13">
        <v>41639.375</v>
      </c>
      <c r="B23" s="9">
        <v>4.3582797795699998E-2</v>
      </c>
      <c r="C23" s="9">
        <v>4.4217169843312303E-2</v>
      </c>
      <c r="D23" s="9">
        <v>4.4481572518534601E-2</v>
      </c>
      <c r="E23" s="9">
        <v>4.46174035810964E-2</v>
      </c>
      <c r="F23" s="9">
        <v>4.5195418797462097E-2</v>
      </c>
      <c r="G23" s="9">
        <v>4.5876701562036298E-2</v>
      </c>
      <c r="H23" s="9">
        <v>4.63105399709378E-2</v>
      </c>
      <c r="I23" s="9">
        <v>4.6589593632932101E-2</v>
      </c>
      <c r="J23" s="9">
        <v>4.6806686822870702E-2</v>
      </c>
      <c r="K23" s="9">
        <v>4.7771173430863199E-2</v>
      </c>
      <c r="L23" s="9">
        <v>4.9075160155137999E-2</v>
      </c>
      <c r="M23" s="9">
        <v>5.01630553544243E-2</v>
      </c>
      <c r="N23" s="9">
        <v>5.1084463174603897E-2</v>
      </c>
      <c r="O23" s="9">
        <v>5.1874884730455803E-2</v>
      </c>
      <c r="P23" s="9">
        <v>5.2560397534271899E-2</v>
      </c>
      <c r="Q23" s="9">
        <v>5.31605877043759E-2</v>
      </c>
      <c r="R23" s="9">
        <v>5.3690451473002797E-2</v>
      </c>
      <c r="S23" s="9">
        <v>5.4161665284185402E-2</v>
      </c>
      <c r="T23" s="9">
        <v>5.4583456261684003E-2</v>
      </c>
      <c r="U23" s="9">
        <v>5.4963212435234401E-2</v>
      </c>
    </row>
    <row r="24" spans="1:21" ht="17.25" x14ac:dyDescent="0.3">
      <c r="A24" s="13">
        <v>41639.875</v>
      </c>
      <c r="B24" s="9">
        <v>4.3899313001361899E-2</v>
      </c>
      <c r="C24" s="9">
        <v>4.50036620561216E-2</v>
      </c>
      <c r="D24" s="9">
        <v>4.5226374012342897E-2</v>
      </c>
      <c r="E24" s="9">
        <v>4.53278158366026E-2</v>
      </c>
      <c r="F24" s="9">
        <v>4.56606387377443E-2</v>
      </c>
      <c r="G24" s="9">
        <v>4.60445243278109E-2</v>
      </c>
      <c r="H24" s="9">
        <v>4.6314230473887497E-2</v>
      </c>
      <c r="I24" s="9">
        <v>4.6512543845422999E-2</v>
      </c>
      <c r="J24" s="9">
        <v>4.6666813564800097E-2</v>
      </c>
      <c r="K24" s="9">
        <v>4.7610371442810197E-2</v>
      </c>
      <c r="L24" s="9">
        <v>4.8916292237072098E-2</v>
      </c>
      <c r="M24" s="9">
        <v>5.0005803031900199E-2</v>
      </c>
      <c r="N24" s="9">
        <v>5.0928580647197998E-2</v>
      </c>
      <c r="O24" s="9">
        <v>5.1720178324248203E-2</v>
      </c>
      <c r="P24" s="9">
        <v>5.24067119364637E-2</v>
      </c>
      <c r="Q24" s="9">
        <v>5.3007796460204301E-2</v>
      </c>
      <c r="R24" s="9">
        <v>5.35384502536436E-2</v>
      </c>
      <c r="S24" s="9">
        <v>5.40103670095178E-2</v>
      </c>
      <c r="T24" s="9">
        <v>5.4432787496692302E-2</v>
      </c>
      <c r="U24" s="9">
        <v>5.4813110680751703E-2</v>
      </c>
    </row>
    <row r="25" spans="1:21" ht="17.25" x14ac:dyDescent="0.3">
      <c r="A25" s="13">
        <v>41641.375</v>
      </c>
      <c r="B25" s="9">
        <v>4.3661254555419998E-2</v>
      </c>
      <c r="C25" s="9">
        <v>4.4878587753323797E-2</v>
      </c>
      <c r="D25" s="9">
        <v>4.51431885703713E-2</v>
      </c>
      <c r="E25" s="9">
        <v>4.5265866374454698E-2</v>
      </c>
      <c r="F25" s="9">
        <v>4.5611200142089602E-2</v>
      </c>
      <c r="G25" s="9">
        <v>4.6003293394371002E-2</v>
      </c>
      <c r="H25" s="9">
        <v>4.6278745705313297E-2</v>
      </c>
      <c r="I25" s="9">
        <v>4.6481265469982699E-2</v>
      </c>
      <c r="J25" s="9">
        <v>4.66388079434343E-2</v>
      </c>
      <c r="K25" s="9">
        <v>4.7593787963482501E-2</v>
      </c>
      <c r="L25" s="9">
        <v>4.8914802434831199E-2</v>
      </c>
      <c r="M25" s="9">
        <v>5.0016920222799403E-2</v>
      </c>
      <c r="N25" s="9">
        <v>5.0950385867753599E-2</v>
      </c>
      <c r="O25" s="9">
        <v>5.1751159743806702E-2</v>
      </c>
      <c r="P25" s="9">
        <v>5.2445657297659903E-2</v>
      </c>
      <c r="Q25" s="9">
        <v>5.3053718837387E-2</v>
      </c>
      <c r="R25" s="9">
        <v>5.3590535467377402E-2</v>
      </c>
      <c r="S25" s="9">
        <v>5.4067935534818097E-2</v>
      </c>
      <c r="T25" s="9">
        <v>5.4495266321812799E-2</v>
      </c>
      <c r="U25" s="9">
        <v>5.48800121522586E-2</v>
      </c>
    </row>
    <row r="26" spans="1:21" ht="17.25" x14ac:dyDescent="0.3">
      <c r="A26" s="13">
        <v>41641.875</v>
      </c>
      <c r="B26" s="9">
        <v>4.4353093969896201E-2</v>
      </c>
      <c r="C26" s="9">
        <v>4.4993400803264402E-2</v>
      </c>
      <c r="D26" s="9">
        <v>4.5473561375816998E-2</v>
      </c>
      <c r="E26" s="9">
        <v>4.57319108900602E-2</v>
      </c>
      <c r="F26" s="9">
        <v>4.5997639063501503E-2</v>
      </c>
      <c r="G26" s="9">
        <v>4.6240731022829898E-2</v>
      </c>
      <c r="H26" s="9">
        <v>4.6382023266461798E-2</v>
      </c>
      <c r="I26" s="9">
        <v>4.6459670897516001E-2</v>
      </c>
      <c r="J26" s="9">
        <v>4.6520067482964902E-2</v>
      </c>
      <c r="K26" s="9">
        <v>4.7453873655714199E-2</v>
      </c>
      <c r="L26" s="9">
        <v>4.8794328974451198E-2</v>
      </c>
      <c r="M26" s="9">
        <v>4.9912685368460399E-2</v>
      </c>
      <c r="N26" s="9">
        <v>5.0859918326983597E-2</v>
      </c>
      <c r="O26" s="9">
        <v>5.1672512450185101E-2</v>
      </c>
      <c r="P26" s="9">
        <v>5.23772689392243E-2</v>
      </c>
      <c r="Q26" s="9">
        <v>5.2994318271801302E-2</v>
      </c>
      <c r="R26" s="9">
        <v>5.3539074014920203E-2</v>
      </c>
      <c r="S26" s="9">
        <v>5.4023537930391698E-2</v>
      </c>
      <c r="T26" s="9">
        <v>5.4457194477907499E-2</v>
      </c>
      <c r="U26" s="9">
        <v>5.4847637916967298E-2</v>
      </c>
    </row>
    <row r="27" spans="1:21" ht="17.25" x14ac:dyDescent="0.3">
      <c r="A27" s="13">
        <v>41642.375</v>
      </c>
      <c r="B27" s="9">
        <v>4.4227090765565698E-2</v>
      </c>
      <c r="C27" s="9">
        <v>4.4922253182431399E-2</v>
      </c>
      <c r="D27" s="9">
        <v>4.5425071250990497E-2</v>
      </c>
      <c r="E27" s="9">
        <v>4.5695054909399999E-2</v>
      </c>
      <c r="F27" s="9">
        <v>4.5967908130438301E-2</v>
      </c>
      <c r="G27" s="9">
        <v>4.6215836857855797E-2</v>
      </c>
      <c r="H27" s="9">
        <v>4.63603835328796E-2</v>
      </c>
      <c r="I27" s="9">
        <v>4.6440295927317403E-2</v>
      </c>
      <c r="J27" s="9">
        <v>4.6502454231249303E-2</v>
      </c>
      <c r="K27" s="9">
        <v>4.74416228120913E-2</v>
      </c>
      <c r="L27" s="9">
        <v>4.87890474141408E-2</v>
      </c>
      <c r="M27" s="9">
        <v>4.9913225219606797E-2</v>
      </c>
      <c r="N27" s="9">
        <v>5.0865393713957402E-2</v>
      </c>
      <c r="O27" s="9">
        <v>5.1682225402301697E-2</v>
      </c>
      <c r="P27" s="9">
        <v>5.2390659759746799E-2</v>
      </c>
      <c r="Q27" s="9">
        <v>5.3010931277506002E-2</v>
      </c>
      <c r="R27" s="9">
        <v>5.35585332673418E-2</v>
      </c>
      <c r="S27" s="9">
        <v>5.4045529654817001E-2</v>
      </c>
      <c r="T27" s="9">
        <v>5.44814540741623E-2</v>
      </c>
      <c r="U27" s="9">
        <v>5.4873940194340998E-2</v>
      </c>
    </row>
    <row r="28" spans="1:21" ht="17.25" x14ac:dyDescent="0.3">
      <c r="A28" s="13">
        <v>41642.875</v>
      </c>
      <c r="B28" s="9">
        <v>4.3589904275771002E-2</v>
      </c>
      <c r="C28" s="9">
        <v>4.43230351328983E-2</v>
      </c>
      <c r="D28" s="9">
        <v>4.5065081014536802E-2</v>
      </c>
      <c r="E28" s="9">
        <v>4.5470246507899999E-2</v>
      </c>
      <c r="F28" s="9">
        <v>4.6135328682323201E-2</v>
      </c>
      <c r="G28" s="9">
        <v>4.6830274586449699E-2</v>
      </c>
      <c r="H28" s="9">
        <v>4.7249972629615201E-2</v>
      </c>
      <c r="I28" s="9">
        <v>4.7497488274061299E-2</v>
      </c>
      <c r="J28" s="9">
        <v>4.7690040885614897E-2</v>
      </c>
      <c r="K28" s="9">
        <v>4.8764151950030102E-2</v>
      </c>
      <c r="L28" s="9">
        <v>5.0242153955665898E-2</v>
      </c>
      <c r="M28" s="9">
        <v>5.1475413287234401E-2</v>
      </c>
      <c r="N28" s="9">
        <v>5.2520071460437703E-2</v>
      </c>
      <c r="O28" s="9">
        <v>5.3416318784524498E-2</v>
      </c>
      <c r="P28" s="9">
        <v>5.4193683767557198E-2</v>
      </c>
      <c r="Q28" s="9">
        <v>5.4874348688660701E-2</v>
      </c>
      <c r="R28" s="9">
        <v>5.5475300346663897E-2</v>
      </c>
      <c r="S28" s="9">
        <v>5.6009767002399097E-2</v>
      </c>
      <c r="T28" s="9">
        <v>5.6488203413464798E-2</v>
      </c>
      <c r="U28" s="9">
        <v>5.6918981511010297E-2</v>
      </c>
    </row>
    <row r="29" spans="1:21" ht="17.25" x14ac:dyDescent="0.3">
      <c r="A29" s="13">
        <v>41645.375</v>
      </c>
      <c r="B29" s="9">
        <v>4.3229478574331501E-2</v>
      </c>
      <c r="C29" s="9">
        <v>4.41372018703921E-2</v>
      </c>
      <c r="D29" s="9">
        <v>4.4941385164628297E-2</v>
      </c>
      <c r="E29" s="9">
        <v>4.5377919618471603E-2</v>
      </c>
      <c r="F29" s="9">
        <v>4.6061501651118802E-2</v>
      </c>
      <c r="G29" s="9">
        <v>4.6768598232872001E-2</v>
      </c>
      <c r="H29" s="9">
        <v>4.7196885230825797E-2</v>
      </c>
      <c r="I29" s="9">
        <v>4.7450759154457303E-2</v>
      </c>
      <c r="J29" s="9">
        <v>4.7648259200957499E-2</v>
      </c>
      <c r="K29" s="9">
        <v>4.8736068259588802E-2</v>
      </c>
      <c r="L29" s="9">
        <v>5.0231643629519401E-2</v>
      </c>
      <c r="M29" s="9">
        <v>5.1479585532013802E-2</v>
      </c>
      <c r="N29" s="9">
        <v>5.2536694521504397E-2</v>
      </c>
      <c r="O29" s="9">
        <v>5.3443633777578797E-2</v>
      </c>
      <c r="P29" s="9">
        <v>5.4230279907670202E-2</v>
      </c>
      <c r="Q29" s="9">
        <v>5.4919077123135401E-2</v>
      </c>
      <c r="R29" s="9">
        <v>5.55272130948401E-2</v>
      </c>
      <c r="S29" s="9">
        <v>5.6068072707494698E-2</v>
      </c>
      <c r="T29" s="9">
        <v>5.6552234641822997E-2</v>
      </c>
      <c r="U29" s="9">
        <v>5.6988170162021803E-2</v>
      </c>
    </row>
    <row r="30" spans="1:21" ht="17.25" x14ac:dyDescent="0.3">
      <c r="A30" s="13">
        <v>41645.875</v>
      </c>
      <c r="B30" s="9">
        <v>4.6820737242660102E-2</v>
      </c>
      <c r="C30" s="9">
        <v>4.8676690378835798E-2</v>
      </c>
      <c r="D30" s="9">
        <v>4.7682777970047101E-2</v>
      </c>
      <c r="E30" s="9">
        <v>4.7076320195085002E-2</v>
      </c>
      <c r="F30" s="9">
        <v>4.69238752147869E-2</v>
      </c>
      <c r="G30" s="9">
        <v>4.6948016288787899E-2</v>
      </c>
      <c r="H30" s="9">
        <v>4.7125516928383702E-2</v>
      </c>
      <c r="I30" s="9">
        <v>4.73989247017301E-2</v>
      </c>
      <c r="J30" s="9">
        <v>4.7611624545567999E-2</v>
      </c>
      <c r="K30" s="9">
        <v>4.8708596321214402E-2</v>
      </c>
      <c r="L30" s="9">
        <v>5.0209733566066103E-2</v>
      </c>
      <c r="M30" s="9">
        <v>5.14623225461983E-2</v>
      </c>
      <c r="N30" s="9">
        <v>5.2523372343855401E-2</v>
      </c>
      <c r="O30" s="9">
        <v>5.3433695767500601E-2</v>
      </c>
      <c r="P30" s="9">
        <v>5.4223279576907299E-2</v>
      </c>
      <c r="Q30" s="9">
        <v>5.4914650871904502E-2</v>
      </c>
      <c r="R30" s="9">
        <v>5.55250608911904E-2</v>
      </c>
      <c r="S30" s="9">
        <v>5.60679440858372E-2</v>
      </c>
      <c r="T30" s="9">
        <v>5.6553918355093401E-2</v>
      </c>
      <c r="U30" s="9">
        <v>5.6991486400178398E-2</v>
      </c>
    </row>
    <row r="31" spans="1:21" ht="17.25" x14ac:dyDescent="0.3">
      <c r="A31" s="13">
        <v>41646.375</v>
      </c>
      <c r="B31" s="9">
        <v>4.66917572226326E-2</v>
      </c>
      <c r="C31" s="9">
        <v>4.8605932330919997E-2</v>
      </c>
      <c r="D31" s="9">
        <v>4.7636447403649702E-2</v>
      </c>
      <c r="E31" s="9">
        <v>4.70425233535594E-2</v>
      </c>
      <c r="F31" s="9">
        <v>4.6897252858697697E-2</v>
      </c>
      <c r="G31" s="9">
        <v>4.6925974614432799E-2</v>
      </c>
      <c r="H31" s="9">
        <v>4.7111177493915898E-2</v>
      </c>
      <c r="I31" s="9">
        <v>4.73942425255083E-2</v>
      </c>
      <c r="J31" s="9">
        <v>4.7614457118974503E-2</v>
      </c>
      <c r="K31" s="9">
        <v>4.8713782934025E-2</v>
      </c>
      <c r="L31" s="9">
        <v>5.0214468856848202E-2</v>
      </c>
      <c r="M31" s="9">
        <v>5.1466680740455399E-2</v>
      </c>
      <c r="N31" s="9">
        <v>5.2527410748759398E-2</v>
      </c>
      <c r="O31" s="9">
        <v>5.3437459550135499E-2</v>
      </c>
      <c r="P31" s="9">
        <v>5.4226804966959398E-2</v>
      </c>
      <c r="Q31" s="9">
        <v>5.49179673736193E-2</v>
      </c>
      <c r="R31" s="9">
        <v>5.5528192850922399E-2</v>
      </c>
      <c r="S31" s="9">
        <v>5.6070911828063598E-2</v>
      </c>
      <c r="T31" s="9">
        <v>5.6556739022004802E-2</v>
      </c>
      <c r="U31" s="9">
        <v>5.6994174583056403E-2</v>
      </c>
    </row>
    <row r="32" spans="1:21" ht="17.25" x14ac:dyDescent="0.3">
      <c r="A32" s="13">
        <v>41646.875</v>
      </c>
      <c r="B32" s="9">
        <v>4.2688355773212901E-2</v>
      </c>
      <c r="C32" s="9">
        <v>4.3193390861644899E-2</v>
      </c>
      <c r="D32" s="9">
        <v>4.4888588933417399E-2</v>
      </c>
      <c r="E32" s="9">
        <v>4.5841486553626097E-2</v>
      </c>
      <c r="F32" s="9">
        <v>4.63967627005804E-2</v>
      </c>
      <c r="G32" s="9">
        <v>4.6757059829588603E-2</v>
      </c>
      <c r="H32" s="9">
        <v>4.7058933791388001E-2</v>
      </c>
      <c r="I32" s="9">
        <v>4.73242939047702E-2</v>
      </c>
      <c r="J32" s="9">
        <v>4.7530731597864799E-2</v>
      </c>
      <c r="K32" s="9">
        <v>4.8696447145613303E-2</v>
      </c>
      <c r="L32" s="9">
        <v>5.0301981562445502E-2</v>
      </c>
      <c r="M32" s="9">
        <v>5.1641804421764803E-2</v>
      </c>
      <c r="N32" s="9">
        <v>5.27768355586768E-2</v>
      </c>
      <c r="O32" s="9">
        <v>5.3750694366309103E-2</v>
      </c>
      <c r="P32" s="9">
        <v>5.45954339958796E-2</v>
      </c>
      <c r="Q32" s="9">
        <v>5.5335136657206997E-2</v>
      </c>
      <c r="R32" s="9">
        <v>5.5988246329828503E-2</v>
      </c>
      <c r="S32" s="9">
        <v>5.6569127570356599E-2</v>
      </c>
      <c r="T32" s="9">
        <v>5.7089134262543299E-2</v>
      </c>
      <c r="U32" s="9">
        <v>5.7557359101443099E-2</v>
      </c>
    </row>
    <row r="33" spans="1:21" ht="17.25" x14ac:dyDescent="0.3">
      <c r="A33" s="13">
        <v>41647.375</v>
      </c>
      <c r="B33" s="9">
        <v>4.2567119591016701E-2</v>
      </c>
      <c r="C33" s="9">
        <v>4.3130565352463401E-2</v>
      </c>
      <c r="D33" s="9">
        <v>4.4845798554825803E-2</v>
      </c>
      <c r="E33" s="9">
        <v>4.5808777063113898E-2</v>
      </c>
      <c r="F33" s="9">
        <v>4.6370348141044702E-2</v>
      </c>
      <c r="G33" s="9">
        <v>4.6734987011795903E-2</v>
      </c>
      <c r="H33" s="9">
        <v>4.7052555350434601E-2</v>
      </c>
      <c r="I33" s="9">
        <v>4.7340713666222098E-2</v>
      </c>
      <c r="J33" s="9">
        <v>4.7564891626903603E-2</v>
      </c>
      <c r="K33" s="9">
        <v>4.8741582820901498E-2</v>
      </c>
      <c r="L33" s="9">
        <v>5.0354023757845499E-2</v>
      </c>
      <c r="M33" s="9">
        <v>5.16996181561169E-2</v>
      </c>
      <c r="N33" s="9">
        <v>5.2839544361015199E-2</v>
      </c>
      <c r="O33" s="9">
        <v>5.3817607314657699E-2</v>
      </c>
      <c r="P33" s="9">
        <v>5.46659967983847E-2</v>
      </c>
      <c r="Q33" s="9">
        <v>5.5408897856968502E-2</v>
      </c>
      <c r="R33" s="9">
        <v>5.6064833349678503E-2</v>
      </c>
      <c r="S33" s="9">
        <v>5.6648229348874403E-2</v>
      </c>
      <c r="T33" s="9">
        <v>5.7170488418626403E-2</v>
      </c>
      <c r="U33" s="9">
        <v>5.76407422804779E-2</v>
      </c>
    </row>
    <row r="34" spans="1:21" ht="17.25" x14ac:dyDescent="0.3">
      <c r="A34" s="13">
        <v>41647.875</v>
      </c>
      <c r="B34" s="9">
        <v>4.1738367939328599E-2</v>
      </c>
      <c r="C34" s="9">
        <v>4.2530987617902097E-2</v>
      </c>
      <c r="D34" s="9">
        <v>4.4609321705217302E-2</v>
      </c>
      <c r="E34" s="9">
        <v>4.5773961514120401E-2</v>
      </c>
      <c r="F34" s="9">
        <v>4.6509438886691103E-2</v>
      </c>
      <c r="G34" s="9">
        <v>4.7021525557194903E-2</v>
      </c>
      <c r="H34" s="9">
        <v>4.7261959450530397E-2</v>
      </c>
      <c r="I34" s="9">
        <v>4.7332505783710198E-2</v>
      </c>
      <c r="J34" s="9">
        <v>4.73873784394074E-2</v>
      </c>
      <c r="K34" s="9">
        <v>4.85162682376419E-2</v>
      </c>
      <c r="L34" s="9">
        <v>5.0146572541811998E-2</v>
      </c>
      <c r="M34" s="9">
        <v>5.1507095682705999E-2</v>
      </c>
      <c r="N34" s="9">
        <v>5.2659684210979697E-2</v>
      </c>
      <c r="O34" s="9">
        <v>5.3648622735602301E-2</v>
      </c>
      <c r="P34" s="9">
        <v>5.4506454277048998E-2</v>
      </c>
      <c r="Q34" s="9">
        <v>5.5257629767893897E-2</v>
      </c>
      <c r="R34" s="9">
        <v>5.5920876031465602E-2</v>
      </c>
      <c r="S34" s="9">
        <v>5.6510778214873901E-2</v>
      </c>
      <c r="T34" s="9">
        <v>5.7038864772389397E-2</v>
      </c>
      <c r="U34" s="9">
        <v>5.75143683552444E-2</v>
      </c>
    </row>
    <row r="35" spans="1:21" ht="17.25" x14ac:dyDescent="0.3">
      <c r="A35" s="13">
        <v>41648.375</v>
      </c>
      <c r="B35" s="9">
        <v>4.1620210795558298E-2</v>
      </c>
      <c r="C35" s="9">
        <v>4.2469083823200499E-2</v>
      </c>
      <c r="D35" s="9">
        <v>4.45668491421412E-2</v>
      </c>
      <c r="E35" s="9">
        <v>4.5741280156096999E-2</v>
      </c>
      <c r="F35" s="9">
        <v>4.6482915165977599E-2</v>
      </c>
      <c r="G35" s="9">
        <v>4.6999274062004701E-2</v>
      </c>
      <c r="H35" s="9">
        <v>4.7355377238383498E-2</v>
      </c>
      <c r="I35" s="9">
        <v>4.7611260841207398E-2</v>
      </c>
      <c r="J35" s="9">
        <v>4.78103246413044E-2</v>
      </c>
      <c r="K35" s="9">
        <v>4.90696957967331E-2</v>
      </c>
      <c r="L35" s="9">
        <v>5.0602132103595002E-2</v>
      </c>
      <c r="M35" s="9">
        <v>5.1880872199365498E-2</v>
      </c>
      <c r="N35" s="9">
        <v>5.2964098637665401E-2</v>
      </c>
      <c r="O35" s="9">
        <v>5.3893466250180697E-2</v>
      </c>
      <c r="P35" s="9">
        <v>5.46995816694371E-2</v>
      </c>
      <c r="Q35" s="9">
        <v>5.5405438443131103E-2</v>
      </c>
      <c r="R35" s="9">
        <v>5.60286455326948E-2</v>
      </c>
      <c r="S35" s="9">
        <v>5.6582916319910997E-2</v>
      </c>
      <c r="T35" s="9">
        <v>5.7079089403195199E-2</v>
      </c>
      <c r="U35" s="9">
        <v>5.7525844393196301E-2</v>
      </c>
    </row>
    <row r="36" spans="1:21" ht="17.25" x14ac:dyDescent="0.3">
      <c r="A36" s="13">
        <v>41648.875</v>
      </c>
      <c r="B36" s="9">
        <v>4.1908151614949797E-2</v>
      </c>
      <c r="C36" s="9">
        <v>4.3246649210463103E-2</v>
      </c>
      <c r="D36" s="9">
        <v>4.4181397705711903E-2</v>
      </c>
      <c r="E36" s="9">
        <v>4.4682395615362601E-2</v>
      </c>
      <c r="F36" s="9">
        <v>4.52339887839142E-2</v>
      </c>
      <c r="G36" s="9">
        <v>4.5751293287035401E-2</v>
      </c>
      <c r="H36" s="9">
        <v>4.61015930295701E-2</v>
      </c>
      <c r="I36" s="9">
        <v>4.6347450689426598E-2</v>
      </c>
      <c r="J36" s="9">
        <v>4.65387132612105E-2</v>
      </c>
      <c r="K36" s="9">
        <v>4.7861482900781703E-2</v>
      </c>
      <c r="L36" s="9">
        <v>4.94776721942944E-2</v>
      </c>
      <c r="M36" s="9">
        <v>5.0826400634598201E-2</v>
      </c>
      <c r="N36" s="9">
        <v>5.1968986129223203E-2</v>
      </c>
      <c r="O36" s="9">
        <v>5.2949333888248101E-2</v>
      </c>
      <c r="P36" s="9">
        <v>5.3799707585226099E-2</v>
      </c>
      <c r="Q36" s="9">
        <v>5.4544347918243002E-2</v>
      </c>
      <c r="R36" s="9">
        <v>5.5201820460888597E-2</v>
      </c>
      <c r="S36" s="9">
        <v>5.57865846143153E-2</v>
      </c>
      <c r="T36" s="9">
        <v>5.6310069329298197E-2</v>
      </c>
      <c r="U36" s="9">
        <v>5.6781427489903398E-2</v>
      </c>
    </row>
    <row r="37" spans="1:21" ht="17.25" x14ac:dyDescent="0.3">
      <c r="A37" s="13">
        <v>41649.375</v>
      </c>
      <c r="B37" s="9">
        <v>4.17767759650709E-2</v>
      </c>
      <c r="C37" s="9">
        <v>4.3170372347732598E-2</v>
      </c>
      <c r="D37" s="9">
        <v>4.4128748056901299E-2</v>
      </c>
      <c r="E37" s="9">
        <v>4.4641932902987701E-2</v>
      </c>
      <c r="F37" s="9">
        <v>4.5200920563242701E-2</v>
      </c>
      <c r="G37" s="9">
        <v>4.57232054627488E-2</v>
      </c>
      <c r="H37" s="9">
        <v>4.6082340528677899E-2</v>
      </c>
      <c r="I37" s="9">
        <v>4.63394450618533E-2</v>
      </c>
      <c r="J37" s="9">
        <v>4.6539458940968698E-2</v>
      </c>
      <c r="K37" s="9">
        <v>4.7862476940937697E-2</v>
      </c>
      <c r="L37" s="9">
        <v>4.9475791374772302E-2</v>
      </c>
      <c r="M37" s="9">
        <v>5.08221173294598E-2</v>
      </c>
      <c r="N37" s="9">
        <v>5.1962665135694801E-2</v>
      </c>
      <c r="O37" s="9">
        <v>5.2941262785198201E-2</v>
      </c>
      <c r="P37" s="9">
        <v>5.3790117089008299E-2</v>
      </c>
      <c r="Q37" s="9">
        <v>5.4533425946029501E-2</v>
      </c>
      <c r="R37" s="9">
        <v>5.5189722099675501E-2</v>
      </c>
      <c r="S37" s="9">
        <v>5.5773439347234902E-2</v>
      </c>
      <c r="T37" s="9">
        <v>5.6295986377463698E-2</v>
      </c>
      <c r="U37" s="9">
        <v>5.67664998302502E-2</v>
      </c>
    </row>
    <row r="38" spans="1:21" ht="17.25" x14ac:dyDescent="0.3">
      <c r="A38" s="13">
        <v>41649.875</v>
      </c>
      <c r="B38" s="9">
        <v>4.0459814370258397E-2</v>
      </c>
      <c r="C38" s="9">
        <v>4.2172921988177202E-2</v>
      </c>
      <c r="D38" s="9">
        <v>4.3732504600604502E-2</v>
      </c>
      <c r="E38" s="9">
        <v>4.4580613564013001E-2</v>
      </c>
      <c r="F38" s="9">
        <v>4.5428966561948302E-2</v>
      </c>
      <c r="G38" s="9">
        <v>4.6196958619432203E-2</v>
      </c>
      <c r="H38" s="9">
        <v>4.6731441657957201E-2</v>
      </c>
      <c r="I38" s="9">
        <v>4.7119853853353502E-2</v>
      </c>
      <c r="J38" s="9">
        <v>4.7422051869339801E-2</v>
      </c>
      <c r="K38" s="9">
        <v>4.8733612350102297E-2</v>
      </c>
      <c r="L38" s="9">
        <v>5.0295033367193001E-2</v>
      </c>
      <c r="M38" s="9">
        <v>5.1597993246237601E-2</v>
      </c>
      <c r="N38" s="9">
        <v>5.2701760198211399E-2</v>
      </c>
      <c r="O38" s="9">
        <v>5.3648768201480998E-2</v>
      </c>
      <c r="P38" s="9">
        <v>5.4470197557033598E-2</v>
      </c>
      <c r="Q38" s="9">
        <v>5.5189473546043401E-2</v>
      </c>
      <c r="R38" s="9">
        <v>5.5824536265713702E-2</v>
      </c>
      <c r="S38" s="9">
        <v>5.6389357322027302E-2</v>
      </c>
      <c r="T38" s="9">
        <v>5.6894979645936802E-2</v>
      </c>
      <c r="U38" s="9">
        <v>5.7350246650394801E-2</v>
      </c>
    </row>
    <row r="39" spans="1:21" ht="17.25" x14ac:dyDescent="0.3">
      <c r="A39" s="13">
        <v>41652.375</v>
      </c>
      <c r="B39" s="9">
        <v>4.0136771656255503E-2</v>
      </c>
      <c r="C39" s="9">
        <v>4.2004364539679297E-2</v>
      </c>
      <c r="D39" s="9">
        <v>4.3619623012138599E-2</v>
      </c>
      <c r="E39" s="9">
        <v>4.4495912929298297E-2</v>
      </c>
      <c r="F39" s="9">
        <v>4.5361045492690898E-2</v>
      </c>
      <c r="G39" s="9">
        <v>4.6140151213726097E-2</v>
      </c>
      <c r="H39" s="9">
        <v>4.6682487931845901E-2</v>
      </c>
      <c r="I39" s="9">
        <v>4.70767126999279E-2</v>
      </c>
      <c r="J39" s="9">
        <v>4.7383434615124502E-2</v>
      </c>
      <c r="K39" s="9">
        <v>4.8698444480285603E-2</v>
      </c>
      <c r="L39" s="9">
        <v>5.0262617330129503E-2</v>
      </c>
      <c r="M39" s="9">
        <v>5.1567876727088402E-2</v>
      </c>
      <c r="N39" s="9">
        <v>5.2673593923889601E-2</v>
      </c>
      <c r="O39" s="9">
        <v>5.3622276853197801E-2</v>
      </c>
      <c r="P39" s="9">
        <v>5.4445160269430498E-2</v>
      </c>
      <c r="Q39" s="9">
        <v>5.5165710436144898E-2</v>
      </c>
      <c r="R39" s="9">
        <v>5.5801898884748402E-2</v>
      </c>
      <c r="S39" s="9">
        <v>5.6367721734783501E-2</v>
      </c>
      <c r="T39" s="9">
        <v>5.6874241315269601E-2</v>
      </c>
      <c r="U39" s="9">
        <v>5.7330316589903299E-2</v>
      </c>
    </row>
    <row r="40" spans="1:21" ht="17.25" x14ac:dyDescent="0.3">
      <c r="A40" s="13">
        <v>41652.875</v>
      </c>
      <c r="B40" s="9">
        <v>3.9584328664474797E-2</v>
      </c>
      <c r="C40" s="9">
        <v>4.1511708911518501E-2</v>
      </c>
      <c r="D40" s="9">
        <v>4.3008971051921301E-2</v>
      </c>
      <c r="E40" s="9">
        <v>4.3816704268913903E-2</v>
      </c>
      <c r="F40" s="9">
        <v>4.48963489507095E-2</v>
      </c>
      <c r="G40" s="9">
        <v>4.5971128123513803E-2</v>
      </c>
      <c r="H40" s="9">
        <v>4.6487378368409903E-2</v>
      </c>
      <c r="I40" s="9">
        <v>4.6654091233868399E-2</v>
      </c>
      <c r="J40" s="9">
        <v>4.6783775157136699E-2</v>
      </c>
      <c r="K40" s="9">
        <v>4.8088434659384199E-2</v>
      </c>
      <c r="L40" s="9">
        <v>4.9703969059601699E-2</v>
      </c>
      <c r="M40" s="9">
        <v>5.1052149800888201E-2</v>
      </c>
      <c r="N40" s="9">
        <v>5.21942704670917E-2</v>
      </c>
      <c r="O40" s="9">
        <v>5.3174218785251998E-2</v>
      </c>
      <c r="P40" s="9">
        <v>5.4024245540011298E-2</v>
      </c>
      <c r="Q40" s="9">
        <v>5.4768581718820201E-2</v>
      </c>
      <c r="R40" s="9">
        <v>5.5425785440222697E-2</v>
      </c>
      <c r="S40" s="9">
        <v>5.6010310287002402E-2</v>
      </c>
      <c r="T40" s="9">
        <v>5.6533580602499599E-2</v>
      </c>
      <c r="U40" s="9">
        <v>5.7004745574853001E-2</v>
      </c>
    </row>
    <row r="41" spans="1:21" ht="17.25" x14ac:dyDescent="0.3">
      <c r="A41" s="13">
        <v>41653.375</v>
      </c>
      <c r="B41" s="9">
        <v>3.9473376130264803E-2</v>
      </c>
      <c r="C41" s="9">
        <v>4.1450983427039803E-2</v>
      </c>
      <c r="D41" s="9">
        <v>4.2869826839030602E-2</v>
      </c>
      <c r="E41" s="9">
        <v>4.3631765333137097E-2</v>
      </c>
      <c r="F41" s="9">
        <v>4.4332360876214297E-2</v>
      </c>
      <c r="G41" s="9">
        <v>4.58139378330122E-2</v>
      </c>
      <c r="H41" s="9">
        <v>4.64876545593969E-2</v>
      </c>
      <c r="I41" s="9">
        <v>4.6655571194241997E-2</v>
      </c>
      <c r="J41" s="9">
        <v>4.6786191648698197E-2</v>
      </c>
      <c r="K41" s="9">
        <v>4.8091261674560098E-2</v>
      </c>
      <c r="L41" s="9">
        <v>4.9706978443084998E-2</v>
      </c>
      <c r="M41" s="9">
        <v>5.1055311582264097E-2</v>
      </c>
      <c r="N41" s="9">
        <v>5.2197561502397502E-2</v>
      </c>
      <c r="O41" s="9">
        <v>5.31776208302428E-2</v>
      </c>
      <c r="P41" s="9">
        <v>5.4027743958343401E-2</v>
      </c>
      <c r="Q41" s="9">
        <v>5.4772164589622599E-2</v>
      </c>
      <c r="R41" s="9">
        <v>5.5429442925517498E-2</v>
      </c>
      <c r="S41" s="9">
        <v>5.6014034173183E-2</v>
      </c>
      <c r="T41" s="9">
        <v>5.6537363961393097E-2</v>
      </c>
      <c r="U41" s="9">
        <v>5.7008582508801101E-2</v>
      </c>
    </row>
    <row r="42" spans="1:21" ht="17.25" x14ac:dyDescent="0.3">
      <c r="A42" s="13">
        <v>41653.875</v>
      </c>
      <c r="B42" s="9">
        <v>3.8340230544620102E-2</v>
      </c>
      <c r="C42" s="9">
        <v>4.0275170783457402E-2</v>
      </c>
      <c r="D42" s="9">
        <v>4.2518022336206301E-2</v>
      </c>
      <c r="E42" s="9">
        <v>4.3750358600796298E-2</v>
      </c>
      <c r="F42" s="9">
        <v>4.4663625030363398E-2</v>
      </c>
      <c r="G42" s="9">
        <v>4.59951664459664E-2</v>
      </c>
      <c r="H42" s="9">
        <v>4.6664595405315999E-2</v>
      </c>
      <c r="I42" s="9">
        <v>4.6919520044589803E-2</v>
      </c>
      <c r="J42" s="9">
        <v>4.7117837689119903E-2</v>
      </c>
      <c r="K42" s="9">
        <v>4.8457094867749899E-2</v>
      </c>
      <c r="L42" s="9">
        <v>5.0091751966876E-2</v>
      </c>
      <c r="M42" s="9">
        <v>5.1455912899245601E-2</v>
      </c>
      <c r="N42" s="9">
        <v>5.2611587002381797E-2</v>
      </c>
      <c r="O42" s="9">
        <v>5.3603175745343901E-2</v>
      </c>
      <c r="P42" s="9">
        <v>5.4463308210278998E-2</v>
      </c>
      <c r="Q42" s="9">
        <v>5.5216500111374897E-2</v>
      </c>
      <c r="R42" s="9">
        <v>5.5881527967535802E-2</v>
      </c>
      <c r="S42" s="9">
        <v>5.6473015685063702E-2</v>
      </c>
      <c r="T42" s="9">
        <v>5.7002522392458801E-2</v>
      </c>
      <c r="U42" s="9">
        <v>5.7479305333757197E-2</v>
      </c>
    </row>
    <row r="43" spans="1:21" ht="17.25" x14ac:dyDescent="0.3">
      <c r="A43" s="13">
        <v>41654.375</v>
      </c>
      <c r="B43" s="9">
        <v>3.8232556372130903E-2</v>
      </c>
      <c r="C43" s="9">
        <v>4.02162090714306E-2</v>
      </c>
      <c r="D43" s="9">
        <v>4.2477564388644397E-2</v>
      </c>
      <c r="E43" s="9">
        <v>4.3719335789564898E-2</v>
      </c>
      <c r="F43" s="9">
        <v>4.4638224999457E-2</v>
      </c>
      <c r="G43" s="9">
        <v>4.5973318270988897E-2</v>
      </c>
      <c r="H43" s="9">
        <v>4.6645480740169901E-2</v>
      </c>
      <c r="I43" s="9">
        <v>4.6902624361022702E-2</v>
      </c>
      <c r="J43" s="9">
        <v>4.7102668631437097E-2</v>
      </c>
      <c r="K43" s="9">
        <v>4.84430972890302E-2</v>
      </c>
      <c r="L43" s="9">
        <v>5.0078619778796102E-2</v>
      </c>
      <c r="M43" s="9">
        <v>5.1443503957659301E-2</v>
      </c>
      <c r="N43" s="9">
        <v>5.2599791523882097E-2</v>
      </c>
      <c r="O43" s="9">
        <v>5.3591907177815701E-2</v>
      </c>
      <c r="P43" s="9">
        <v>5.4452497110571797E-2</v>
      </c>
      <c r="Q43" s="9">
        <v>5.5206089915024202E-2</v>
      </c>
      <c r="R43" s="9">
        <v>5.5871471989749497E-2</v>
      </c>
      <c r="S43" s="9">
        <v>5.6463274946605899E-2</v>
      </c>
      <c r="T43" s="9">
        <v>5.6993064012365001E-2</v>
      </c>
      <c r="U43" s="9">
        <v>5.7470101320341402E-2</v>
      </c>
    </row>
    <row r="44" spans="1:21" ht="17.25" x14ac:dyDescent="0.3">
      <c r="A44" s="13">
        <v>41654.875</v>
      </c>
      <c r="B44" s="9">
        <v>3.8232556372130903E-2</v>
      </c>
      <c r="C44" s="9">
        <v>4.02162090714306E-2</v>
      </c>
      <c r="D44" s="9">
        <v>4.2477564388644397E-2</v>
      </c>
      <c r="E44" s="9">
        <v>4.3719335789564898E-2</v>
      </c>
      <c r="F44" s="9">
        <v>4.4638224999457E-2</v>
      </c>
      <c r="G44" s="9">
        <v>4.5973318270988897E-2</v>
      </c>
      <c r="H44" s="9">
        <v>4.6645480740169901E-2</v>
      </c>
      <c r="I44" s="9">
        <v>4.6902624361022702E-2</v>
      </c>
      <c r="J44" s="9">
        <v>4.7102668631437097E-2</v>
      </c>
      <c r="K44" s="9">
        <v>4.84430972890302E-2</v>
      </c>
      <c r="L44" s="9">
        <v>5.0078619778796102E-2</v>
      </c>
      <c r="M44" s="9">
        <v>5.1443503957659301E-2</v>
      </c>
      <c r="N44" s="9">
        <v>5.2599791523882097E-2</v>
      </c>
      <c r="O44" s="9">
        <v>5.3591907177815701E-2</v>
      </c>
      <c r="P44" s="9">
        <v>5.4452497110571797E-2</v>
      </c>
      <c r="Q44" s="9">
        <v>5.5206089915024202E-2</v>
      </c>
      <c r="R44" s="9">
        <v>5.5871471989749497E-2</v>
      </c>
      <c r="S44" s="9">
        <v>5.6463274946605899E-2</v>
      </c>
      <c r="T44" s="9">
        <v>5.6993064012365001E-2</v>
      </c>
      <c r="U44" s="9">
        <v>5.7470101320341402E-2</v>
      </c>
    </row>
    <row r="45" spans="1:21" ht="17.25" x14ac:dyDescent="0.3">
      <c r="A45" s="13">
        <v>41655.375</v>
      </c>
      <c r="B45" s="9">
        <v>3.9511737166934201E-2</v>
      </c>
      <c r="C45" s="9">
        <v>4.2011411803146E-2</v>
      </c>
      <c r="D45" s="9">
        <v>4.32902174427858E-2</v>
      </c>
      <c r="E45" s="9">
        <v>4.3930208671296898E-2</v>
      </c>
      <c r="F45" s="9">
        <v>4.4540285262075499E-2</v>
      </c>
      <c r="G45" s="9">
        <v>4.5889316593086697E-2</v>
      </c>
      <c r="H45" s="9">
        <v>4.6573247050258698E-2</v>
      </c>
      <c r="I45" s="9">
        <v>4.6840791017475701E-2</v>
      </c>
      <c r="J45" s="9">
        <v>4.70489280538939E-2</v>
      </c>
      <c r="K45" s="9">
        <v>4.8393253594353897E-2</v>
      </c>
      <c r="L45" s="9">
        <v>5.0030797922698801E-2</v>
      </c>
      <c r="M45" s="9">
        <v>5.1397371880839399E-2</v>
      </c>
      <c r="N45" s="9">
        <v>5.2555092756336297E-2</v>
      </c>
      <c r="O45" s="9">
        <v>5.3548439516048998E-2</v>
      </c>
      <c r="P45" s="9">
        <v>5.4410098317604301E-2</v>
      </c>
      <c r="Q45" s="9">
        <v>5.5164627839298298E-2</v>
      </c>
      <c r="R45" s="9">
        <v>5.5830837559799097E-2</v>
      </c>
      <c r="S45" s="9">
        <v>5.64233770924365E-2</v>
      </c>
      <c r="T45" s="9">
        <v>5.6953825910832902E-2</v>
      </c>
      <c r="U45" s="9">
        <v>5.7431457570872098E-2</v>
      </c>
    </row>
    <row r="46" spans="1:21" ht="17.25" x14ac:dyDescent="0.3">
      <c r="A46" s="13">
        <v>41655.875</v>
      </c>
      <c r="B46" s="9">
        <v>3.9511737166934201E-2</v>
      </c>
      <c r="C46" s="9">
        <v>4.2011411803146E-2</v>
      </c>
      <c r="D46" s="9">
        <v>4.32902174427858E-2</v>
      </c>
      <c r="E46" s="9">
        <v>4.3930208671296898E-2</v>
      </c>
      <c r="F46" s="9">
        <v>4.4540285262075499E-2</v>
      </c>
      <c r="G46" s="9">
        <v>4.5889316593086697E-2</v>
      </c>
      <c r="H46" s="9">
        <v>4.6573247050258698E-2</v>
      </c>
      <c r="I46" s="9">
        <v>4.6840791017475701E-2</v>
      </c>
      <c r="J46" s="9">
        <v>4.70489280538939E-2</v>
      </c>
      <c r="K46" s="9">
        <v>4.8393253594353897E-2</v>
      </c>
      <c r="L46" s="9">
        <v>5.0030797922698801E-2</v>
      </c>
      <c r="M46" s="9">
        <v>5.1397371880839399E-2</v>
      </c>
      <c r="N46" s="9">
        <v>5.2555092756336297E-2</v>
      </c>
      <c r="O46" s="9">
        <v>5.3548439516048998E-2</v>
      </c>
      <c r="P46" s="9">
        <v>5.4410098317604301E-2</v>
      </c>
      <c r="Q46" s="9">
        <v>5.5164627839298298E-2</v>
      </c>
      <c r="R46" s="9">
        <v>5.5830837559799097E-2</v>
      </c>
      <c r="S46" s="9">
        <v>5.64233770924365E-2</v>
      </c>
      <c r="T46" s="9">
        <v>5.6953825910832902E-2</v>
      </c>
      <c r="U46" s="9">
        <v>5.7431457570872098E-2</v>
      </c>
    </row>
    <row r="47" spans="1:21" ht="17.25" x14ac:dyDescent="0.3">
      <c r="A47" s="13">
        <v>41656.375</v>
      </c>
      <c r="B47" s="9">
        <v>4.1025571352710601E-2</v>
      </c>
      <c r="C47" s="9">
        <v>4.3267402604310098E-2</v>
      </c>
      <c r="D47" s="9">
        <v>4.3663314496625902E-2</v>
      </c>
      <c r="E47" s="9">
        <v>4.3861326781281101E-2</v>
      </c>
      <c r="F47" s="9">
        <v>4.4232217328533698E-2</v>
      </c>
      <c r="G47" s="9">
        <v>4.55307265135136E-2</v>
      </c>
      <c r="H47" s="9">
        <v>4.6225204774459801E-2</v>
      </c>
      <c r="I47" s="9">
        <v>4.6541542449874303E-2</v>
      </c>
      <c r="J47" s="9">
        <v>4.6787648989733602E-2</v>
      </c>
      <c r="K47" s="9">
        <v>4.8086064410051602E-2</v>
      </c>
      <c r="L47" s="9">
        <v>4.9651170181264297E-2</v>
      </c>
      <c r="M47" s="9">
        <v>5.0957210181313398E-2</v>
      </c>
      <c r="N47" s="9">
        <v>5.20635901430542E-2</v>
      </c>
      <c r="O47" s="9">
        <v>5.30128428044747E-2</v>
      </c>
      <c r="P47" s="9">
        <v>5.3836221220819699E-2</v>
      </c>
      <c r="Q47" s="9">
        <v>5.4557205452515599E-2</v>
      </c>
      <c r="R47" s="9">
        <v>5.5193777628958399E-2</v>
      </c>
      <c r="S47" s="9">
        <v>5.5759942144992601E-2</v>
      </c>
      <c r="T47" s="9">
        <v>5.6266767885442499E-2</v>
      </c>
      <c r="U47" s="9">
        <v>5.6723119074827397E-2</v>
      </c>
    </row>
    <row r="48" spans="1:21" ht="17.25" x14ac:dyDescent="0.3">
      <c r="A48" s="13">
        <v>41656.875</v>
      </c>
      <c r="B48" s="9">
        <v>4.1025571352710601E-2</v>
      </c>
      <c r="C48" s="9">
        <v>4.3267402604310098E-2</v>
      </c>
      <c r="D48" s="9">
        <v>4.3663314496625902E-2</v>
      </c>
      <c r="E48" s="9">
        <v>4.3861326781281101E-2</v>
      </c>
      <c r="F48" s="9">
        <v>4.4232217328533698E-2</v>
      </c>
      <c r="G48" s="9">
        <v>4.55307265135136E-2</v>
      </c>
      <c r="H48" s="9">
        <v>4.6225204774459801E-2</v>
      </c>
      <c r="I48" s="9">
        <v>4.6541542449874303E-2</v>
      </c>
      <c r="J48" s="9">
        <v>4.6787648989733602E-2</v>
      </c>
      <c r="K48" s="9">
        <v>4.8086064410051602E-2</v>
      </c>
      <c r="L48" s="9">
        <v>4.9651170181264297E-2</v>
      </c>
      <c r="M48" s="9">
        <v>5.0957210181313398E-2</v>
      </c>
      <c r="N48" s="9">
        <v>5.20635901430542E-2</v>
      </c>
      <c r="O48" s="9">
        <v>5.30128428044747E-2</v>
      </c>
      <c r="P48" s="9">
        <v>5.3836221220819699E-2</v>
      </c>
      <c r="Q48" s="9">
        <v>5.4557205452515599E-2</v>
      </c>
      <c r="R48" s="9">
        <v>5.5193777628958399E-2</v>
      </c>
      <c r="S48" s="9">
        <v>5.5759942144992601E-2</v>
      </c>
      <c r="T48" s="9">
        <v>5.6266767885442499E-2</v>
      </c>
      <c r="U48" s="9">
        <v>5.6723119074827397E-2</v>
      </c>
    </row>
    <row r="49" spans="1:21" ht="17.25" x14ac:dyDescent="0.3">
      <c r="A49" s="13">
        <v>41659.375</v>
      </c>
      <c r="B49" s="9">
        <v>4.0696389420336002E-2</v>
      </c>
      <c r="C49" s="9">
        <v>4.3096536575508299E-2</v>
      </c>
      <c r="D49" s="9">
        <v>4.35486472985116E-2</v>
      </c>
      <c r="E49" s="9">
        <v>4.37747761393135E-2</v>
      </c>
      <c r="F49" s="9">
        <v>4.4162379579229E-2</v>
      </c>
      <c r="G49" s="9">
        <v>4.5471370513709801E-2</v>
      </c>
      <c r="H49" s="9">
        <v>4.6173763205426002E-2</v>
      </c>
      <c r="I49" s="9">
        <v>4.6496402480487302E-2</v>
      </c>
      <c r="J49" s="9">
        <v>4.6747412928617803E-2</v>
      </c>
      <c r="K49" s="9">
        <v>4.8049476880991399E-2</v>
      </c>
      <c r="L49" s="9">
        <v>4.9617450164527198E-2</v>
      </c>
      <c r="M49" s="9">
        <v>5.0925886367926498E-2</v>
      </c>
      <c r="N49" s="9">
        <v>5.2034298588590697E-2</v>
      </c>
      <c r="O49" s="9">
        <v>5.2985296622457101E-2</v>
      </c>
      <c r="P49" s="9">
        <v>5.3810190264161201E-2</v>
      </c>
      <c r="Q49" s="9">
        <v>5.4532502277409203E-2</v>
      </c>
      <c r="R49" s="9">
        <v>5.5170247546062298E-2</v>
      </c>
      <c r="S49" s="9">
        <v>5.5737456008317698E-2</v>
      </c>
      <c r="T49" s="9">
        <v>5.6245216762107003E-2</v>
      </c>
      <c r="U49" s="9">
        <v>5.6702410236185302E-2</v>
      </c>
    </row>
    <row r="50" spans="1:21" ht="17.25" x14ac:dyDescent="0.3">
      <c r="A50" s="13">
        <v>41659.875</v>
      </c>
      <c r="B50" s="9">
        <v>4.0696389420336002E-2</v>
      </c>
      <c r="C50" s="9">
        <v>4.3096536575508299E-2</v>
      </c>
      <c r="D50" s="9">
        <v>4.35486472985116E-2</v>
      </c>
      <c r="E50" s="9">
        <v>4.37747761393135E-2</v>
      </c>
      <c r="F50" s="9">
        <v>4.4162379579229E-2</v>
      </c>
      <c r="G50" s="9">
        <v>4.5471370513709801E-2</v>
      </c>
      <c r="H50" s="9">
        <v>4.6173763205426002E-2</v>
      </c>
      <c r="I50" s="9">
        <v>4.6496402480487302E-2</v>
      </c>
      <c r="J50" s="9">
        <v>4.6747412928617803E-2</v>
      </c>
      <c r="K50" s="9">
        <v>4.8049476880991399E-2</v>
      </c>
      <c r="L50" s="9">
        <v>4.9617450164527198E-2</v>
      </c>
      <c r="M50" s="9">
        <v>5.0925886367926498E-2</v>
      </c>
      <c r="N50" s="9">
        <v>5.2034298588590697E-2</v>
      </c>
      <c r="O50" s="9">
        <v>5.2985296622457101E-2</v>
      </c>
      <c r="P50" s="9">
        <v>5.3810190264161201E-2</v>
      </c>
      <c r="Q50" s="9">
        <v>5.4532502277409203E-2</v>
      </c>
      <c r="R50" s="9">
        <v>5.5170247546062298E-2</v>
      </c>
      <c r="S50" s="9">
        <v>5.5737456008317698E-2</v>
      </c>
      <c r="T50" s="9">
        <v>5.6245216762107003E-2</v>
      </c>
      <c r="U50" s="9">
        <v>5.6702410236185302E-2</v>
      </c>
    </row>
    <row r="51" spans="1:21" ht="17.25" x14ac:dyDescent="0.3">
      <c r="A51" s="13">
        <v>41660.375</v>
      </c>
      <c r="B51" s="9">
        <v>4.0589101160918302E-2</v>
      </c>
      <c r="C51" s="9">
        <v>4.30367383683046E-2</v>
      </c>
      <c r="D51" s="9">
        <v>4.3508094243856599E-2</v>
      </c>
      <c r="E51" s="9">
        <v>4.3743852054045601E-2</v>
      </c>
      <c r="F51" s="9">
        <v>4.4137143380751601E-2</v>
      </c>
      <c r="G51" s="9">
        <v>4.5449550450398703E-2</v>
      </c>
      <c r="H51" s="9">
        <v>4.6154642432236798E-2</v>
      </c>
      <c r="I51" s="9">
        <v>4.6479530367741398E-2</v>
      </c>
      <c r="J51" s="9">
        <v>4.67322907374716E-2</v>
      </c>
      <c r="K51" s="9">
        <v>4.8035543122863199E-2</v>
      </c>
      <c r="L51" s="9">
        <v>4.9604394795514303E-2</v>
      </c>
      <c r="M51" s="9">
        <v>5.0913565021726101E-2</v>
      </c>
      <c r="N51" s="9">
        <v>5.20225997841239E-2</v>
      </c>
      <c r="O51" s="9">
        <v>5.2974132481517798E-2</v>
      </c>
      <c r="P51" s="9">
        <v>5.3799490288088898E-2</v>
      </c>
      <c r="Q51" s="9">
        <v>5.4522209047924902E-2</v>
      </c>
      <c r="R51" s="9">
        <v>5.5160313677969003E-2</v>
      </c>
      <c r="S51" s="9">
        <v>5.5727841940725199E-2</v>
      </c>
      <c r="T51" s="9">
        <v>5.6235889125751101E-2</v>
      </c>
      <c r="U51" s="9">
        <v>5.6693340625475902E-2</v>
      </c>
    </row>
    <row r="52" spans="1:21" ht="17.25" x14ac:dyDescent="0.3">
      <c r="A52" s="13">
        <v>41660.875</v>
      </c>
      <c r="B52" s="9">
        <v>4.0589101160918302E-2</v>
      </c>
      <c r="C52" s="9">
        <v>4.30367383683046E-2</v>
      </c>
      <c r="D52" s="9">
        <v>4.3508094243856599E-2</v>
      </c>
      <c r="E52" s="9">
        <v>4.3743852054045601E-2</v>
      </c>
      <c r="F52" s="9">
        <v>4.4137143380751601E-2</v>
      </c>
      <c r="G52" s="9">
        <v>4.5449550450398703E-2</v>
      </c>
      <c r="H52" s="9">
        <v>4.6154642432236798E-2</v>
      </c>
      <c r="I52" s="9">
        <v>4.6479530367741398E-2</v>
      </c>
      <c r="J52" s="9">
        <v>4.67322907374716E-2</v>
      </c>
      <c r="K52" s="9">
        <v>4.8035543122863199E-2</v>
      </c>
      <c r="L52" s="9">
        <v>4.9604394795514303E-2</v>
      </c>
      <c r="M52" s="9">
        <v>5.0913565021726101E-2</v>
      </c>
      <c r="N52" s="9">
        <v>5.20225997841239E-2</v>
      </c>
      <c r="O52" s="9">
        <v>5.2974132481517798E-2</v>
      </c>
      <c r="P52" s="9">
        <v>5.3799490288088898E-2</v>
      </c>
      <c r="Q52" s="9">
        <v>5.4522209047924902E-2</v>
      </c>
      <c r="R52" s="9">
        <v>5.5160313677969003E-2</v>
      </c>
      <c r="S52" s="9">
        <v>5.5727841940725199E-2</v>
      </c>
      <c r="T52" s="9">
        <v>5.6235889125751101E-2</v>
      </c>
      <c r="U52" s="9">
        <v>5.6693340625475902E-2</v>
      </c>
    </row>
    <row r="53" spans="1:21" ht="17.25" x14ac:dyDescent="0.3">
      <c r="A53" s="13">
        <v>41661.375</v>
      </c>
      <c r="B53" s="9">
        <v>4.04818107333247E-2</v>
      </c>
      <c r="C53" s="9">
        <v>4.2976931309794103E-2</v>
      </c>
      <c r="D53" s="9">
        <v>4.3467537765220901E-2</v>
      </c>
      <c r="E53" s="9">
        <v>4.3712927527384399E-2</v>
      </c>
      <c r="F53" s="9">
        <v>4.4111908298079601E-2</v>
      </c>
      <c r="G53" s="9">
        <v>4.5427731245912401E-2</v>
      </c>
      <c r="H53" s="9">
        <v>4.6135522348611499E-2</v>
      </c>
      <c r="I53" s="9">
        <v>4.6462658828344099E-2</v>
      </c>
      <c r="J53" s="9">
        <v>4.6717169035951397E-2</v>
      </c>
      <c r="K53" s="9">
        <v>4.8021609820269498E-2</v>
      </c>
      <c r="L53" s="9">
        <v>4.9591339869063299E-2</v>
      </c>
      <c r="M53" s="9">
        <v>5.0901244108424899E-2</v>
      </c>
      <c r="N53" s="9">
        <v>5.2010901405198803E-2</v>
      </c>
      <c r="O53" s="9">
        <v>5.2962968760412697E-2</v>
      </c>
      <c r="P53" s="9">
        <v>5.3788790727352903E-2</v>
      </c>
      <c r="Q53" s="9">
        <v>5.4511916230183297E-2</v>
      </c>
      <c r="R53" s="9">
        <v>5.51503802187134E-2</v>
      </c>
      <c r="S53" s="9">
        <v>5.5718228279598499E-2</v>
      </c>
      <c r="T53" s="9">
        <v>5.62265618939055E-2</v>
      </c>
      <c r="U53" s="9">
        <v>5.6684271417653399E-2</v>
      </c>
    </row>
    <row r="54" spans="1:21" ht="17.25" x14ac:dyDescent="0.3">
      <c r="A54" s="13">
        <v>41661.875</v>
      </c>
      <c r="B54" s="9">
        <v>3.8292995576408903E-2</v>
      </c>
      <c r="C54" s="9">
        <v>4.1877543386198403E-2</v>
      </c>
      <c r="D54" s="9">
        <v>4.2029266590286399E-2</v>
      </c>
      <c r="E54" s="9">
        <v>4.2105136477627002E-2</v>
      </c>
      <c r="F54" s="9">
        <v>4.25283626140378E-2</v>
      </c>
      <c r="G54" s="9">
        <v>4.4386265809280401E-2</v>
      </c>
      <c r="H54" s="9">
        <v>4.5400432827040101E-2</v>
      </c>
      <c r="I54" s="9">
        <v>4.5886014716973497E-2</v>
      </c>
      <c r="J54" s="9">
        <v>4.6263845450497602E-2</v>
      </c>
      <c r="K54" s="9">
        <v>4.7555708525532502E-2</v>
      </c>
      <c r="L54" s="9">
        <v>4.9064410448789599E-2</v>
      </c>
      <c r="M54" s="9">
        <v>5.0323321734779602E-2</v>
      </c>
      <c r="N54" s="9">
        <v>5.1389734270644E-2</v>
      </c>
      <c r="O54" s="9">
        <v>5.2304663896061802E-2</v>
      </c>
      <c r="P54" s="9">
        <v>5.3098246901580597E-2</v>
      </c>
      <c r="Q54" s="9">
        <v>5.37931229493551E-2</v>
      </c>
      <c r="R54" s="9">
        <v>5.4406629630915401E-2</v>
      </c>
      <c r="S54" s="9">
        <v>5.4952268749071602E-2</v>
      </c>
      <c r="T54" s="9">
        <v>5.5440711507229998E-2</v>
      </c>
      <c r="U54" s="9">
        <v>5.5880503343925102E-2</v>
      </c>
    </row>
    <row r="55" spans="1:21" ht="17.25" x14ac:dyDescent="0.3">
      <c r="A55" s="13">
        <v>41662.375</v>
      </c>
      <c r="B55" s="9">
        <v>3.8192532869951903E-2</v>
      </c>
      <c r="C55" s="9">
        <v>4.1819170428010401E-2</v>
      </c>
      <c r="D55" s="9">
        <v>4.2030153636264798E-2</v>
      </c>
      <c r="E55" s="9">
        <v>4.2135661262514598E-2</v>
      </c>
      <c r="F55" s="9">
        <v>4.2477122597034803E-2</v>
      </c>
      <c r="G55" s="9">
        <v>4.3864843381439297E-2</v>
      </c>
      <c r="H55" s="9">
        <v>4.4862962751592399E-2</v>
      </c>
      <c r="I55" s="9">
        <v>4.5627307907618403E-2</v>
      </c>
      <c r="J55" s="9">
        <v>4.6222185128743903E-2</v>
      </c>
      <c r="K55" s="9">
        <v>4.7575792274017002E-2</v>
      </c>
      <c r="L55" s="9">
        <v>4.9084103324003703E-2</v>
      </c>
      <c r="M55" s="9">
        <v>5.0342687990635203E-2</v>
      </c>
      <c r="N55" s="9">
        <v>5.14088235219907E-2</v>
      </c>
      <c r="O55" s="9">
        <v>5.2323515251482502E-2</v>
      </c>
      <c r="P55" s="9">
        <v>5.3116891733997897E-2</v>
      </c>
      <c r="Q55" s="9">
        <v>5.3811586809878298E-2</v>
      </c>
      <c r="R55" s="9">
        <v>5.4424933605319303E-2</v>
      </c>
      <c r="S55" s="9">
        <v>5.4970430440966202E-2</v>
      </c>
      <c r="T55" s="9">
        <v>5.54587457647664E-2</v>
      </c>
      <c r="U55" s="9">
        <v>5.5898422806333899E-2</v>
      </c>
    </row>
    <row r="56" spans="1:21" ht="17.25" x14ac:dyDescent="0.3">
      <c r="A56" s="13">
        <v>41662.875</v>
      </c>
      <c r="B56" s="9">
        <v>3.8192532869951903E-2</v>
      </c>
      <c r="C56" s="9">
        <v>4.1819170428010401E-2</v>
      </c>
      <c r="D56" s="9">
        <v>4.2030153636264798E-2</v>
      </c>
      <c r="E56" s="9">
        <v>4.2135661262514598E-2</v>
      </c>
      <c r="F56" s="9">
        <v>4.2477122597034803E-2</v>
      </c>
      <c r="G56" s="9">
        <v>4.3864843381439297E-2</v>
      </c>
      <c r="H56" s="9">
        <v>4.4862962751592399E-2</v>
      </c>
      <c r="I56" s="9">
        <v>4.5627307907618403E-2</v>
      </c>
      <c r="J56" s="9">
        <v>4.6222185128743903E-2</v>
      </c>
      <c r="K56" s="9">
        <v>4.7575792274017002E-2</v>
      </c>
      <c r="L56" s="9">
        <v>4.9084103324003703E-2</v>
      </c>
      <c r="M56" s="9">
        <v>5.0342687990635203E-2</v>
      </c>
      <c r="N56" s="9">
        <v>5.14088235219907E-2</v>
      </c>
      <c r="O56" s="9">
        <v>5.2323515251482502E-2</v>
      </c>
      <c r="P56" s="9">
        <v>5.3116891733997897E-2</v>
      </c>
      <c r="Q56" s="9">
        <v>5.3811586809878298E-2</v>
      </c>
      <c r="R56" s="9">
        <v>5.4424933605319303E-2</v>
      </c>
      <c r="S56" s="9">
        <v>5.4970430440966202E-2</v>
      </c>
      <c r="T56" s="9">
        <v>5.54587457647664E-2</v>
      </c>
      <c r="U56" s="9">
        <v>5.5898422806333899E-2</v>
      </c>
    </row>
    <row r="57" spans="1:21" ht="17.25" x14ac:dyDescent="0.3">
      <c r="A57" s="13">
        <v>41663.375</v>
      </c>
      <c r="B57" s="9">
        <v>3.8091148328644603E-2</v>
      </c>
      <c r="C57" s="9">
        <v>4.1744329442594499E-2</v>
      </c>
      <c r="D57" s="9">
        <v>4.2436153388119499E-2</v>
      </c>
      <c r="E57" s="9">
        <v>4.2782237632305299E-2</v>
      </c>
      <c r="F57" s="9">
        <v>4.3216672411163101E-2</v>
      </c>
      <c r="G57" s="9">
        <v>4.4073591985258398E-2</v>
      </c>
      <c r="H57" s="9">
        <v>4.4779655162199901E-2</v>
      </c>
      <c r="I57" s="9">
        <v>4.5555240759747699E-2</v>
      </c>
      <c r="J57" s="9">
        <v>4.61588720305341E-2</v>
      </c>
      <c r="K57" s="9">
        <v>4.75169072601902E-2</v>
      </c>
      <c r="L57" s="9">
        <v>4.9027674829888998E-2</v>
      </c>
      <c r="M57" s="9">
        <v>5.0288312097209499E-2</v>
      </c>
      <c r="N57" s="9">
        <v>5.1356188357700297E-2</v>
      </c>
      <c r="O57" s="9">
        <v>5.2272375000182801E-2</v>
      </c>
      <c r="P57" s="9">
        <v>5.3067049211844103E-2</v>
      </c>
      <c r="Q57" s="9">
        <v>5.37628814310658E-2</v>
      </c>
      <c r="R57" s="9">
        <v>5.4377232853200397E-2</v>
      </c>
      <c r="S57" s="9">
        <v>5.4923623686773601E-2</v>
      </c>
      <c r="T57" s="9">
        <v>5.5412739699007799E-2</v>
      </c>
      <c r="U57" s="9">
        <v>5.5853138003026298E-2</v>
      </c>
    </row>
    <row r="58" spans="1:21" ht="17.25" x14ac:dyDescent="0.3">
      <c r="A58" s="13">
        <v>41663.875</v>
      </c>
      <c r="B58" s="9">
        <v>3.8091148328644603E-2</v>
      </c>
      <c r="C58" s="9">
        <v>4.1744329442594499E-2</v>
      </c>
      <c r="D58" s="9">
        <v>4.2436153388119499E-2</v>
      </c>
      <c r="E58" s="9">
        <v>4.2782237632305299E-2</v>
      </c>
      <c r="F58" s="9">
        <v>4.3216672411163101E-2</v>
      </c>
      <c r="G58" s="9">
        <v>4.4073591985258398E-2</v>
      </c>
      <c r="H58" s="9">
        <v>4.4779655162199901E-2</v>
      </c>
      <c r="I58" s="9">
        <v>4.5555240759747699E-2</v>
      </c>
      <c r="J58" s="9">
        <v>4.61588720305341E-2</v>
      </c>
      <c r="K58" s="9">
        <v>4.75169072601902E-2</v>
      </c>
      <c r="L58" s="9">
        <v>4.9027674829888998E-2</v>
      </c>
      <c r="M58" s="9">
        <v>5.0288312097209499E-2</v>
      </c>
      <c r="N58" s="9">
        <v>5.1356188357700297E-2</v>
      </c>
      <c r="O58" s="9">
        <v>5.2272375000182801E-2</v>
      </c>
      <c r="P58" s="9">
        <v>5.3067049211844103E-2</v>
      </c>
      <c r="Q58" s="9">
        <v>5.37628814310658E-2</v>
      </c>
      <c r="R58" s="9">
        <v>5.4377232853200397E-2</v>
      </c>
      <c r="S58" s="9">
        <v>5.4923623686773601E-2</v>
      </c>
      <c r="T58" s="9">
        <v>5.5412739699007799E-2</v>
      </c>
      <c r="U58" s="9">
        <v>5.5853138003026298E-2</v>
      </c>
    </row>
    <row r="59" spans="1:21" ht="17.25" x14ac:dyDescent="0.3">
      <c r="A59" s="13">
        <v>41665.375</v>
      </c>
      <c r="B59" s="9">
        <v>3.7891133029619398E-2</v>
      </c>
      <c r="C59" s="9">
        <v>4.1644003037804501E-2</v>
      </c>
      <c r="D59" s="9">
        <v>4.2369211179725599E-2</v>
      </c>
      <c r="E59" s="9">
        <v>4.2732004566506901E-2</v>
      </c>
      <c r="F59" s="9">
        <v>4.3176463417612797E-2</v>
      </c>
      <c r="G59" s="9">
        <v>4.4040056859329303E-2</v>
      </c>
      <c r="H59" s="9">
        <v>4.4750853882526503E-2</v>
      </c>
      <c r="I59" s="9">
        <v>4.5529889955876701E-2</v>
      </c>
      <c r="J59" s="9">
        <v>4.6136208490462398E-2</v>
      </c>
      <c r="K59" s="9">
        <v>4.7496422314465402E-2</v>
      </c>
      <c r="L59" s="9">
        <v>4.9008989390945099E-2</v>
      </c>
      <c r="M59" s="9">
        <v>5.0271130246820797E-2</v>
      </c>
      <c r="N59" s="9">
        <v>5.1340281619698197E-2</v>
      </c>
      <c r="O59" s="9">
        <v>5.2257563294667603E-2</v>
      </c>
      <c r="P59" s="9">
        <v>5.3053188088871397E-2</v>
      </c>
      <c r="Q59" s="9">
        <v>5.3749853253181497E-2</v>
      </c>
      <c r="R59" s="9">
        <v>5.4364940546544498E-2</v>
      </c>
      <c r="S59" s="9">
        <v>5.4911986212337498E-2</v>
      </c>
      <c r="T59" s="9">
        <v>5.5401688705501599E-2</v>
      </c>
      <c r="U59" s="9">
        <v>5.5842615309755303E-2</v>
      </c>
    </row>
    <row r="60" spans="1:21" ht="17.25" x14ac:dyDescent="0.3">
      <c r="A60" s="13">
        <v>41665.875</v>
      </c>
      <c r="B60" s="9">
        <v>3.7891133029619398E-2</v>
      </c>
      <c r="C60" s="9">
        <v>4.1644003037804501E-2</v>
      </c>
      <c r="D60" s="9">
        <v>4.2369211179725599E-2</v>
      </c>
      <c r="E60" s="9">
        <v>4.2732004566506901E-2</v>
      </c>
      <c r="F60" s="9">
        <v>4.3176463417612797E-2</v>
      </c>
      <c r="G60" s="9">
        <v>4.4040056859329303E-2</v>
      </c>
      <c r="H60" s="9">
        <v>4.4750853882526503E-2</v>
      </c>
      <c r="I60" s="9">
        <v>4.5529889955876701E-2</v>
      </c>
      <c r="J60" s="9">
        <v>4.6136208490462398E-2</v>
      </c>
      <c r="K60" s="9">
        <v>4.7496422314465402E-2</v>
      </c>
      <c r="L60" s="9">
        <v>4.9008989390945099E-2</v>
      </c>
      <c r="M60" s="9">
        <v>5.0271130246820797E-2</v>
      </c>
      <c r="N60" s="9">
        <v>5.1340281619698197E-2</v>
      </c>
      <c r="O60" s="9">
        <v>5.2257563294667603E-2</v>
      </c>
      <c r="P60" s="9">
        <v>5.3053188088871397E-2</v>
      </c>
      <c r="Q60" s="9">
        <v>5.3749853253181497E-2</v>
      </c>
      <c r="R60" s="9">
        <v>5.4364940546544498E-2</v>
      </c>
      <c r="S60" s="9">
        <v>5.4911986212337498E-2</v>
      </c>
      <c r="T60" s="9">
        <v>5.5401688705501599E-2</v>
      </c>
      <c r="U60" s="9">
        <v>5.5842615309755303E-2</v>
      </c>
    </row>
    <row r="61" spans="1:21" ht="17.25" x14ac:dyDescent="0.3">
      <c r="A61" s="13">
        <v>41666.375</v>
      </c>
      <c r="B61" s="9">
        <v>3.77906625114783E-2</v>
      </c>
      <c r="C61" s="9">
        <v>4.1585597737948003E-2</v>
      </c>
      <c r="D61" s="9">
        <v>4.23297966204998E-2</v>
      </c>
      <c r="E61" s="9">
        <v>4.2702095433067903E-2</v>
      </c>
      <c r="F61" s="9">
        <v>4.31521519059559E-2</v>
      </c>
      <c r="G61" s="9">
        <v>4.4019209385739E-2</v>
      </c>
      <c r="H61" s="9">
        <v>4.4732493819412002E-2</v>
      </c>
      <c r="I61" s="9">
        <v>4.5513423265330297E-2</v>
      </c>
      <c r="J61" s="9">
        <v>4.6121216384479302E-2</v>
      </c>
      <c r="K61" s="9">
        <v>4.7482544607260598E-2</v>
      </c>
      <c r="L61" s="9">
        <v>4.8995995696731597E-2</v>
      </c>
      <c r="M61" s="9">
        <v>5.02588752027699E-2</v>
      </c>
      <c r="N61" s="9">
        <v>5.1328652990612497E-2</v>
      </c>
      <c r="O61" s="9">
        <v>5.2246472618113299E-2</v>
      </c>
      <c r="P61" s="9">
        <v>5.3042564404506498E-2</v>
      </c>
      <c r="Q61" s="9">
        <v>5.3739638771633999E-2</v>
      </c>
      <c r="R61" s="9">
        <v>5.4355087579917701E-2</v>
      </c>
      <c r="S61" s="9">
        <v>5.4902454949630898E-2</v>
      </c>
      <c r="T61" s="9">
        <v>5.5392445568436303E-2</v>
      </c>
      <c r="U61" s="9">
        <v>5.58336317163022E-2</v>
      </c>
    </row>
    <row r="62" spans="1:21" ht="17.25" x14ac:dyDescent="0.3">
      <c r="A62" s="13">
        <v>41666.875</v>
      </c>
      <c r="B62" s="9">
        <v>3.76685271033377E-2</v>
      </c>
      <c r="C62" s="9">
        <v>4.1587261796581801E-2</v>
      </c>
      <c r="D62" s="9">
        <v>4.0520350604416298E-2</v>
      </c>
      <c r="E62" s="9">
        <v>3.9987304897381101E-2</v>
      </c>
      <c r="F62" s="9">
        <v>4.0520894503689203E-2</v>
      </c>
      <c r="G62" s="9">
        <v>4.3013783654501897E-2</v>
      </c>
      <c r="H62" s="9">
        <v>4.4621601068066202E-2</v>
      </c>
      <c r="I62" s="9">
        <v>4.5365454020008397E-2</v>
      </c>
      <c r="J62" s="9">
        <v>4.5944372496523403E-2</v>
      </c>
      <c r="K62" s="9">
        <v>4.7264003755295797E-2</v>
      </c>
      <c r="L62" s="9">
        <v>4.8734785561273197E-2</v>
      </c>
      <c r="M62" s="9">
        <v>4.9962014810635898E-2</v>
      </c>
      <c r="N62" s="9">
        <v>5.1001561183065203E-2</v>
      </c>
      <c r="O62" s="9">
        <v>5.1893420078538102E-2</v>
      </c>
      <c r="P62" s="9">
        <v>5.2666976609655199E-2</v>
      </c>
      <c r="Q62" s="9">
        <v>5.3344305210554402E-2</v>
      </c>
      <c r="R62" s="9">
        <v>5.3942310011775102E-2</v>
      </c>
      <c r="S62" s="9">
        <v>5.4474154840918401E-2</v>
      </c>
      <c r="T62" s="9">
        <v>5.4950243492405397E-2</v>
      </c>
      <c r="U62" s="9">
        <v>5.5378907059188402E-2</v>
      </c>
    </row>
    <row r="63" spans="1:21" ht="17.25" x14ac:dyDescent="0.3">
      <c r="A63" s="13">
        <v>41667.375</v>
      </c>
      <c r="B63" s="9">
        <v>3.7568494035710401E-2</v>
      </c>
      <c r="C63" s="9">
        <v>4.1528833327961499E-2</v>
      </c>
      <c r="D63" s="9">
        <v>4.04821216477977E-2</v>
      </c>
      <c r="E63" s="9">
        <v>3.9959160343932203E-2</v>
      </c>
      <c r="F63" s="9">
        <v>4.04982725949634E-2</v>
      </c>
      <c r="G63" s="9">
        <v>4.2993542391398999E-2</v>
      </c>
      <c r="H63" s="9">
        <v>4.4603250023785602E-2</v>
      </c>
      <c r="I63" s="9">
        <v>4.5349003690956298E-2</v>
      </c>
      <c r="J63" s="9">
        <v>4.5929402381695399E-2</v>
      </c>
      <c r="K63" s="9">
        <v>4.7250153074284797E-2</v>
      </c>
      <c r="L63" s="9">
        <v>4.8721823218149399E-2</v>
      </c>
      <c r="M63" s="9">
        <v>4.9949794676360702E-2</v>
      </c>
      <c r="N63" s="9">
        <v>5.0989970442590897E-2</v>
      </c>
      <c r="O63" s="9">
        <v>5.1882369820192703E-2</v>
      </c>
      <c r="P63" s="9">
        <v>5.2656395518078297E-2</v>
      </c>
      <c r="Q63" s="9">
        <v>5.3334135211005898E-2</v>
      </c>
      <c r="R63" s="9">
        <v>5.3932503183576001E-2</v>
      </c>
      <c r="S63" s="9">
        <v>5.44646711807244E-2</v>
      </c>
      <c r="T63" s="9">
        <v>5.4941049261192601E-2</v>
      </c>
      <c r="U63" s="9">
        <v>5.5369973539231697E-2</v>
      </c>
    </row>
    <row r="64" spans="1:21" ht="17.25" x14ac:dyDescent="0.3">
      <c r="A64" s="13">
        <v>41667.875</v>
      </c>
      <c r="B64" s="9">
        <v>3.8317258171947803E-2</v>
      </c>
      <c r="C64" s="9">
        <v>4.2333105315364397E-2</v>
      </c>
      <c r="D64" s="9">
        <v>4.1287176976858103E-2</v>
      </c>
      <c r="E64" s="9">
        <v>4.0764606449441597E-2</v>
      </c>
      <c r="F64" s="9">
        <v>4.1154236736313597E-2</v>
      </c>
      <c r="G64" s="9">
        <v>4.3174206316186799E-2</v>
      </c>
      <c r="H64" s="9">
        <v>4.4508138459554702E-2</v>
      </c>
      <c r="I64" s="9">
        <v>4.5217314844799197E-2</v>
      </c>
      <c r="J64" s="9">
        <v>4.5769229350232997E-2</v>
      </c>
      <c r="K64" s="9">
        <v>4.7069314333666498E-2</v>
      </c>
      <c r="L64" s="9">
        <v>4.8525008269474798E-2</v>
      </c>
      <c r="M64" s="9">
        <v>4.9739632378047897E-2</v>
      </c>
      <c r="N64" s="9">
        <v>5.0768490160054497E-2</v>
      </c>
      <c r="O64" s="9">
        <v>5.1651170818643802E-2</v>
      </c>
      <c r="P64" s="9">
        <v>5.24167604763204E-2</v>
      </c>
      <c r="Q64" s="9">
        <v>5.3087108606094197E-2</v>
      </c>
      <c r="R64" s="9">
        <v>5.3678946831126999E-2</v>
      </c>
      <c r="S64" s="9">
        <v>5.4205304479845597E-2</v>
      </c>
      <c r="T64" s="9">
        <v>5.4676478934678301E-2</v>
      </c>
      <c r="U64" s="9">
        <v>5.5100715996016E-2</v>
      </c>
    </row>
    <row r="65" spans="1:21" ht="17.25" x14ac:dyDescent="0.3">
      <c r="A65" s="13">
        <v>41668.375</v>
      </c>
      <c r="B65" s="9">
        <v>3.8215191453437901E-2</v>
      </c>
      <c r="C65" s="9">
        <v>4.2273515810420201E-2</v>
      </c>
      <c r="D65" s="9">
        <v>4.1248176908164499E-2</v>
      </c>
      <c r="E65" s="9">
        <v>4.0735885773866901E-2</v>
      </c>
      <c r="F65" s="9">
        <v>4.1131226767747497E-2</v>
      </c>
      <c r="G65" s="9">
        <v>4.3153879341109702E-2</v>
      </c>
      <c r="H65" s="9">
        <v>4.4489870696560602E-2</v>
      </c>
      <c r="I65" s="9">
        <v>4.5200952681031997E-2</v>
      </c>
      <c r="J65" s="9">
        <v>4.5754351116305401E-2</v>
      </c>
      <c r="K65" s="9">
        <v>4.70555566335462E-2</v>
      </c>
      <c r="L65" s="9">
        <v>4.8512138950211198E-2</v>
      </c>
      <c r="M65" s="9">
        <v>4.97275052837787E-2</v>
      </c>
      <c r="N65" s="9">
        <v>5.0756992459236601E-2</v>
      </c>
      <c r="O65" s="9">
        <v>5.1640213589402698E-2</v>
      </c>
      <c r="P65" s="9">
        <v>5.2406272397027998E-2</v>
      </c>
      <c r="Q65" s="9">
        <v>5.3077031598253797E-2</v>
      </c>
      <c r="R65" s="9">
        <v>5.36692329719302E-2</v>
      </c>
      <c r="S65" s="9">
        <v>5.4195913764883301E-2</v>
      </c>
      <c r="T65" s="9">
        <v>5.4667377624563203E-2</v>
      </c>
      <c r="U65" s="9">
        <v>5.5091875373118701E-2</v>
      </c>
    </row>
    <row r="66" spans="1:21" ht="17.25" x14ac:dyDescent="0.3">
      <c r="A66" s="13">
        <v>41668.875</v>
      </c>
      <c r="B66" s="9">
        <v>3.86790999581164E-2</v>
      </c>
      <c r="C66" s="9">
        <v>4.2978806583672702E-2</v>
      </c>
      <c r="D66" s="9">
        <v>4.2316255647236997E-2</v>
      </c>
      <c r="E66" s="9">
        <v>4.1985138027467603E-2</v>
      </c>
      <c r="F66" s="9">
        <v>4.2258768238918797E-2</v>
      </c>
      <c r="G66" s="9">
        <v>4.3622997663530103E-2</v>
      </c>
      <c r="H66" s="9">
        <v>4.4627529489459403E-2</v>
      </c>
      <c r="I66" s="9">
        <v>4.5457718013247203E-2</v>
      </c>
      <c r="J66" s="9">
        <v>4.6103876308245098E-2</v>
      </c>
      <c r="K66" s="9">
        <v>4.74207470431047E-2</v>
      </c>
      <c r="L66" s="9">
        <v>4.8863476392482903E-2</v>
      </c>
      <c r="M66" s="9">
        <v>5.0067268758588801E-2</v>
      </c>
      <c r="N66" s="9">
        <v>5.1086941359851597E-2</v>
      </c>
      <c r="O66" s="9">
        <v>5.1961734494933201E-2</v>
      </c>
      <c r="P66" s="9">
        <v>5.27204774498755E-2</v>
      </c>
      <c r="Q66" s="9">
        <v>5.3384826441729802E-2</v>
      </c>
      <c r="R66" s="9">
        <v>5.3971364891280502E-2</v>
      </c>
      <c r="S66" s="9">
        <v>5.4493006572574401E-2</v>
      </c>
      <c r="T66" s="9">
        <v>5.4959957441057999E-2</v>
      </c>
      <c r="U66" s="9">
        <v>5.5380390012970099E-2</v>
      </c>
    </row>
    <row r="67" spans="1:21" ht="17.25" x14ac:dyDescent="0.3">
      <c r="A67" s="13">
        <v>41669.375</v>
      </c>
      <c r="B67" s="9">
        <v>3.85558269263322E-2</v>
      </c>
      <c r="C67" s="9">
        <v>4.2848081767928203E-2</v>
      </c>
      <c r="D67" s="9">
        <v>4.2232309209005801E-2</v>
      </c>
      <c r="E67" s="9">
        <v>4.1924559291628902E-2</v>
      </c>
      <c r="F67" s="9">
        <v>4.2209792742418803E-2</v>
      </c>
      <c r="G67" s="9">
        <v>4.3575733027466902E-2</v>
      </c>
      <c r="H67" s="9">
        <v>4.4582058936541297E-2</v>
      </c>
      <c r="I67" s="9">
        <v>4.5415090921670599E-2</v>
      </c>
      <c r="J67" s="9">
        <v>4.6063463947383997E-2</v>
      </c>
      <c r="K67" s="9">
        <v>4.7383277473656699E-2</v>
      </c>
      <c r="L67" s="9">
        <v>4.8828953497426199E-2</v>
      </c>
      <c r="M67" s="9">
        <v>5.0035207686583302E-2</v>
      </c>
      <c r="N67" s="9">
        <v>5.1056967822412903E-2</v>
      </c>
      <c r="O67" s="9">
        <v>5.1933553526903702E-2</v>
      </c>
      <c r="P67" s="9">
        <v>5.2693852474780901E-2</v>
      </c>
      <c r="Q67" s="9">
        <v>5.33595648155787E-2</v>
      </c>
      <c r="R67" s="9">
        <v>5.3947307659338903E-2</v>
      </c>
      <c r="S67" s="9">
        <v>5.4470021046970199E-2</v>
      </c>
      <c r="T67" s="9">
        <v>5.4937931715728403E-2</v>
      </c>
      <c r="U67" s="9">
        <v>5.5359228839270601E-2</v>
      </c>
    </row>
    <row r="68" spans="1:21" ht="17.25" x14ac:dyDescent="0.3">
      <c r="A68" s="13">
        <v>41669.875</v>
      </c>
      <c r="B68" s="9">
        <v>3.8455131774317398E-2</v>
      </c>
      <c r="C68" s="9">
        <v>4.2747927206885999E-2</v>
      </c>
      <c r="D68" s="9">
        <v>4.2191954879370101E-2</v>
      </c>
      <c r="E68" s="9">
        <v>4.19140798879871E-2</v>
      </c>
      <c r="F68" s="9">
        <v>4.2213278716208599E-2</v>
      </c>
      <c r="G68" s="9">
        <v>4.3578647872099197E-2</v>
      </c>
      <c r="H68" s="9">
        <v>4.45845312343141E-2</v>
      </c>
      <c r="I68" s="9">
        <v>4.5417142246116003E-2</v>
      </c>
      <c r="J68" s="9">
        <v>4.6065187383001097E-2</v>
      </c>
      <c r="K68" s="9">
        <v>4.73708886471143E-2</v>
      </c>
      <c r="L68" s="9">
        <v>4.87986792306421E-2</v>
      </c>
      <c r="M68" s="9">
        <v>4.9989991425475597E-2</v>
      </c>
      <c r="N68" s="9">
        <v>5.0999081689666201E-2</v>
      </c>
      <c r="O68" s="9">
        <v>5.1864788035161001E-2</v>
      </c>
      <c r="P68" s="9">
        <v>5.26156436501104E-2</v>
      </c>
      <c r="Q68" s="9">
        <v>5.3273081975628203E-2</v>
      </c>
      <c r="R68" s="9">
        <v>5.3853515606839999E-2</v>
      </c>
      <c r="S68" s="9">
        <v>5.43697251339346E-2</v>
      </c>
      <c r="T68" s="9">
        <v>5.4831811143890102E-2</v>
      </c>
      <c r="U68" s="9">
        <v>5.5247861698858799E-2</v>
      </c>
    </row>
    <row r="69" spans="1:21" ht="17.25" x14ac:dyDescent="0.3">
      <c r="A69" s="13">
        <v>41677.375</v>
      </c>
      <c r="B69" s="9">
        <v>3.76416488774736E-2</v>
      </c>
      <c r="C69" s="9">
        <v>4.2313786264643001E-2</v>
      </c>
      <c r="D69" s="9">
        <v>4.1903699833626899E-2</v>
      </c>
      <c r="E69" s="9">
        <v>4.1698717126016603E-2</v>
      </c>
      <c r="F69" s="9">
        <v>4.2175396659884803E-2</v>
      </c>
      <c r="G69" s="9">
        <v>4.3994397252220298E-2</v>
      </c>
      <c r="H69" s="9">
        <v>4.5113561851271702E-2</v>
      </c>
      <c r="I69" s="9">
        <v>4.5634929031018498E-2</v>
      </c>
      <c r="J69" s="9">
        <v>4.60406166462521E-2</v>
      </c>
      <c r="K69" s="9">
        <v>4.7319491133007298E-2</v>
      </c>
      <c r="L69" s="9">
        <v>4.8801459876857398E-2</v>
      </c>
      <c r="M69" s="9">
        <v>5.0038035580930701E-2</v>
      </c>
      <c r="N69" s="9">
        <v>5.1085507568443801E-2</v>
      </c>
      <c r="O69" s="9">
        <v>5.1984172325923297E-2</v>
      </c>
      <c r="P69" s="9">
        <v>5.2763636599440202E-2</v>
      </c>
      <c r="Q69" s="9">
        <v>5.3446141588684402E-2</v>
      </c>
      <c r="R69" s="9">
        <v>5.4048719310530298E-2</v>
      </c>
      <c r="S69" s="9">
        <v>5.4584633305511297E-2</v>
      </c>
      <c r="T69" s="9">
        <v>5.5064366260605402E-2</v>
      </c>
      <c r="U69" s="9">
        <v>5.5496312505392199E-2</v>
      </c>
    </row>
    <row r="70" spans="1:21" ht="17.25" x14ac:dyDescent="0.3">
      <c r="A70" s="13">
        <v>41677.875</v>
      </c>
      <c r="B70" s="9">
        <v>3.7446180662270602E-2</v>
      </c>
      <c r="C70" s="9">
        <v>4.24153344209151E-2</v>
      </c>
      <c r="D70" s="9">
        <v>4.1826558267793502E-2</v>
      </c>
      <c r="E70" s="9">
        <v>4.1532294909994098E-2</v>
      </c>
      <c r="F70" s="9">
        <v>4.1947646623442997E-2</v>
      </c>
      <c r="G70" s="9">
        <v>4.3706180271449603E-2</v>
      </c>
      <c r="H70" s="9">
        <v>4.4795238095056499E-2</v>
      </c>
      <c r="I70" s="9">
        <v>4.5317116333144503E-2</v>
      </c>
      <c r="J70" s="9">
        <v>4.5723201845761202E-2</v>
      </c>
      <c r="K70" s="9">
        <v>4.7028815574009099E-2</v>
      </c>
      <c r="L70" s="9">
        <v>4.8544758506224403E-2</v>
      </c>
      <c r="M70" s="9">
        <v>4.98097207783861E-2</v>
      </c>
      <c r="N70" s="9">
        <v>5.0881265339255403E-2</v>
      </c>
      <c r="O70" s="9">
        <v>5.1800602582726202E-2</v>
      </c>
      <c r="P70" s="9">
        <v>5.2598012058142199E-2</v>
      </c>
      <c r="Q70" s="9">
        <v>5.32962412501286E-2</v>
      </c>
      <c r="R70" s="9">
        <v>5.3912710454568497E-2</v>
      </c>
      <c r="S70" s="9">
        <v>5.4460985971981998E-2</v>
      </c>
      <c r="T70" s="9">
        <v>5.4951790045339302E-2</v>
      </c>
      <c r="U70" s="9">
        <v>5.5393709030669799E-2</v>
      </c>
    </row>
    <row r="71" spans="1:21" ht="17.25" x14ac:dyDescent="0.3">
      <c r="A71" s="13">
        <v>41678.375</v>
      </c>
      <c r="B71" s="9">
        <v>3.73500475713993E-2</v>
      </c>
      <c r="C71" s="9">
        <v>4.2367036527732903E-2</v>
      </c>
      <c r="D71" s="9">
        <v>4.1794377610214498E-2</v>
      </c>
      <c r="E71" s="9">
        <v>4.1508166140701699E-2</v>
      </c>
      <c r="F71" s="9">
        <v>4.1928321826937502E-2</v>
      </c>
      <c r="G71" s="9">
        <v>4.3690002195989598E-2</v>
      </c>
      <c r="H71" s="9">
        <v>4.4862826469529403E-2</v>
      </c>
      <c r="I71" s="9">
        <v>4.55903494111842E-2</v>
      </c>
      <c r="J71" s="9">
        <v>4.61565507868806E-2</v>
      </c>
      <c r="K71" s="9">
        <v>4.7548351028338799E-2</v>
      </c>
      <c r="L71" s="9">
        <v>4.8973379541600498E-2</v>
      </c>
      <c r="M71" s="9">
        <v>5.0162384014031502E-2</v>
      </c>
      <c r="N71" s="9">
        <v>5.1169517324219697E-2</v>
      </c>
      <c r="O71" s="9">
        <v>5.2033543163663397E-2</v>
      </c>
      <c r="P71" s="9">
        <v>5.2782940009801403E-2</v>
      </c>
      <c r="Q71" s="9">
        <v>5.3439100135684599E-2</v>
      </c>
      <c r="R71" s="9">
        <v>5.4018404565101999E-2</v>
      </c>
      <c r="S71" s="9">
        <v>5.45336092713542E-2</v>
      </c>
      <c r="T71" s="9">
        <v>5.49947953641097E-2</v>
      </c>
      <c r="U71" s="9">
        <v>5.5410035293048901E-2</v>
      </c>
    </row>
    <row r="72" spans="1:21" ht="17.25" x14ac:dyDescent="0.3">
      <c r="A72" s="13">
        <v>41678.875</v>
      </c>
      <c r="B72" s="9">
        <v>3.73500475713993E-2</v>
      </c>
      <c r="C72" s="9">
        <v>4.2367036527732903E-2</v>
      </c>
      <c r="D72" s="9">
        <v>4.1794377610214498E-2</v>
      </c>
      <c r="E72" s="9">
        <v>4.1508166140701699E-2</v>
      </c>
      <c r="F72" s="9">
        <v>4.1928321826937502E-2</v>
      </c>
      <c r="G72" s="9">
        <v>4.3690002195989598E-2</v>
      </c>
      <c r="H72" s="9">
        <v>4.4862826469529403E-2</v>
      </c>
      <c r="I72" s="9">
        <v>4.55903494111842E-2</v>
      </c>
      <c r="J72" s="9">
        <v>4.61565507868806E-2</v>
      </c>
      <c r="K72" s="9">
        <v>4.7548351028338799E-2</v>
      </c>
      <c r="L72" s="9">
        <v>4.8973379541600498E-2</v>
      </c>
      <c r="M72" s="9">
        <v>5.0162384014031502E-2</v>
      </c>
      <c r="N72" s="9">
        <v>5.1169517324219697E-2</v>
      </c>
      <c r="O72" s="9">
        <v>5.2033543163663397E-2</v>
      </c>
      <c r="P72" s="9">
        <v>5.2782940009801403E-2</v>
      </c>
      <c r="Q72" s="9">
        <v>5.3439100135684599E-2</v>
      </c>
      <c r="R72" s="9">
        <v>5.4018404565101999E-2</v>
      </c>
      <c r="S72" s="9">
        <v>5.45336092713542E-2</v>
      </c>
      <c r="T72" s="9">
        <v>5.49947953641097E-2</v>
      </c>
      <c r="U72" s="9">
        <v>5.5410035293048901E-2</v>
      </c>
    </row>
    <row r="73" spans="1:21" ht="17.25" x14ac:dyDescent="0.3">
      <c r="A73" s="13">
        <v>41680.375</v>
      </c>
      <c r="B73" s="9">
        <v>3.7152730863626401E-2</v>
      </c>
      <c r="C73" s="9">
        <v>4.2258800614959298E-2</v>
      </c>
      <c r="D73" s="9">
        <v>4.1722713241322498E-2</v>
      </c>
      <c r="E73" s="9">
        <v>4.1454772964873501E-2</v>
      </c>
      <c r="F73" s="9">
        <v>4.1885523286351103E-2</v>
      </c>
      <c r="G73" s="9">
        <v>4.36533710802052E-2</v>
      </c>
      <c r="H73" s="9">
        <v>4.4840754530997499E-2</v>
      </c>
      <c r="I73" s="9">
        <v>4.5596974951072698E-2</v>
      </c>
      <c r="J73" s="9">
        <v>4.6185524767386799E-2</v>
      </c>
      <c r="K73" s="9">
        <v>4.7575777704264501E-2</v>
      </c>
      <c r="L73" s="9">
        <v>4.8993631489688397E-2</v>
      </c>
      <c r="M73" s="9">
        <v>5.01766421118124E-2</v>
      </c>
      <c r="N73" s="9">
        <v>5.1178693096968E-2</v>
      </c>
      <c r="O73" s="9">
        <v>5.20383549088419E-2</v>
      </c>
      <c r="P73" s="9">
        <v>5.2783963804656803E-2</v>
      </c>
      <c r="Q73" s="9">
        <v>5.3436805056548103E-2</v>
      </c>
      <c r="R73" s="9">
        <v>5.40131776406041E-2</v>
      </c>
      <c r="S73" s="9">
        <v>5.4525773562573897E-2</v>
      </c>
      <c r="T73" s="9">
        <v>5.49846233247029E-2</v>
      </c>
      <c r="U73" s="9">
        <v>5.5397758814596201E-2</v>
      </c>
    </row>
    <row r="74" spans="1:21" ht="17.25" x14ac:dyDescent="0.3">
      <c r="A74" s="13">
        <v>41680.875</v>
      </c>
      <c r="B74" s="9">
        <v>3.6635660315969397E-2</v>
      </c>
      <c r="C74" s="9">
        <v>4.0667679519033897E-2</v>
      </c>
      <c r="D74" s="9">
        <v>4.0299872064048801E-2</v>
      </c>
      <c r="E74" s="9">
        <v>4.0116017087816098E-2</v>
      </c>
      <c r="F74" s="9">
        <v>4.0681357592338797E-2</v>
      </c>
      <c r="G74" s="9">
        <v>4.27500503231222E-2</v>
      </c>
      <c r="H74" s="9">
        <v>4.4239742570765898E-2</v>
      </c>
      <c r="I74" s="9">
        <v>4.5375116738032503E-2</v>
      </c>
      <c r="J74" s="9">
        <v>4.6259038921436603E-2</v>
      </c>
      <c r="K74" s="9">
        <v>4.7708411333550402E-2</v>
      </c>
      <c r="L74" s="9">
        <v>4.9120869852194098E-2</v>
      </c>
      <c r="M74" s="9">
        <v>5.02993731007364E-2</v>
      </c>
      <c r="N74" s="9">
        <v>5.1297602104147397E-2</v>
      </c>
      <c r="O74" s="9">
        <v>5.2153982049727703E-2</v>
      </c>
      <c r="P74" s="9">
        <v>5.2896742264108502E-2</v>
      </c>
      <c r="Q74" s="9">
        <v>5.3547087566623498E-2</v>
      </c>
      <c r="R74" s="9">
        <v>5.4121255241003099E-2</v>
      </c>
      <c r="S74" s="9">
        <v>5.46318891941628E-2</v>
      </c>
      <c r="T74" s="9">
        <v>5.5088981874573201E-2</v>
      </c>
      <c r="U74" s="9">
        <v>5.5500534669028302E-2</v>
      </c>
    </row>
    <row r="75" spans="1:21" ht="17.25" x14ac:dyDescent="0.3">
      <c r="A75" s="13">
        <v>41681.375</v>
      </c>
      <c r="B75" s="9">
        <v>3.6534279073576099E-2</v>
      </c>
      <c r="C75" s="9">
        <v>4.0609730761032199E-2</v>
      </c>
      <c r="D75" s="9">
        <v>4.0261610934779798E-2</v>
      </c>
      <c r="E75" s="9">
        <v>4.0087594695869401E-2</v>
      </c>
      <c r="F75" s="9">
        <v>4.0658467076633502E-2</v>
      </c>
      <c r="G75" s="9">
        <v>4.2729930343566203E-2</v>
      </c>
      <c r="H75" s="9">
        <v>4.42216931050139E-2</v>
      </c>
      <c r="I75" s="9">
        <v>4.5358772582897403E-2</v>
      </c>
      <c r="J75" s="9">
        <v>4.62440236991606E-2</v>
      </c>
      <c r="K75" s="9">
        <v>4.7694479912327302E-2</v>
      </c>
      <c r="L75" s="9">
        <v>4.9107833405998197E-2</v>
      </c>
      <c r="M75" s="9">
        <v>5.0287084330147502E-2</v>
      </c>
      <c r="N75" s="9">
        <v>5.1285947307321299E-2</v>
      </c>
      <c r="O75" s="9">
        <v>5.2142871627219603E-2</v>
      </c>
      <c r="P75" s="9">
        <v>5.28861043565216E-2</v>
      </c>
      <c r="Q75" s="9">
        <v>5.3536863661550999E-2</v>
      </c>
      <c r="R75" s="9">
        <v>5.4111397060482701E-2</v>
      </c>
      <c r="S75" s="9">
        <v>5.4622356439433702E-2</v>
      </c>
      <c r="T75" s="9">
        <v>5.50797405595791E-2</v>
      </c>
      <c r="U75" s="9">
        <v>5.5491555867390102E-2</v>
      </c>
    </row>
    <row r="76" spans="1:21" ht="17.25" x14ac:dyDescent="0.3">
      <c r="A76" s="13">
        <v>41681.875</v>
      </c>
      <c r="B76" s="9">
        <v>3.65160566162894E-2</v>
      </c>
      <c r="C76" s="9">
        <v>4.0709704738375499E-2</v>
      </c>
      <c r="D76" s="9">
        <v>4.0720943120697899E-2</v>
      </c>
      <c r="E76" s="9">
        <v>4.0726562357369198E-2</v>
      </c>
      <c r="F76" s="9">
        <v>4.1324454078104998E-2</v>
      </c>
      <c r="G76" s="9">
        <v>4.3211595812802997E-2</v>
      </c>
      <c r="H76" s="9">
        <v>4.4534453182749199E-2</v>
      </c>
      <c r="I76" s="9">
        <v>4.5480062984288201E-2</v>
      </c>
      <c r="J76" s="9">
        <v>4.6216129074499603E-2</v>
      </c>
      <c r="K76" s="9">
        <v>4.7620693747958E-2</v>
      </c>
      <c r="L76" s="9">
        <v>4.90187546474221E-2</v>
      </c>
      <c r="M76" s="9">
        <v>5.0185230499524697E-2</v>
      </c>
      <c r="N76" s="9">
        <v>5.1173261577854401E-2</v>
      </c>
      <c r="O76" s="9">
        <v>5.2020885176404401E-2</v>
      </c>
      <c r="P76" s="9">
        <v>5.27560451423068E-2</v>
      </c>
      <c r="Q76" s="9">
        <v>5.33997315236217E-2</v>
      </c>
      <c r="R76" s="9">
        <v>5.3968016926853303E-2</v>
      </c>
      <c r="S76" s="9">
        <v>5.4473416875781201E-2</v>
      </c>
      <c r="T76" s="9">
        <v>5.4925822253466497E-2</v>
      </c>
      <c r="U76" s="9">
        <v>5.5333153044349701E-2</v>
      </c>
    </row>
    <row r="77" spans="1:21" ht="17.25" x14ac:dyDescent="0.3">
      <c r="A77" s="13">
        <v>41682.375</v>
      </c>
      <c r="B77" s="9">
        <v>3.6414839644803201E-2</v>
      </c>
      <c r="C77" s="9">
        <v>4.0651610478101799E-2</v>
      </c>
      <c r="D77" s="9">
        <v>4.0682343332945299E-2</v>
      </c>
      <c r="E77" s="9">
        <v>4.0697710100720201E-2</v>
      </c>
      <c r="F77" s="9">
        <v>4.1301142763654902E-2</v>
      </c>
      <c r="G77" s="9">
        <v>4.3191216333639197E-2</v>
      </c>
      <c r="H77" s="9">
        <v>4.4516261564956999E-2</v>
      </c>
      <c r="I77" s="9">
        <v>4.5463668476169297E-2</v>
      </c>
      <c r="J77" s="9">
        <v>4.6201134580161403E-2</v>
      </c>
      <c r="K77" s="9">
        <v>4.7606801140036598E-2</v>
      </c>
      <c r="L77" s="9">
        <v>4.9005760085687203E-2</v>
      </c>
      <c r="M77" s="9">
        <v>5.01729861598861E-2</v>
      </c>
      <c r="N77" s="9">
        <v>5.1161653357565597E-2</v>
      </c>
      <c r="O77" s="9">
        <v>5.2009823162820497E-2</v>
      </c>
      <c r="P77" s="9">
        <v>5.27454572267037E-2</v>
      </c>
      <c r="Q77" s="9">
        <v>5.3389558991884203E-2</v>
      </c>
      <c r="R77" s="9">
        <v>5.3958211335535501E-2</v>
      </c>
      <c r="S77" s="9">
        <v>5.44639377886822E-2</v>
      </c>
      <c r="T77" s="9">
        <v>5.49166355691382E-2</v>
      </c>
      <c r="U77" s="9">
        <v>5.5324229738594299E-2</v>
      </c>
    </row>
    <row r="78" spans="1:21" ht="17.25" x14ac:dyDescent="0.3">
      <c r="A78" s="13">
        <v>41682.875</v>
      </c>
      <c r="B78" s="9">
        <v>3.5714555849176703E-2</v>
      </c>
      <c r="C78" s="9">
        <v>3.9764736502887303E-2</v>
      </c>
      <c r="D78" s="9">
        <v>4.0743614385648802E-2</v>
      </c>
      <c r="E78" s="9">
        <v>4.12333988564966E-2</v>
      </c>
      <c r="F78" s="9">
        <v>4.1963403671964501E-2</v>
      </c>
      <c r="G78" s="9">
        <v>4.3541725182601403E-2</v>
      </c>
      <c r="H78" s="9">
        <v>4.4731702413197502E-2</v>
      </c>
      <c r="I78" s="9">
        <v>4.5732172962314098E-2</v>
      </c>
      <c r="J78" s="9">
        <v>4.6510979055218699E-2</v>
      </c>
      <c r="K78" s="9">
        <v>4.7990152551041602E-2</v>
      </c>
      <c r="L78" s="9">
        <v>4.94616847542622E-2</v>
      </c>
      <c r="M78" s="9">
        <v>5.0689539850704297E-2</v>
      </c>
      <c r="N78" s="9">
        <v>5.1729616152660099E-2</v>
      </c>
      <c r="O78" s="9">
        <v>5.2621929541037497E-2</v>
      </c>
      <c r="P78" s="9">
        <v>5.3395880165885402E-2</v>
      </c>
      <c r="Q78" s="9">
        <v>5.4073553751101198E-2</v>
      </c>
      <c r="R78" s="9">
        <v>5.4671863068329399E-2</v>
      </c>
      <c r="S78" s="9">
        <v>5.52039786713261E-2</v>
      </c>
      <c r="T78" s="9">
        <v>5.5680309668331603E-2</v>
      </c>
      <c r="U78" s="9">
        <v>5.6109191405991E-2</v>
      </c>
    </row>
    <row r="79" spans="1:21" ht="17.25" x14ac:dyDescent="0.3">
      <c r="A79" s="13">
        <v>41683.375</v>
      </c>
      <c r="B79" s="9">
        <v>3.56152076571443E-2</v>
      </c>
      <c r="C79" s="9">
        <v>3.9707940249523302E-2</v>
      </c>
      <c r="D79" s="9">
        <v>4.07052450916532E-2</v>
      </c>
      <c r="E79" s="9">
        <v>4.12042561920491E-2</v>
      </c>
      <c r="F79" s="9">
        <v>4.1939631178870902E-2</v>
      </c>
      <c r="G79" s="9">
        <v>4.3521114924289797E-2</v>
      </c>
      <c r="H79" s="9">
        <v>4.4713392790928001E-2</v>
      </c>
      <c r="I79" s="9">
        <v>4.5715655512390103E-2</v>
      </c>
      <c r="J79" s="9">
        <v>4.6495857903719802E-2</v>
      </c>
      <c r="K79" s="9">
        <v>4.7976123926082102E-2</v>
      </c>
      <c r="L79" s="9">
        <v>4.9448544661002902E-2</v>
      </c>
      <c r="M79" s="9">
        <v>5.0677142128131999E-2</v>
      </c>
      <c r="N79" s="9">
        <v>5.1717847961060902E-2</v>
      </c>
      <c r="O79" s="9">
        <v>5.2610701949313603E-2</v>
      </c>
      <c r="P79" s="9">
        <v>5.3385121843103199E-2</v>
      </c>
      <c r="Q79" s="9">
        <v>5.4063206609845899E-2</v>
      </c>
      <c r="R79" s="9">
        <v>5.46618791774676E-2</v>
      </c>
      <c r="S79" s="9">
        <v>5.5194318018788997E-2</v>
      </c>
      <c r="T79" s="9">
        <v>5.5670938507741199E-2</v>
      </c>
      <c r="U79" s="9">
        <v>5.6100081013363202E-2</v>
      </c>
    </row>
    <row r="80" spans="1:21" ht="17.25" x14ac:dyDescent="0.3">
      <c r="A80" s="13">
        <v>41683.875</v>
      </c>
      <c r="B80" s="9">
        <v>3.7253485323727402E-2</v>
      </c>
      <c r="C80" s="9">
        <v>4.4260219220692898E-2</v>
      </c>
      <c r="D80" s="9">
        <v>4.2788875806693001E-2</v>
      </c>
      <c r="E80" s="9">
        <v>4.2053981693262403E-2</v>
      </c>
      <c r="F80" s="9">
        <v>4.2115715485195701E-2</v>
      </c>
      <c r="G80" s="9">
        <v>4.3414037634236201E-2</v>
      </c>
      <c r="H80" s="9">
        <v>4.4433357378197903E-2</v>
      </c>
      <c r="I80" s="9">
        <v>4.5357810317377498E-2</v>
      </c>
      <c r="J80" s="9">
        <v>4.6077394940430699E-2</v>
      </c>
      <c r="K80" s="9">
        <v>4.75625604427794E-2</v>
      </c>
      <c r="L80" s="9">
        <v>4.9055237433931899E-2</v>
      </c>
      <c r="M80" s="9">
        <v>5.0300759530621998E-2</v>
      </c>
      <c r="N80" s="9">
        <v>5.1355817798860399E-2</v>
      </c>
      <c r="O80" s="9">
        <v>5.2260996961006202E-2</v>
      </c>
      <c r="P80" s="9">
        <v>5.3046115932526797E-2</v>
      </c>
      <c r="Q80" s="9">
        <v>5.3733575554634601E-2</v>
      </c>
      <c r="R80" s="9">
        <v>5.4340530265464503E-2</v>
      </c>
      <c r="S80" s="9">
        <v>5.4880339056059303E-2</v>
      </c>
      <c r="T80" s="9">
        <v>5.5363560132628102E-2</v>
      </c>
      <c r="U80" s="9">
        <v>5.5798648356827997E-2</v>
      </c>
    </row>
    <row r="81" spans="1:21" ht="17.25" x14ac:dyDescent="0.3">
      <c r="A81" s="13">
        <v>41684.375</v>
      </c>
      <c r="B81" s="9">
        <v>3.71314678707362E-2</v>
      </c>
      <c r="C81" s="9">
        <v>4.4161413651675897E-2</v>
      </c>
      <c r="D81" s="9">
        <v>4.2726297868527899E-2</v>
      </c>
      <c r="E81" s="9">
        <v>4.2009479815633202E-2</v>
      </c>
      <c r="F81" s="9">
        <v>4.2081021971487102E-2</v>
      </c>
      <c r="G81" s="9">
        <v>4.33833241951826E-2</v>
      </c>
      <c r="H81" s="9">
        <v>4.4405517336013403E-2</v>
      </c>
      <c r="I81" s="9">
        <v>4.5332172058635302E-2</v>
      </c>
      <c r="J81" s="9">
        <v>4.6053471892722402E-2</v>
      </c>
      <c r="K81" s="9">
        <v>4.7539882861624701E-2</v>
      </c>
      <c r="L81" s="9">
        <v>4.9033542814752799E-2</v>
      </c>
      <c r="M81" s="9">
        <v>5.0279886221934002E-2</v>
      </c>
      <c r="N81" s="9">
        <v>5.1335640992754297E-2</v>
      </c>
      <c r="O81" s="9">
        <v>5.2241418287926701E-2</v>
      </c>
      <c r="P81" s="9">
        <v>5.30270564868522E-2</v>
      </c>
      <c r="Q81" s="9">
        <v>5.3714971077665402E-2</v>
      </c>
      <c r="R81" s="9">
        <v>5.4322327731684897E-2</v>
      </c>
      <c r="S81" s="9">
        <v>5.4862494199145802E-2</v>
      </c>
      <c r="T81" s="9">
        <v>5.5346035616980399E-2</v>
      </c>
      <c r="U81" s="9">
        <v>5.5781412402532399E-2</v>
      </c>
    </row>
    <row r="82" spans="1:21" ht="17.25" x14ac:dyDescent="0.3">
      <c r="A82" s="13">
        <v>41684.875</v>
      </c>
      <c r="B82" s="9">
        <v>3.3455320762493898E-2</v>
      </c>
      <c r="C82" s="9">
        <v>3.7374483212311099E-2</v>
      </c>
      <c r="D82" s="9">
        <v>3.9208349940973199E-2</v>
      </c>
      <c r="E82" s="9">
        <v>4.0126498660879598E-2</v>
      </c>
      <c r="F82" s="9">
        <v>4.1211480156010803E-2</v>
      </c>
      <c r="G82" s="9">
        <v>4.3271813487086197E-2</v>
      </c>
      <c r="H82" s="9">
        <v>4.4697017060918401E-2</v>
      </c>
      <c r="I82" s="9">
        <v>4.56814372907604E-2</v>
      </c>
      <c r="J82" s="9">
        <v>4.6447738743193599E-2</v>
      </c>
      <c r="K82" s="9">
        <v>4.7954445717623799E-2</v>
      </c>
      <c r="L82" s="9">
        <v>4.9459974174026297E-2</v>
      </c>
      <c r="M82" s="9">
        <v>5.0716233301039998E-2</v>
      </c>
      <c r="N82" s="9">
        <v>5.1780396293491501E-2</v>
      </c>
      <c r="O82" s="9">
        <v>5.2693393786309398E-2</v>
      </c>
      <c r="P82" s="9">
        <v>5.3485299321689002E-2</v>
      </c>
      <c r="Q82" s="9">
        <v>5.4178705329408897E-2</v>
      </c>
      <c r="R82" s="9">
        <v>5.47909131682165E-2</v>
      </c>
      <c r="S82" s="9">
        <v>5.53353963820373E-2</v>
      </c>
      <c r="T82" s="9">
        <v>5.5822803810218202E-2</v>
      </c>
      <c r="U82" s="9">
        <v>5.6261662961222703E-2</v>
      </c>
    </row>
    <row r="83" spans="1:21" ht="17.25" x14ac:dyDescent="0.3">
      <c r="A83" s="13">
        <v>41687.375</v>
      </c>
      <c r="B83" s="9">
        <v>3.6689736044676999E-2</v>
      </c>
      <c r="C83" s="9">
        <v>3.8995631026163199E-2</v>
      </c>
      <c r="D83" s="9">
        <v>3.9806705260923003E-2</v>
      </c>
      <c r="E83" s="9">
        <v>4.0212479779151003E-2</v>
      </c>
      <c r="F83" s="9">
        <v>4.1062612557765298E-2</v>
      </c>
      <c r="G83" s="9">
        <v>4.3148608494528999E-2</v>
      </c>
      <c r="H83" s="9">
        <v>4.4592487637400403E-2</v>
      </c>
      <c r="I83" s="9">
        <v>4.5591441573141302E-2</v>
      </c>
      <c r="J83" s="9">
        <v>4.6369066159394498E-2</v>
      </c>
      <c r="K83" s="9">
        <v>4.7881919270331301E-2</v>
      </c>
      <c r="L83" s="9">
        <v>4.9391602803527099E-2</v>
      </c>
      <c r="M83" s="9">
        <v>5.0651333740803203E-2</v>
      </c>
      <c r="N83" s="9">
        <v>5.1718440996294697E-2</v>
      </c>
      <c r="O83" s="9">
        <v>5.2633966949412497E-2</v>
      </c>
      <c r="P83" s="9">
        <v>5.3428067410478799E-2</v>
      </c>
      <c r="Q83" s="9">
        <v>5.4123396718489099E-2</v>
      </c>
      <c r="R83" s="9">
        <v>5.4737303713069597E-2</v>
      </c>
      <c r="S83" s="9">
        <v>5.5283298962376597E-2</v>
      </c>
      <c r="T83" s="9">
        <v>5.5772060601587001E-2</v>
      </c>
      <c r="U83" s="9">
        <v>5.6212139623041897E-2</v>
      </c>
    </row>
    <row r="84" spans="1:21" ht="17.25" x14ac:dyDescent="0.3">
      <c r="A84" s="13">
        <v>41687.875</v>
      </c>
      <c r="B84" s="9">
        <v>3.7473284686406101E-2</v>
      </c>
      <c r="C84" s="9">
        <v>4.01207882612147E-2</v>
      </c>
      <c r="D84" s="9">
        <v>4.0914717549894501E-2</v>
      </c>
      <c r="E84" s="9">
        <v>4.1311909419124097E-2</v>
      </c>
      <c r="F84" s="9">
        <v>4.2006134051045599E-2</v>
      </c>
      <c r="G84" s="9">
        <v>4.3610179316252197E-2</v>
      </c>
      <c r="H84" s="9">
        <v>4.4779357227624703E-2</v>
      </c>
      <c r="I84" s="9">
        <v>4.56954930457572E-2</v>
      </c>
      <c r="J84" s="9">
        <v>4.6408598480583797E-2</v>
      </c>
      <c r="K84" s="9">
        <v>4.7958304930704E-2</v>
      </c>
      <c r="L84" s="9">
        <v>4.9525121619274699E-2</v>
      </c>
      <c r="M84" s="9">
        <v>5.0832591506867898E-2</v>
      </c>
      <c r="N84" s="9">
        <v>5.1940184306733098E-2</v>
      </c>
      <c r="O84" s="9">
        <v>5.2890478687269898E-2</v>
      </c>
      <c r="P84" s="9">
        <v>5.3714761529618502E-2</v>
      </c>
      <c r="Q84" s="9">
        <v>5.4436538356398702E-2</v>
      </c>
      <c r="R84" s="9">
        <v>5.5073810829854297E-2</v>
      </c>
      <c r="S84" s="9">
        <v>5.56405985792481E-2</v>
      </c>
      <c r="T84" s="9">
        <v>5.6147982546082401E-2</v>
      </c>
      <c r="U84" s="9">
        <v>5.6604836621270797E-2</v>
      </c>
    </row>
    <row r="85" spans="1:21" ht="17.25" x14ac:dyDescent="0.3">
      <c r="A85" s="13">
        <v>41688.375</v>
      </c>
      <c r="B85" s="9">
        <v>3.7376608649813098E-2</v>
      </c>
      <c r="C85" s="9">
        <v>4.0065471693691901E-2</v>
      </c>
      <c r="D85" s="9">
        <v>4.08768551717913E-2</v>
      </c>
      <c r="E85" s="9">
        <v>4.12827842483907E-2</v>
      </c>
      <c r="F85" s="9">
        <v>4.1982168830878401E-2</v>
      </c>
      <c r="G85" s="9">
        <v>4.3589447253175699E-2</v>
      </c>
      <c r="H85" s="9">
        <v>4.4760973041150197E-2</v>
      </c>
      <c r="I85" s="9">
        <v>4.5678929958594898E-2</v>
      </c>
      <c r="J85" s="9">
        <v>4.6393454023801801E-2</v>
      </c>
      <c r="K85" s="9">
        <v>4.7944240848711399E-2</v>
      </c>
      <c r="L85" s="9">
        <v>4.9511927154465098E-2</v>
      </c>
      <c r="M85" s="9">
        <v>5.0820123733766903E-2</v>
      </c>
      <c r="N85" s="9">
        <v>5.1928332857069E-2</v>
      </c>
      <c r="O85" s="9">
        <v>5.2879156560161802E-2</v>
      </c>
      <c r="P85" s="9">
        <v>5.3703898930308497E-2</v>
      </c>
      <c r="Q85" s="9">
        <v>5.44260784399659E-2</v>
      </c>
      <c r="R85" s="9">
        <v>5.5063706684316899E-2</v>
      </c>
      <c r="S85" s="9">
        <v>5.5630811038824397E-2</v>
      </c>
      <c r="T85" s="9">
        <v>5.61384785748014E-2</v>
      </c>
      <c r="U85" s="9">
        <v>5.6595588097277702E-2</v>
      </c>
    </row>
    <row r="86" spans="1:21" ht="17.25" x14ac:dyDescent="0.3">
      <c r="A86" s="13">
        <v>41688.875</v>
      </c>
      <c r="B86" s="9">
        <v>3.8780459402432098E-2</v>
      </c>
      <c r="C86" s="9">
        <v>4.1542268989665197E-2</v>
      </c>
      <c r="D86" s="9">
        <v>4.1944660520946801E-2</v>
      </c>
      <c r="E86" s="9">
        <v>4.2145914580616499E-2</v>
      </c>
      <c r="F86" s="9">
        <v>4.2616713449040902E-2</v>
      </c>
      <c r="G86" s="9">
        <v>4.3806545004611001E-2</v>
      </c>
      <c r="H86" s="9">
        <v>4.47751672268955E-2</v>
      </c>
      <c r="I86" s="9">
        <v>4.57087441444817E-2</v>
      </c>
      <c r="J86" s="9">
        <v>4.6435436227066501E-2</v>
      </c>
      <c r="K86" s="9">
        <v>4.79755462101943E-2</v>
      </c>
      <c r="L86" s="9">
        <v>4.95282670923365E-2</v>
      </c>
      <c r="M86" s="9">
        <v>5.0823958396810899E-2</v>
      </c>
      <c r="N86" s="9">
        <v>5.1921561883125703E-2</v>
      </c>
      <c r="O86" s="9">
        <v>5.28632773189706E-2</v>
      </c>
      <c r="P86" s="9">
        <v>5.3680112607575201E-2</v>
      </c>
      <c r="Q86" s="9">
        <v>5.43953633162522E-2</v>
      </c>
      <c r="R86" s="9">
        <v>5.5026870072637499E-2</v>
      </c>
      <c r="S86" s="9">
        <v>5.5588526928496099E-2</v>
      </c>
      <c r="T86" s="9">
        <v>5.6091315455633901E-2</v>
      </c>
      <c r="U86" s="9">
        <v>5.65440298854172E-2</v>
      </c>
    </row>
    <row r="87" spans="1:21" ht="17.25" x14ac:dyDescent="0.3">
      <c r="A87" s="13">
        <v>41689.375</v>
      </c>
      <c r="B87" s="9">
        <v>3.8680150214260897E-2</v>
      </c>
      <c r="C87" s="9">
        <v>4.1484833174621601E-2</v>
      </c>
      <c r="D87" s="9">
        <v>4.1905651805332497E-2</v>
      </c>
      <c r="E87" s="9">
        <v>4.2116124879320302E-2</v>
      </c>
      <c r="F87" s="9">
        <v>4.2592398402446802E-2</v>
      </c>
      <c r="G87" s="9">
        <v>4.3785739106130497E-2</v>
      </c>
      <c r="H87" s="9">
        <v>4.4756841149587598E-2</v>
      </c>
      <c r="I87" s="9">
        <v>4.5692225909134403E-2</v>
      </c>
      <c r="J87" s="9">
        <v>4.64203263367957E-2</v>
      </c>
      <c r="K87" s="9">
        <v>4.7961518413276401E-2</v>
      </c>
      <c r="L87" s="9">
        <v>4.9515113319177101E-2</v>
      </c>
      <c r="M87" s="9">
        <v>5.0811534979095602E-2</v>
      </c>
      <c r="N87" s="9">
        <v>5.1909757882922597E-2</v>
      </c>
      <c r="O87" s="9">
        <v>5.2852005288982297E-2</v>
      </c>
      <c r="P87" s="9">
        <v>5.3669302396718702E-2</v>
      </c>
      <c r="Q87" s="9">
        <v>5.4384957790664101E-2</v>
      </c>
      <c r="R87" s="9">
        <v>5.50168220827962E-2</v>
      </c>
      <c r="S87" s="9">
        <v>5.5578797110974902E-2</v>
      </c>
      <c r="T87" s="9">
        <v>5.6081870608252898E-2</v>
      </c>
      <c r="U87" s="9">
        <v>5.6534841745217598E-2</v>
      </c>
    </row>
    <row r="88" spans="1:21" ht="17.25" x14ac:dyDescent="0.3">
      <c r="A88" s="13">
        <v>41689.875</v>
      </c>
      <c r="B88" s="9">
        <v>3.52062270484437E-2</v>
      </c>
      <c r="C88" s="9">
        <v>3.79606432339488E-2</v>
      </c>
      <c r="D88" s="9">
        <v>4.0256030956353099E-2</v>
      </c>
      <c r="E88" s="9">
        <v>4.1405627658656997E-2</v>
      </c>
      <c r="F88" s="9">
        <v>4.2435002000228199E-2</v>
      </c>
      <c r="G88" s="9">
        <v>4.3970374551992798E-2</v>
      </c>
      <c r="H88" s="9">
        <v>4.51633723149358E-2</v>
      </c>
      <c r="I88" s="9">
        <v>4.6225286124045299E-2</v>
      </c>
      <c r="J88" s="9">
        <v>4.7051964959343502E-2</v>
      </c>
      <c r="K88" s="9">
        <v>4.8629156124814402E-2</v>
      </c>
      <c r="L88" s="9">
        <v>5.0199239275365397E-2</v>
      </c>
      <c r="M88" s="9">
        <v>5.15094375333323E-2</v>
      </c>
      <c r="N88" s="9">
        <v>5.2619343448953498E-2</v>
      </c>
      <c r="O88" s="9">
        <v>5.3571623784349799E-2</v>
      </c>
      <c r="P88" s="9">
        <v>5.4397630242945902E-2</v>
      </c>
      <c r="Q88" s="9">
        <v>5.5120917106326703E-2</v>
      </c>
      <c r="R88" s="9">
        <v>5.5759523417691102E-2</v>
      </c>
      <c r="S88" s="9">
        <v>5.6327497945069603E-2</v>
      </c>
      <c r="T88" s="9">
        <v>5.6835944679480603E-2</v>
      </c>
      <c r="U88" s="9">
        <v>5.7293755983714799E-2</v>
      </c>
    </row>
    <row r="89" spans="1:21" ht="17.25" x14ac:dyDescent="0.3">
      <c r="A89" s="13">
        <v>41690.375</v>
      </c>
      <c r="B89" s="9">
        <v>3.5114964121518003E-2</v>
      </c>
      <c r="C89" s="9">
        <v>3.7908361219433299E-2</v>
      </c>
      <c r="D89" s="9">
        <v>4.0219194967460799E-2</v>
      </c>
      <c r="E89" s="9">
        <v>4.13765404701072E-2</v>
      </c>
      <c r="F89" s="9">
        <v>4.2410639898783402E-2</v>
      </c>
      <c r="G89" s="9">
        <v>4.3949339466439898E-2</v>
      </c>
      <c r="H89" s="9">
        <v>4.5144723380745801E-2</v>
      </c>
      <c r="I89" s="9">
        <v>4.6208437126938201E-2</v>
      </c>
      <c r="J89" s="9">
        <v>4.7036518457200097E-2</v>
      </c>
      <c r="K89" s="9">
        <v>4.8614800680476501E-2</v>
      </c>
      <c r="L89" s="9">
        <v>5.0185769345064697E-2</v>
      </c>
      <c r="M89" s="9">
        <v>5.1496707581934399E-2</v>
      </c>
      <c r="N89" s="9">
        <v>5.2607241092332599E-2</v>
      </c>
      <c r="O89" s="9">
        <v>5.3560060432138498E-2</v>
      </c>
      <c r="P89" s="9">
        <v>5.4386534824954397E-2</v>
      </c>
      <c r="Q89" s="9">
        <v>5.5110231738640297E-2</v>
      </c>
      <c r="R89" s="9">
        <v>5.5749200330734099E-2</v>
      </c>
      <c r="S89" s="9">
        <v>5.6317497256963799E-2</v>
      </c>
      <c r="T89" s="9">
        <v>5.6826232750152098E-2</v>
      </c>
      <c r="U89" s="9">
        <v>5.7284304177002802E-2</v>
      </c>
    </row>
    <row r="90" spans="1:21" ht="17.25" x14ac:dyDescent="0.3">
      <c r="A90" s="13">
        <v>41690.875</v>
      </c>
      <c r="B90" s="9">
        <v>3.5059641415607697E-2</v>
      </c>
      <c r="C90" s="9">
        <v>3.7533497743566603E-2</v>
      </c>
      <c r="D90" s="9">
        <v>4.0126025547051497E-2</v>
      </c>
      <c r="E90" s="9">
        <v>4.1424717709166697E-2</v>
      </c>
      <c r="F90" s="9">
        <v>4.2506009195369697E-2</v>
      </c>
      <c r="G90" s="9">
        <v>4.3981641477702303E-2</v>
      </c>
      <c r="H90" s="9">
        <v>4.52047364866488E-2</v>
      </c>
      <c r="I90" s="9">
        <v>4.6416959192293203E-2</v>
      </c>
      <c r="J90" s="9">
        <v>4.7360770991439198E-2</v>
      </c>
      <c r="K90" s="9">
        <v>4.8885138433033999E-2</v>
      </c>
      <c r="L90" s="9">
        <v>5.03673279457717E-2</v>
      </c>
      <c r="M90" s="9">
        <v>5.1604085709738401E-2</v>
      </c>
      <c r="N90" s="9">
        <v>5.2651710385295002E-2</v>
      </c>
      <c r="O90" s="9">
        <v>5.3550505021941398E-2</v>
      </c>
      <c r="P90" s="9">
        <v>5.4330081112136101E-2</v>
      </c>
      <c r="Q90" s="9">
        <v>5.5012683372390299E-2</v>
      </c>
      <c r="R90" s="9">
        <v>5.5615346480286203E-2</v>
      </c>
      <c r="S90" s="9">
        <v>5.6151336026226198E-2</v>
      </c>
      <c r="T90" s="9">
        <v>5.6631136301814801E-2</v>
      </c>
      <c r="U90" s="9">
        <v>5.7063142910561498E-2</v>
      </c>
    </row>
    <row r="91" spans="1:21" ht="17.25" x14ac:dyDescent="0.3">
      <c r="A91" s="13">
        <v>41691.375</v>
      </c>
      <c r="B91" s="9">
        <v>3.4968275233625098E-2</v>
      </c>
      <c r="C91" s="9">
        <v>3.7470235779963702E-2</v>
      </c>
      <c r="D91" s="9">
        <v>4.0077499135812399E-2</v>
      </c>
      <c r="E91" s="9">
        <v>4.1383586900205702E-2</v>
      </c>
      <c r="F91" s="9">
        <v>4.2469648462225999E-2</v>
      </c>
      <c r="G91" s="9">
        <v>4.3949279526637602E-2</v>
      </c>
      <c r="H91" s="9">
        <v>4.5175210730093299E-2</v>
      </c>
      <c r="I91" s="9">
        <v>4.6389518163433098E-2</v>
      </c>
      <c r="J91" s="9">
        <v>4.7334954790653E-2</v>
      </c>
      <c r="K91" s="9">
        <v>4.8860643589989899E-2</v>
      </c>
      <c r="L91" s="9">
        <v>5.0343923247502503E-2</v>
      </c>
      <c r="M91" s="9">
        <v>5.15815918569833E-2</v>
      </c>
      <c r="N91" s="9">
        <v>5.2629988949168399E-2</v>
      </c>
      <c r="O91" s="9">
        <v>5.3529446900276098E-2</v>
      </c>
      <c r="P91" s="9">
        <v>5.4309598792367901E-2</v>
      </c>
      <c r="Q91" s="9">
        <v>5.49927055879929E-2</v>
      </c>
      <c r="R91" s="9">
        <v>5.5595814424010299E-2</v>
      </c>
      <c r="S91" s="9">
        <v>5.61322006058547E-2</v>
      </c>
      <c r="T91" s="9">
        <v>5.6612356112010001E-2</v>
      </c>
      <c r="U91" s="9">
        <v>5.7044682707700703E-2</v>
      </c>
    </row>
    <row r="92" spans="1:21" ht="17.25" x14ac:dyDescent="0.3">
      <c r="A92" s="13">
        <v>41691.875</v>
      </c>
      <c r="B92" s="9">
        <v>3.5748878160936998E-2</v>
      </c>
      <c r="C92" s="9">
        <v>3.9063851120100697E-2</v>
      </c>
      <c r="D92" s="9">
        <v>4.0603224432937103E-2</v>
      </c>
      <c r="E92" s="9">
        <v>4.1373766096511701E-2</v>
      </c>
      <c r="F92" s="9">
        <v>4.2170684822026898E-2</v>
      </c>
      <c r="G92" s="9">
        <v>4.3538998470967802E-2</v>
      </c>
      <c r="H92" s="9">
        <v>4.4671512453921002E-2</v>
      </c>
      <c r="I92" s="9">
        <v>4.5791561364633998E-2</v>
      </c>
      <c r="J92" s="9">
        <v>4.6663540679221502E-2</v>
      </c>
      <c r="K92" s="9">
        <v>4.8251202387086502E-2</v>
      </c>
      <c r="L92" s="9">
        <v>4.9822035338678697E-2</v>
      </c>
      <c r="M92" s="9">
        <v>5.1132860794202997E-2</v>
      </c>
      <c r="N92" s="9">
        <v>5.2243299097053601E-2</v>
      </c>
      <c r="O92" s="9">
        <v>5.3196036993392801E-2</v>
      </c>
      <c r="P92" s="9">
        <v>5.4022440923857197E-2</v>
      </c>
      <c r="Q92" s="9">
        <v>5.47460762760879E-2</v>
      </c>
      <c r="R92" s="9">
        <v>5.5384990621537102E-2</v>
      </c>
      <c r="S92" s="9">
        <v>5.5953239385505997E-2</v>
      </c>
      <c r="T92" s="9">
        <v>5.6461931831662399E-2</v>
      </c>
      <c r="U92" s="9">
        <v>5.6919964552984502E-2</v>
      </c>
    </row>
    <row r="93" spans="1:21" ht="17.25" x14ac:dyDescent="0.3">
      <c r="A93" s="13">
        <v>41694.375</v>
      </c>
      <c r="B93" s="9">
        <v>3.54741282034041E-2</v>
      </c>
      <c r="C93" s="9">
        <v>3.8981756078095398E-2</v>
      </c>
      <c r="D93" s="9">
        <v>4.10553344791975E-2</v>
      </c>
      <c r="E93" s="9">
        <v>4.2093675065833398E-2</v>
      </c>
      <c r="F93" s="9">
        <v>4.2888030512682203E-2</v>
      </c>
      <c r="G93" s="9">
        <v>4.3702900874337501E-2</v>
      </c>
      <c r="H93" s="9">
        <v>4.4564210771956998E-2</v>
      </c>
      <c r="I93" s="9">
        <v>4.5699163193033701E-2</v>
      </c>
      <c r="J93" s="9">
        <v>4.65827564529031E-2</v>
      </c>
      <c r="K93" s="9">
        <v>4.8176642293357601E-2</v>
      </c>
      <c r="L93" s="9">
        <v>4.9751647410174002E-2</v>
      </c>
      <c r="M93" s="9">
        <v>5.1065959361931798E-2</v>
      </c>
      <c r="N93" s="9">
        <v>5.2179354671951297E-2</v>
      </c>
      <c r="O93" s="9">
        <v>5.3134632184497398E-2</v>
      </c>
      <c r="P93" s="9">
        <v>5.39632408830477E-2</v>
      </c>
      <c r="Q93" s="9">
        <v>5.4688808280460001E-2</v>
      </c>
      <c r="R93" s="9">
        <v>5.53294296008877E-2</v>
      </c>
      <c r="S93" s="9">
        <v>5.5899197432049103E-2</v>
      </c>
      <c r="T93" s="9">
        <v>5.6409250445721197E-2</v>
      </c>
      <c r="U93" s="9">
        <v>5.6868508810856498E-2</v>
      </c>
    </row>
    <row r="94" spans="1:21" ht="17.25" x14ac:dyDescent="0.3">
      <c r="A94" s="13">
        <v>41694.875</v>
      </c>
      <c r="B94" s="9">
        <v>3.54741282034041E-2</v>
      </c>
      <c r="C94" s="9">
        <v>3.8981756078095398E-2</v>
      </c>
      <c r="D94" s="9">
        <v>4.10553344791975E-2</v>
      </c>
      <c r="E94" s="9">
        <v>4.2093675065833398E-2</v>
      </c>
      <c r="F94" s="9">
        <v>4.2888030512682203E-2</v>
      </c>
      <c r="G94" s="9">
        <v>4.3702900874337501E-2</v>
      </c>
      <c r="H94" s="9">
        <v>4.4564210771956998E-2</v>
      </c>
      <c r="I94" s="9">
        <v>4.5699163193033701E-2</v>
      </c>
      <c r="J94" s="9">
        <v>4.65827564529031E-2</v>
      </c>
      <c r="K94" s="9">
        <v>4.8176642293357601E-2</v>
      </c>
      <c r="L94" s="9">
        <v>4.9751647410174002E-2</v>
      </c>
      <c r="M94" s="9">
        <v>5.1065959361931798E-2</v>
      </c>
      <c r="N94" s="9">
        <v>5.2179354671951297E-2</v>
      </c>
      <c r="O94" s="9">
        <v>5.3134632184497398E-2</v>
      </c>
      <c r="P94" s="9">
        <v>5.39632408830477E-2</v>
      </c>
      <c r="Q94" s="9">
        <v>5.4688808280460001E-2</v>
      </c>
      <c r="R94" s="9">
        <v>5.53294296008877E-2</v>
      </c>
      <c r="S94" s="9">
        <v>5.5899197432049103E-2</v>
      </c>
      <c r="T94" s="9">
        <v>5.6409250445721197E-2</v>
      </c>
      <c r="U94" s="9">
        <v>5.6868508810856498E-2</v>
      </c>
    </row>
    <row r="95" spans="1:21" ht="17.25" x14ac:dyDescent="0.3">
      <c r="A95" s="13">
        <v>41695.375</v>
      </c>
      <c r="B95" s="9">
        <v>3.5381644995944303E-2</v>
      </c>
      <c r="C95" s="9">
        <v>3.8927653506989603E-2</v>
      </c>
      <c r="D95" s="9">
        <v>4.1017733149664198E-2</v>
      </c>
      <c r="E95" s="9">
        <v>4.2064349224635797E-2</v>
      </c>
      <c r="F95" s="9">
        <v>4.2863738398017902E-2</v>
      </c>
      <c r="G95" s="9">
        <v>4.3682070650670597E-2</v>
      </c>
      <c r="H95" s="9">
        <v>4.4545812353308199E-2</v>
      </c>
      <c r="I95" s="9">
        <v>4.5682514502941397E-2</v>
      </c>
      <c r="J95" s="9">
        <v>4.6567471308300003E-2</v>
      </c>
      <c r="K95" s="9">
        <v>4.8162432929186302E-2</v>
      </c>
      <c r="L95" s="9">
        <v>4.9738315846942702E-2</v>
      </c>
      <c r="M95" s="9">
        <v>5.1053361339457502E-2</v>
      </c>
      <c r="N95" s="9">
        <v>5.2167378789085103E-2</v>
      </c>
      <c r="O95" s="9">
        <v>5.3123190624702499E-2</v>
      </c>
      <c r="P95" s="9">
        <v>5.3952263196219902E-2</v>
      </c>
      <c r="Q95" s="9">
        <v>5.4678237087222303E-2</v>
      </c>
      <c r="R95" s="9">
        <v>5.5319217547683298E-2</v>
      </c>
      <c r="S95" s="9">
        <v>5.5889304984062103E-2</v>
      </c>
      <c r="T95" s="9">
        <v>5.6399644255425298E-2</v>
      </c>
      <c r="U95" s="9">
        <v>5.68591604909729E-2</v>
      </c>
    </row>
    <row r="96" spans="1:21" ht="17.25" x14ac:dyDescent="0.3">
      <c r="A96" s="13">
        <v>41695.875</v>
      </c>
      <c r="B96" s="9">
        <v>3.5381644995944303E-2</v>
      </c>
      <c r="C96" s="9">
        <v>3.8927653506989603E-2</v>
      </c>
      <c r="D96" s="9">
        <v>4.1017733149664198E-2</v>
      </c>
      <c r="E96" s="9">
        <v>4.2064349224635797E-2</v>
      </c>
      <c r="F96" s="9">
        <v>4.2863738398017902E-2</v>
      </c>
      <c r="G96" s="9">
        <v>4.3682070650670597E-2</v>
      </c>
      <c r="H96" s="9">
        <v>4.4545812353308199E-2</v>
      </c>
      <c r="I96" s="9">
        <v>4.5682514502941397E-2</v>
      </c>
      <c r="J96" s="9">
        <v>4.6567471308300003E-2</v>
      </c>
      <c r="K96" s="9">
        <v>4.8162432929186302E-2</v>
      </c>
      <c r="L96" s="9">
        <v>4.9738315846942702E-2</v>
      </c>
      <c r="M96" s="9">
        <v>5.1053361339457502E-2</v>
      </c>
      <c r="N96" s="9">
        <v>5.2167378789085103E-2</v>
      </c>
      <c r="O96" s="9">
        <v>5.3123190624702499E-2</v>
      </c>
      <c r="P96" s="9">
        <v>5.3952263196219902E-2</v>
      </c>
      <c r="Q96" s="9">
        <v>5.4678237087222303E-2</v>
      </c>
      <c r="R96" s="9">
        <v>5.5319217547683298E-2</v>
      </c>
      <c r="S96" s="9">
        <v>5.5889304984062103E-2</v>
      </c>
      <c r="T96" s="9">
        <v>5.6399644255425298E-2</v>
      </c>
      <c r="U96" s="9">
        <v>5.68591604909729E-2</v>
      </c>
    </row>
    <row r="97" spans="1:21" ht="17.25" x14ac:dyDescent="0.3">
      <c r="A97" s="13">
        <v>41696.375</v>
      </c>
      <c r="B97" s="9">
        <v>3.5289164748618901E-2</v>
      </c>
      <c r="C97" s="9">
        <v>3.8873553836436203E-2</v>
      </c>
      <c r="D97" s="9">
        <v>4.0980133263585503E-2</v>
      </c>
      <c r="E97" s="9">
        <v>4.2035024295092198E-2</v>
      </c>
      <c r="F97" s="9">
        <v>4.28394469315816E-2</v>
      </c>
      <c r="G97" s="9">
        <v>4.3661240914743001E-2</v>
      </c>
      <c r="H97" s="9">
        <v>4.4527414325269403E-2</v>
      </c>
      <c r="I97" s="9">
        <v>4.5665866143803399E-2</v>
      </c>
      <c r="J97" s="9">
        <v>4.6552186452306903E-2</v>
      </c>
      <c r="K97" s="9">
        <v>4.8148223842174702E-2</v>
      </c>
      <c r="L97" s="9">
        <v>4.9724984559221801E-2</v>
      </c>
      <c r="M97" s="9">
        <v>5.1040763592292697E-2</v>
      </c>
      <c r="N97" s="9">
        <v>5.2155403182195602E-2</v>
      </c>
      <c r="O97" s="9">
        <v>5.3111749342068498E-2</v>
      </c>
      <c r="P97" s="9">
        <v>5.3941285788037703E-2</v>
      </c>
      <c r="Q97" s="9">
        <v>5.4667666174279102E-2</v>
      </c>
      <c r="R97" s="9">
        <v>5.5309005776500698E-2</v>
      </c>
      <c r="S97" s="9">
        <v>5.5879412819846798E-2</v>
      </c>
      <c r="T97" s="9">
        <v>5.6390038350637897E-2</v>
      </c>
      <c r="U97" s="9">
        <v>5.6849812458299197E-2</v>
      </c>
    </row>
    <row r="98" spans="1:21" ht="17.25" x14ac:dyDescent="0.3">
      <c r="A98" s="13">
        <v>41696.875</v>
      </c>
      <c r="B98" s="9">
        <v>3.7108032973142802E-2</v>
      </c>
      <c r="C98" s="9">
        <v>4.0050487480787898E-2</v>
      </c>
      <c r="D98" s="9">
        <v>4.1987699175905599E-2</v>
      </c>
      <c r="E98" s="9">
        <v>4.2957657707184398E-2</v>
      </c>
      <c r="F98" s="9">
        <v>4.3334336745775699E-2</v>
      </c>
      <c r="G98" s="9">
        <v>4.3242656905635203E-2</v>
      </c>
      <c r="H98" s="9">
        <v>4.3699005091038898E-2</v>
      </c>
      <c r="I98" s="9">
        <v>4.4955525700400401E-2</v>
      </c>
      <c r="J98" s="9">
        <v>4.5933865258598501E-2</v>
      </c>
      <c r="K98" s="9">
        <v>4.7501996834242902E-2</v>
      </c>
      <c r="L98" s="9">
        <v>4.9024988433203701E-2</v>
      </c>
      <c r="M98" s="9">
        <v>5.0295839455994903E-2</v>
      </c>
      <c r="N98" s="9">
        <v>5.1372377377625102E-2</v>
      </c>
      <c r="O98" s="9">
        <v>5.2296002369459603E-2</v>
      </c>
      <c r="P98" s="9">
        <v>5.3097133668883703E-2</v>
      </c>
      <c r="Q98" s="9">
        <v>5.3798623861099501E-2</v>
      </c>
      <c r="R98" s="9">
        <v>5.4417973835708199E-2</v>
      </c>
      <c r="S98" s="9">
        <v>5.49688127293817E-2</v>
      </c>
      <c r="T98" s="9">
        <v>5.5461912498947101E-2</v>
      </c>
      <c r="U98" s="9">
        <v>5.5905899347403497E-2</v>
      </c>
    </row>
    <row r="99" spans="1:21" ht="17.25" x14ac:dyDescent="0.3">
      <c r="A99" s="13">
        <v>41697.375</v>
      </c>
      <c r="B99" s="9">
        <v>3.70097233023816E-2</v>
      </c>
      <c r="C99" s="9">
        <v>3.99947263951341E-2</v>
      </c>
      <c r="D99" s="9">
        <v>4.1949118402842399E-2</v>
      </c>
      <c r="E99" s="9">
        <v>4.2927691259577502E-2</v>
      </c>
      <c r="F99" s="9">
        <v>4.3309774473322397E-2</v>
      </c>
      <c r="G99" s="9">
        <v>4.3222078033056603E-2</v>
      </c>
      <c r="H99" s="9">
        <v>4.3681075742588303E-2</v>
      </c>
      <c r="I99" s="9">
        <v>4.49392443479937E-2</v>
      </c>
      <c r="J99" s="9">
        <v>4.5918868443698899E-2</v>
      </c>
      <c r="K99" s="9">
        <v>4.7488057949630201E-2</v>
      </c>
      <c r="L99" s="9">
        <v>4.9011926388376398E-2</v>
      </c>
      <c r="M99" s="9">
        <v>5.0283510081549299E-2</v>
      </c>
      <c r="N99" s="9">
        <v>5.1360669356847098E-2</v>
      </c>
      <c r="O99" s="9">
        <v>5.22848279618853E-2</v>
      </c>
      <c r="P99" s="9">
        <v>5.3086422491953202E-2</v>
      </c>
      <c r="Q99" s="9">
        <v>5.3788318595032997E-2</v>
      </c>
      <c r="R99" s="9">
        <v>5.4408027179433598E-2</v>
      </c>
      <c r="S99" s="9">
        <v>5.4959185194328103E-2</v>
      </c>
      <c r="T99" s="9">
        <v>5.5452570778410398E-2</v>
      </c>
      <c r="U99" s="9">
        <v>5.5896815090235002E-2</v>
      </c>
    </row>
    <row r="100" spans="1:21" ht="17.25" x14ac:dyDescent="0.3">
      <c r="A100" s="13">
        <v>41697.875</v>
      </c>
      <c r="B100" s="9">
        <v>3.76563761090263E-2</v>
      </c>
      <c r="C100" s="9">
        <v>3.9940841837035897E-2</v>
      </c>
      <c r="D100" s="9">
        <v>4.1555216229808699E-2</v>
      </c>
      <c r="E100" s="9">
        <v>4.2363342973908098E-2</v>
      </c>
      <c r="F100" s="9">
        <v>4.2676344269414197E-2</v>
      </c>
      <c r="G100" s="9">
        <v>4.2598110274261601E-2</v>
      </c>
      <c r="H100" s="9">
        <v>4.3001378266342503E-2</v>
      </c>
      <c r="I100" s="9">
        <v>4.4108156658617899E-2</v>
      </c>
      <c r="J100" s="9">
        <v>4.4969796202290101E-2</v>
      </c>
      <c r="K100" s="9">
        <v>4.6462809854081098E-2</v>
      </c>
      <c r="L100" s="9">
        <v>4.7929750331690002E-2</v>
      </c>
      <c r="M100" s="9">
        <v>4.9153771445342699E-2</v>
      </c>
      <c r="N100" s="9">
        <v>5.0190598242204197E-2</v>
      </c>
      <c r="O100" s="9">
        <v>5.1080122420363597E-2</v>
      </c>
      <c r="P100" s="9">
        <v>5.1851652799272702E-2</v>
      </c>
      <c r="Q100" s="9">
        <v>5.2527206434908297E-2</v>
      </c>
      <c r="R100" s="9">
        <v>5.3123643475036203E-2</v>
      </c>
      <c r="S100" s="9">
        <v>5.3654093466458198E-2</v>
      </c>
      <c r="T100" s="9">
        <v>5.4128933089494298E-2</v>
      </c>
      <c r="U100" s="9">
        <v>5.4556471709924899E-2</v>
      </c>
    </row>
    <row r="101" spans="1:21" ht="17.25" x14ac:dyDescent="0.3">
      <c r="A101" s="13">
        <v>41698.375</v>
      </c>
      <c r="B101" s="9">
        <v>3.7551849556720598E-2</v>
      </c>
      <c r="C101" s="9">
        <v>3.9873167076394801E-2</v>
      </c>
      <c r="D101" s="9">
        <v>4.15067339929149E-2</v>
      </c>
      <c r="E101" s="9">
        <v>4.2324479530981403E-2</v>
      </c>
      <c r="F101" s="9">
        <v>4.2643789875779402E-2</v>
      </c>
      <c r="G101" s="9">
        <v>4.2570646929860602E-2</v>
      </c>
      <c r="H101" s="9">
        <v>4.2977100148953597E-2</v>
      </c>
      <c r="I101" s="9">
        <v>4.4085480888317798E-2</v>
      </c>
      <c r="J101" s="9">
        <v>4.4948369073393599E-2</v>
      </c>
      <c r="K101" s="9">
        <v>4.6442381724556697E-2</v>
      </c>
      <c r="L101" s="9">
        <v>4.7910141492144301E-2</v>
      </c>
      <c r="M101" s="9">
        <v>4.9134847133059302E-2</v>
      </c>
      <c r="N101" s="9">
        <v>5.01722544154573E-2</v>
      </c>
      <c r="O101" s="9">
        <v>5.1062277080745601E-2</v>
      </c>
      <c r="P101" s="9">
        <v>5.1834240175708403E-2</v>
      </c>
      <c r="Q101" s="9">
        <v>5.2510172967019403E-2</v>
      </c>
      <c r="R101" s="9">
        <v>5.3106944966793398E-2</v>
      </c>
      <c r="S101" s="9">
        <v>5.3637693023496302E-2</v>
      </c>
      <c r="T101" s="9">
        <v>5.41127995946993E-2</v>
      </c>
      <c r="U101" s="9">
        <v>5.4540578677102498E-2</v>
      </c>
    </row>
    <row r="102" spans="1:21" ht="17.25" x14ac:dyDescent="0.3">
      <c r="A102" s="13">
        <v>41698.875</v>
      </c>
      <c r="B102" s="9">
        <v>3.7404453450198001E-2</v>
      </c>
      <c r="C102" s="9">
        <v>3.99315561421867E-2</v>
      </c>
      <c r="D102" s="9">
        <v>4.1226027878707501E-2</v>
      </c>
      <c r="E102" s="9">
        <v>4.1873867864708397E-2</v>
      </c>
      <c r="F102" s="9">
        <v>4.21960909597041E-2</v>
      </c>
      <c r="G102" s="9">
        <v>4.2299824356728299E-2</v>
      </c>
      <c r="H102" s="9">
        <v>4.2812139776004197E-2</v>
      </c>
      <c r="I102" s="9">
        <v>4.3964141949524499E-2</v>
      </c>
      <c r="J102" s="9">
        <v>4.4861023407711399E-2</v>
      </c>
      <c r="K102" s="9">
        <v>4.6454937136121102E-2</v>
      </c>
      <c r="L102" s="9">
        <v>4.8026743209601298E-2</v>
      </c>
      <c r="M102" s="9">
        <v>4.93383849181959E-2</v>
      </c>
      <c r="N102" s="9">
        <v>5.0449517681513401E-2</v>
      </c>
      <c r="O102" s="9">
        <v>5.1402853596328499E-2</v>
      </c>
      <c r="P102" s="9">
        <v>5.2229777878621597E-2</v>
      </c>
      <c r="Q102" s="9">
        <v>5.2953870117047601E-2</v>
      </c>
      <c r="R102" s="9">
        <v>5.3593188822245202E-2</v>
      </c>
      <c r="S102" s="9">
        <v>5.4161797982171599E-2</v>
      </c>
      <c r="T102" s="9">
        <v>5.46708136585334E-2</v>
      </c>
      <c r="U102" s="9">
        <v>5.5129137909890803E-2</v>
      </c>
    </row>
    <row r="103" spans="1:21" ht="17.25" x14ac:dyDescent="0.3">
      <c r="A103" s="13">
        <v>41701.375</v>
      </c>
      <c r="B103" s="9">
        <v>3.71082129646454E-2</v>
      </c>
      <c r="C103" s="9">
        <v>3.9777488874351001E-2</v>
      </c>
      <c r="D103" s="9">
        <v>4.1122309745571101E-2</v>
      </c>
      <c r="E103" s="9">
        <v>4.1795372299133098E-2</v>
      </c>
      <c r="F103" s="9">
        <v>4.2143400260209497E-2</v>
      </c>
      <c r="G103" s="9">
        <v>4.22821053724542E-2</v>
      </c>
      <c r="H103" s="9">
        <v>4.28053398114836E-2</v>
      </c>
      <c r="I103" s="9">
        <v>4.3940892042108701E-2</v>
      </c>
      <c r="J103" s="9">
        <v>4.4824954161049903E-2</v>
      </c>
      <c r="K103" s="9">
        <v>4.6428056490376998E-2</v>
      </c>
      <c r="L103" s="9">
        <v>4.8013314237091799E-2</v>
      </c>
      <c r="M103" s="9">
        <v>4.9336196717148402E-2</v>
      </c>
      <c r="N103" s="9">
        <v>5.0456862987600097E-2</v>
      </c>
      <c r="O103" s="9">
        <v>5.1418386619129799E-2</v>
      </c>
      <c r="P103" s="9">
        <v>5.2252418989814801E-2</v>
      </c>
      <c r="Q103" s="9">
        <v>5.2982740008420001E-2</v>
      </c>
      <c r="R103" s="9">
        <v>5.36275618365765E-2</v>
      </c>
      <c r="S103" s="9">
        <v>5.4201068286328799E-2</v>
      </c>
      <c r="T103" s="9">
        <v>5.47144702395077E-2</v>
      </c>
      <c r="U103" s="9">
        <v>5.5176745769283102E-2</v>
      </c>
    </row>
    <row r="104" spans="1:21" ht="17.25" x14ac:dyDescent="0.3">
      <c r="A104" s="13">
        <v>41701.875</v>
      </c>
      <c r="B104" s="9">
        <v>3.6518644843786599E-2</v>
      </c>
      <c r="C104" s="9">
        <v>3.9773165601184199E-2</v>
      </c>
      <c r="D104" s="9">
        <v>4.1796227147634597E-2</v>
      </c>
      <c r="E104" s="9">
        <v>4.2809233525799698E-2</v>
      </c>
      <c r="F104" s="9">
        <v>4.3247683268596397E-2</v>
      </c>
      <c r="G104" s="9">
        <v>4.3257022900181602E-2</v>
      </c>
      <c r="H104" s="9">
        <v>4.3621133492873797E-2</v>
      </c>
      <c r="I104" s="9">
        <v>4.4520277250583898E-2</v>
      </c>
      <c r="J104" s="9">
        <v>4.5220146822861497E-2</v>
      </c>
      <c r="K104" s="9">
        <v>4.6584620731741501E-2</v>
      </c>
      <c r="L104" s="9">
        <v>4.7946425030481098E-2</v>
      </c>
      <c r="M104" s="9">
        <v>4.9082615432391799E-2</v>
      </c>
      <c r="N104" s="9">
        <v>5.00449694242764E-2</v>
      </c>
      <c r="O104" s="9">
        <v>5.0870546876775197E-2</v>
      </c>
      <c r="P104" s="9">
        <v>5.1586572362374301E-2</v>
      </c>
      <c r="Q104" s="9">
        <v>5.2213494860115797E-2</v>
      </c>
      <c r="R104" s="9">
        <v>5.27669721443111E-2</v>
      </c>
      <c r="S104" s="9">
        <v>5.3259196358094202E-2</v>
      </c>
      <c r="T104" s="9">
        <v>5.3699802571374397E-2</v>
      </c>
      <c r="U104" s="9">
        <v>5.40965057523752E-2</v>
      </c>
    </row>
    <row r="105" spans="1:21" ht="17.25" x14ac:dyDescent="0.3">
      <c r="A105" s="13">
        <v>41702.375</v>
      </c>
      <c r="B105" s="9">
        <v>3.6420757631282698E-2</v>
      </c>
      <c r="C105" s="9">
        <v>3.9717413934175397E-2</v>
      </c>
      <c r="D105" s="9">
        <v>4.1757648158037099E-2</v>
      </c>
      <c r="E105" s="9">
        <v>4.2779266108779399E-2</v>
      </c>
      <c r="F105" s="9">
        <v>4.3245095493499801E-2</v>
      </c>
      <c r="G105" s="9">
        <v>4.3309700145211801E-2</v>
      </c>
      <c r="H105" s="9">
        <v>4.36843099584696E-2</v>
      </c>
      <c r="I105" s="9">
        <v>4.4540566344917903E-2</v>
      </c>
      <c r="J105" s="9">
        <v>4.5207029175119401E-2</v>
      </c>
      <c r="K105" s="9">
        <v>4.6571672206124903E-2</v>
      </c>
      <c r="L105" s="9">
        <v>4.7941791686798102E-2</v>
      </c>
      <c r="M105" s="9">
        <v>4.9084928002579097E-2</v>
      </c>
      <c r="N105" s="9">
        <v>5.0053171109576598E-2</v>
      </c>
      <c r="O105" s="9">
        <v>5.0883804998717502E-2</v>
      </c>
      <c r="P105" s="9">
        <v>5.1604219176128098E-2</v>
      </c>
      <c r="Q105" s="9">
        <v>5.2234986694874801E-2</v>
      </c>
      <c r="R105" s="9">
        <v>5.2791860458177402E-2</v>
      </c>
      <c r="S105" s="9">
        <v>5.3287106768269199E-2</v>
      </c>
      <c r="T105" s="9">
        <v>5.37304193605119E-2</v>
      </c>
      <c r="U105" s="9">
        <v>5.4129560220233401E-2</v>
      </c>
    </row>
    <row r="106" spans="1:21" ht="17.25" x14ac:dyDescent="0.3">
      <c r="A106" s="13">
        <v>41702.875</v>
      </c>
      <c r="B106" s="9">
        <v>3.7469029557448498E-2</v>
      </c>
      <c r="C106" s="9">
        <v>4.0714756862686899E-2</v>
      </c>
      <c r="D106" s="9">
        <v>4.2758384301432098E-2</v>
      </c>
      <c r="E106" s="9">
        <v>4.3781702412581502E-2</v>
      </c>
      <c r="F106" s="9">
        <v>4.4173343426244599E-2</v>
      </c>
      <c r="G106" s="9">
        <v>4.4063145474283902E-2</v>
      </c>
      <c r="H106" s="9">
        <v>4.4316321293724099E-2</v>
      </c>
      <c r="I106" s="9">
        <v>4.5087395671540499E-2</v>
      </c>
      <c r="J106" s="9">
        <v>4.5687513773707403E-2</v>
      </c>
      <c r="K106" s="9">
        <v>4.6903000458121E-2</v>
      </c>
      <c r="L106" s="9">
        <v>4.8121625224962501E-2</v>
      </c>
      <c r="M106" s="9">
        <v>4.9138229380855103E-2</v>
      </c>
      <c r="N106" s="9">
        <v>4.9999203016152703E-2</v>
      </c>
      <c r="O106" s="9">
        <v>5.0737742757286597E-2</v>
      </c>
      <c r="P106" s="9">
        <v>5.1378230711667902E-2</v>
      </c>
      <c r="Q106" s="9">
        <v>5.1938977926738503E-2</v>
      </c>
      <c r="R106" s="9">
        <v>5.2434003240032098E-2</v>
      </c>
      <c r="S106" s="9">
        <v>5.2874221300991397E-2</v>
      </c>
      <c r="T106" s="9">
        <v>5.3268256699208198E-2</v>
      </c>
      <c r="U106" s="9">
        <v>5.3623014640065601E-2</v>
      </c>
    </row>
    <row r="107" spans="1:21" ht="17.25" x14ac:dyDescent="0.3">
      <c r="A107" s="13">
        <v>41703.375</v>
      </c>
      <c r="B107" s="9">
        <v>3.7368113239783E-2</v>
      </c>
      <c r="C107" s="9">
        <v>4.0657581092004499E-2</v>
      </c>
      <c r="D107" s="9">
        <v>4.27188534937342E-2</v>
      </c>
      <c r="E107" s="9">
        <v>4.3751020256520799E-2</v>
      </c>
      <c r="F107" s="9">
        <v>4.4274643896112797E-2</v>
      </c>
      <c r="G107" s="9">
        <v>4.4463560370279001E-2</v>
      </c>
      <c r="H107" s="9">
        <v>4.4799078918617903E-2</v>
      </c>
      <c r="I107" s="9">
        <v>4.5296582912733002E-2</v>
      </c>
      <c r="J107" s="9">
        <v>4.5683694238879399E-2</v>
      </c>
      <c r="K107" s="9">
        <v>4.6860697660558302E-2</v>
      </c>
      <c r="L107" s="9">
        <v>4.8087861087655198E-2</v>
      </c>
      <c r="M107" s="9">
        <v>4.9111596074827402E-2</v>
      </c>
      <c r="N107" s="9">
        <v>4.9978614357000899E-2</v>
      </c>
      <c r="O107" s="9">
        <v>5.0722343162111501E-2</v>
      </c>
      <c r="P107" s="9">
        <v>5.1367334238723701E-2</v>
      </c>
      <c r="Q107" s="9">
        <v>5.1932026209556198E-2</v>
      </c>
      <c r="R107" s="9">
        <v>5.2430535698881703E-2</v>
      </c>
      <c r="S107" s="9">
        <v>5.2873853569031397E-2</v>
      </c>
      <c r="T107" s="9">
        <v>5.327066468707E-2</v>
      </c>
      <c r="U107" s="9">
        <v>5.3627922558392903E-2</v>
      </c>
    </row>
    <row r="108" spans="1:21" ht="17.25" x14ac:dyDescent="0.3">
      <c r="A108" s="13">
        <v>41703.875</v>
      </c>
      <c r="B108" s="9">
        <v>3.7368113239783E-2</v>
      </c>
      <c r="C108" s="9">
        <v>4.0657581092004499E-2</v>
      </c>
      <c r="D108" s="9">
        <v>4.27188534937342E-2</v>
      </c>
      <c r="E108" s="9">
        <v>4.3751020256520799E-2</v>
      </c>
      <c r="F108" s="9">
        <v>4.4274643896112797E-2</v>
      </c>
      <c r="G108" s="9">
        <v>4.4463560370279001E-2</v>
      </c>
      <c r="H108" s="9">
        <v>4.4799078918617903E-2</v>
      </c>
      <c r="I108" s="9">
        <v>4.5296582912733002E-2</v>
      </c>
      <c r="J108" s="9">
        <v>4.5683694238879399E-2</v>
      </c>
      <c r="K108" s="9">
        <v>4.6860697660558302E-2</v>
      </c>
      <c r="L108" s="9">
        <v>4.8087861087655198E-2</v>
      </c>
      <c r="M108" s="9">
        <v>4.9111596074827402E-2</v>
      </c>
      <c r="N108" s="9">
        <v>4.9978614357000899E-2</v>
      </c>
      <c r="O108" s="9">
        <v>5.0722343162111501E-2</v>
      </c>
      <c r="P108" s="9">
        <v>5.1367334238723701E-2</v>
      </c>
      <c r="Q108" s="9">
        <v>5.1932026209556198E-2</v>
      </c>
      <c r="R108" s="9">
        <v>5.2430535698881703E-2</v>
      </c>
      <c r="S108" s="9">
        <v>5.2873853569031397E-2</v>
      </c>
      <c r="T108" s="9">
        <v>5.327066468707E-2</v>
      </c>
      <c r="U108" s="9">
        <v>5.3627922558392903E-2</v>
      </c>
    </row>
    <row r="109" spans="1:21" ht="17.25" x14ac:dyDescent="0.3">
      <c r="A109" s="13">
        <v>41704.375</v>
      </c>
      <c r="B109" s="9">
        <v>3.72672002633858E-2</v>
      </c>
      <c r="C109" s="9">
        <v>4.0600408562143399E-2</v>
      </c>
      <c r="D109" s="9">
        <v>4.2679324285351601E-2</v>
      </c>
      <c r="E109" s="9">
        <v>4.3720339103609403E-2</v>
      </c>
      <c r="F109" s="9">
        <v>4.4249502481715303E-2</v>
      </c>
      <c r="G109" s="9">
        <v>4.4442485429203801E-2</v>
      </c>
      <c r="H109" s="9">
        <v>4.4780774642365601E-2</v>
      </c>
      <c r="I109" s="9">
        <v>4.5280192974046098E-2</v>
      </c>
      <c r="J109" s="9">
        <v>4.5668794495079497E-2</v>
      </c>
      <c r="K109" s="9">
        <v>4.6851694127789202E-2</v>
      </c>
      <c r="L109" s="9">
        <v>4.8085120949629599E-2</v>
      </c>
      <c r="M109" s="9">
        <v>4.9114086686668203E-2</v>
      </c>
      <c r="N109" s="9">
        <v>4.9985538991061097E-2</v>
      </c>
      <c r="O109" s="9">
        <v>5.0733074232995203E-2</v>
      </c>
      <c r="P109" s="9">
        <v>5.1381368591496598E-2</v>
      </c>
      <c r="Q109" s="9">
        <v>5.19489542657754E-2</v>
      </c>
      <c r="R109" s="9">
        <v>5.2450019607379203E-2</v>
      </c>
      <c r="S109" s="9">
        <v>5.2895611381802002E-2</v>
      </c>
      <c r="T109" s="9">
        <v>5.3294458670758202E-2</v>
      </c>
      <c r="U109" s="9">
        <v>5.3653550408833101E-2</v>
      </c>
    </row>
    <row r="110" spans="1:21" ht="17.25" x14ac:dyDescent="0.3">
      <c r="A110" s="13">
        <v>41704.875</v>
      </c>
      <c r="B110" s="9">
        <v>3.8223599892581499E-2</v>
      </c>
      <c r="C110" s="9">
        <v>4.1970776320289199E-2</v>
      </c>
      <c r="D110" s="9">
        <v>4.3829772766687897E-2</v>
      </c>
      <c r="E110" s="9">
        <v>4.4760514369598998E-2</v>
      </c>
      <c r="F110" s="9">
        <v>4.5066299122398699E-2</v>
      </c>
      <c r="G110" s="9">
        <v>4.4848495016113397E-2</v>
      </c>
      <c r="H110" s="9">
        <v>4.4893306896592697E-2</v>
      </c>
      <c r="I110" s="9">
        <v>4.51724164342844E-2</v>
      </c>
      <c r="J110" s="9">
        <v>4.5389553173519601E-2</v>
      </c>
      <c r="K110" s="9">
        <v>4.6615865978697497E-2</v>
      </c>
      <c r="L110" s="9">
        <v>4.7939759079906399E-2</v>
      </c>
      <c r="M110" s="9">
        <v>4.9044282471290397E-2</v>
      </c>
      <c r="N110" s="9">
        <v>4.9979788424445698E-2</v>
      </c>
      <c r="O110" s="9">
        <v>5.0782314641416401E-2</v>
      </c>
      <c r="P110" s="9">
        <v>5.1478333511240301E-2</v>
      </c>
      <c r="Q110" s="9">
        <v>5.2087728200647998E-2</v>
      </c>
      <c r="R110" s="9">
        <v>5.2625722689396699E-2</v>
      </c>
      <c r="S110" s="9">
        <v>5.3104170963474501E-2</v>
      </c>
      <c r="T110" s="9">
        <v>5.3532440594424198E-2</v>
      </c>
      <c r="U110" s="9">
        <v>5.3918032172138398E-2</v>
      </c>
    </row>
    <row r="111" spans="1:21" ht="17.25" x14ac:dyDescent="0.3">
      <c r="A111" s="13">
        <v>41705.375</v>
      </c>
      <c r="B111" s="9">
        <v>3.8107771161773003E-2</v>
      </c>
      <c r="C111" s="9">
        <v>4.1890246843737398E-2</v>
      </c>
      <c r="D111" s="9">
        <v>4.3772400725220699E-2</v>
      </c>
      <c r="E111" s="9">
        <v>4.4714752309833197E-2</v>
      </c>
      <c r="F111" s="9">
        <v>4.5028389366383599E-2</v>
      </c>
      <c r="G111" s="9">
        <v>4.4817280447757103E-2</v>
      </c>
      <c r="H111" s="9">
        <v>4.4866368105816297E-2</v>
      </c>
      <c r="I111" s="9">
        <v>4.5148066796671903E-2</v>
      </c>
      <c r="J111" s="9">
        <v>4.5367218283760599E-2</v>
      </c>
      <c r="K111" s="9">
        <v>4.6598682270131198E-2</v>
      </c>
      <c r="L111" s="9">
        <v>4.7927875101381599E-2</v>
      </c>
      <c r="M111" s="9">
        <v>4.9036825216928599E-2</v>
      </c>
      <c r="N111" s="9">
        <v>4.9976084172668397E-2</v>
      </c>
      <c r="O111" s="9">
        <v>5.0781832591682202E-2</v>
      </c>
      <c r="P111" s="9">
        <v>5.1480648030450403E-2</v>
      </c>
      <c r="Q111" s="9">
        <v>5.20924927629247E-2</v>
      </c>
      <c r="R111" s="9">
        <v>5.2632651416778101E-2</v>
      </c>
      <c r="S111" s="9">
        <v>5.3113025253905599E-2</v>
      </c>
      <c r="T111" s="9">
        <v>5.3543019242542303E-2</v>
      </c>
      <c r="U111" s="9">
        <v>5.3930163942441198E-2</v>
      </c>
    </row>
    <row r="112" spans="1:21" ht="17.25" x14ac:dyDescent="0.3">
      <c r="A112" s="13">
        <v>41705.875</v>
      </c>
      <c r="B112" s="9">
        <v>3.3905516843434298E-2</v>
      </c>
      <c r="C112" s="9">
        <v>3.8193495342174498E-2</v>
      </c>
      <c r="D112" s="9">
        <v>4.1409313155291901E-2</v>
      </c>
      <c r="E112" s="9">
        <v>4.30209555246992E-2</v>
      </c>
      <c r="F112" s="9">
        <v>4.3867223064552298E-2</v>
      </c>
      <c r="G112" s="9">
        <v>4.4228513264281899E-2</v>
      </c>
      <c r="H112" s="9">
        <v>4.4540017413327498E-2</v>
      </c>
      <c r="I112" s="9">
        <v>4.4839094723731203E-2</v>
      </c>
      <c r="J112" s="9">
        <v>4.5071769611500799E-2</v>
      </c>
      <c r="K112" s="9">
        <v>4.6283931110652203E-2</v>
      </c>
      <c r="L112" s="9">
        <v>4.7588143607540698E-2</v>
      </c>
      <c r="M112" s="9">
        <v>4.8676229142456097E-2</v>
      </c>
      <c r="N112" s="9">
        <v>4.95977995752757E-2</v>
      </c>
      <c r="O112" s="9">
        <v>5.0388361653051203E-2</v>
      </c>
      <c r="P112" s="9">
        <v>5.1073997094711401E-2</v>
      </c>
      <c r="Q112" s="9">
        <v>5.1674295222860399E-2</v>
      </c>
      <c r="R112" s="9">
        <v>5.2204254752889603E-2</v>
      </c>
      <c r="S112" s="9">
        <v>5.2675554082605998E-2</v>
      </c>
      <c r="T112" s="9">
        <v>5.3097421893908599E-2</v>
      </c>
      <c r="U112" s="9">
        <v>5.3477247474233797E-2</v>
      </c>
    </row>
    <row r="113" spans="1:21" ht="17.25" x14ac:dyDescent="0.3">
      <c r="A113" s="13">
        <v>41708.375</v>
      </c>
      <c r="B113" s="9">
        <v>3.36474864541636E-2</v>
      </c>
      <c r="C113" s="9">
        <v>3.8055681933857798E-2</v>
      </c>
      <c r="D113" s="9">
        <v>4.1315043538840697E-2</v>
      </c>
      <c r="E113" s="9">
        <v>4.2948560076768103E-2</v>
      </c>
      <c r="F113" s="9">
        <v>4.3808294860973297E-2</v>
      </c>
      <c r="G113" s="9">
        <v>4.4179090395761102E-2</v>
      </c>
      <c r="H113" s="9">
        <v>4.46055409598285E-2</v>
      </c>
      <c r="I113" s="9">
        <v>4.5123444889199699E-2</v>
      </c>
      <c r="J113" s="9">
        <v>4.5526436570708199E-2</v>
      </c>
      <c r="K113" s="9">
        <v>4.68143845261813E-2</v>
      </c>
      <c r="L113" s="9">
        <v>4.8045147903347199E-2</v>
      </c>
      <c r="M113" s="9">
        <v>4.90718893538169E-2</v>
      </c>
      <c r="N113" s="9">
        <v>4.9941456192239601E-2</v>
      </c>
      <c r="O113" s="9">
        <v>5.0687372853311E-2</v>
      </c>
      <c r="P113" s="9">
        <v>5.1334262597594098E-2</v>
      </c>
      <c r="Q113" s="9">
        <v>5.1900617828411599E-2</v>
      </c>
      <c r="R113" s="9">
        <v>5.2400596393934198E-2</v>
      </c>
      <c r="S113" s="9">
        <v>5.2845221286158497E-2</v>
      </c>
      <c r="T113" s="9">
        <v>5.3243202784244902E-2</v>
      </c>
      <c r="U113" s="9">
        <v>5.3601514756482997E-2</v>
      </c>
    </row>
    <row r="114" spans="1:21" ht="17.25" x14ac:dyDescent="0.3">
      <c r="A114" s="13">
        <v>41708.875</v>
      </c>
      <c r="B114" s="9">
        <v>3.2934184690473198E-2</v>
      </c>
      <c r="C114" s="9">
        <v>3.6611289415416498E-2</v>
      </c>
      <c r="D114" s="9">
        <v>4.0255333459425099E-2</v>
      </c>
      <c r="E114" s="9">
        <v>4.2082156444659798E-2</v>
      </c>
      <c r="F114" s="9">
        <v>4.3098904793152301E-2</v>
      </c>
      <c r="G114" s="9">
        <v>4.3642406052438999E-2</v>
      </c>
      <c r="H114" s="9">
        <v>4.4139407197852497E-2</v>
      </c>
      <c r="I114" s="9">
        <v>4.4645426715148602E-2</v>
      </c>
      <c r="J114" s="9">
        <v>4.5039166987423301E-2</v>
      </c>
      <c r="K114" s="9">
        <v>4.6219967423677802E-2</v>
      </c>
      <c r="L114" s="9">
        <v>4.7344692007324399E-2</v>
      </c>
      <c r="M114" s="9">
        <v>4.8282886071812303E-2</v>
      </c>
      <c r="N114" s="9">
        <v>4.9077398979505901E-2</v>
      </c>
      <c r="O114" s="9">
        <v>4.9758889308861402E-2</v>
      </c>
      <c r="P114" s="9">
        <v>5.0349872347674698E-2</v>
      </c>
      <c r="Q114" s="9">
        <v>5.08672554230254E-2</v>
      </c>
      <c r="R114" s="9">
        <v>5.1323981540158499E-2</v>
      </c>
      <c r="S114" s="9">
        <v>5.1730126951511399E-2</v>
      </c>
      <c r="T114" s="9">
        <v>5.2093653209164703E-2</v>
      </c>
      <c r="U114" s="9">
        <v>5.2420934271743401E-2</v>
      </c>
    </row>
    <row r="115" spans="1:21" ht="17.25" x14ac:dyDescent="0.3">
      <c r="A115" s="13">
        <v>41709.375</v>
      </c>
      <c r="B115" s="9">
        <v>3.2844588500668299E-2</v>
      </c>
      <c r="C115" s="9">
        <v>3.6559705475659503E-2</v>
      </c>
      <c r="D115" s="9">
        <v>4.0218467084110802E-2</v>
      </c>
      <c r="E115" s="9">
        <v>4.2052687939419603E-2</v>
      </c>
      <c r="F115" s="9">
        <v>4.3074243788294497E-2</v>
      </c>
      <c r="G115" s="9">
        <v>4.3621548853203698E-2</v>
      </c>
      <c r="H115" s="9">
        <v>4.4128658117473102E-2</v>
      </c>
      <c r="I115" s="9">
        <v>4.46513226696768E-2</v>
      </c>
      <c r="J115" s="9">
        <v>4.50580204187963E-2</v>
      </c>
      <c r="K115" s="9">
        <v>4.6236465238079602E-2</v>
      </c>
      <c r="L115" s="9">
        <v>4.7356939528571597E-2</v>
      </c>
      <c r="M115" s="9">
        <v>4.8291584700704202E-2</v>
      </c>
      <c r="N115" s="9">
        <v>4.9083089735524797E-2</v>
      </c>
      <c r="O115" s="9">
        <v>4.9761998262304499E-2</v>
      </c>
      <c r="P115" s="9">
        <v>5.0350741028938099E-2</v>
      </c>
      <c r="Q115" s="9">
        <v>5.0866161800156497E-2</v>
      </c>
      <c r="R115" s="9">
        <v>5.1321154869966801E-2</v>
      </c>
      <c r="S115" s="9">
        <v>5.1725758532756801E-2</v>
      </c>
      <c r="T115" s="9">
        <v>5.2087904323737201E-2</v>
      </c>
      <c r="U115" s="9">
        <v>5.2413942152385297E-2</v>
      </c>
    </row>
    <row r="116" spans="1:21" ht="17.25" x14ac:dyDescent="0.3">
      <c r="A116" s="13">
        <v>41709.875</v>
      </c>
      <c r="B116" s="9">
        <v>3.2844588500668299E-2</v>
      </c>
      <c r="C116" s="9">
        <v>3.6559705475659503E-2</v>
      </c>
      <c r="D116" s="9">
        <v>4.0218467084110802E-2</v>
      </c>
      <c r="E116" s="9">
        <v>4.2052687939419603E-2</v>
      </c>
      <c r="F116" s="9">
        <v>4.3074243788294497E-2</v>
      </c>
      <c r="G116" s="9">
        <v>4.3621548853203698E-2</v>
      </c>
      <c r="H116" s="9">
        <v>4.4128658117473102E-2</v>
      </c>
      <c r="I116" s="9">
        <v>4.46513226696768E-2</v>
      </c>
      <c r="J116" s="9">
        <v>4.50580204187963E-2</v>
      </c>
      <c r="K116" s="9">
        <v>4.6236465238079602E-2</v>
      </c>
      <c r="L116" s="9">
        <v>4.7356939528571597E-2</v>
      </c>
      <c r="M116" s="9">
        <v>4.8291584700704202E-2</v>
      </c>
      <c r="N116" s="9">
        <v>4.9083089735524797E-2</v>
      </c>
      <c r="O116" s="9">
        <v>4.9761998262304499E-2</v>
      </c>
      <c r="P116" s="9">
        <v>5.0350741028938099E-2</v>
      </c>
      <c r="Q116" s="9">
        <v>5.0866161800156497E-2</v>
      </c>
      <c r="R116" s="9">
        <v>5.1321154869966801E-2</v>
      </c>
      <c r="S116" s="9">
        <v>5.1725758532756801E-2</v>
      </c>
      <c r="T116" s="9">
        <v>5.2087904323737201E-2</v>
      </c>
      <c r="U116" s="9">
        <v>5.2413942152385297E-2</v>
      </c>
    </row>
    <row r="117" spans="1:21" ht="17.25" x14ac:dyDescent="0.3">
      <c r="A117" s="13">
        <v>41710.375</v>
      </c>
      <c r="B117" s="9">
        <v>3.3127922293583897E-2</v>
      </c>
      <c r="C117" s="9">
        <v>3.6351380460956997E-2</v>
      </c>
      <c r="D117" s="9">
        <v>3.9630925186816102E-2</v>
      </c>
      <c r="E117" s="9">
        <v>4.12745873070939E-2</v>
      </c>
      <c r="F117" s="9">
        <v>4.2520926799921102E-2</v>
      </c>
      <c r="G117" s="9">
        <v>4.3784627625606198E-2</v>
      </c>
      <c r="H117" s="9">
        <v>4.4610004114535397E-2</v>
      </c>
      <c r="I117" s="9">
        <v>4.5133615194507003E-2</v>
      </c>
      <c r="J117" s="9">
        <v>4.5541049703944597E-2</v>
      </c>
      <c r="K117" s="9">
        <v>4.6750108371253797E-2</v>
      </c>
      <c r="L117" s="9">
        <v>4.79011549515189E-2</v>
      </c>
      <c r="M117" s="9">
        <v>4.8861327256913403E-2</v>
      </c>
      <c r="N117" s="9">
        <v>4.9674467885500999E-2</v>
      </c>
      <c r="O117" s="9">
        <v>5.03719472921536E-2</v>
      </c>
      <c r="P117" s="9">
        <v>5.09768043176115E-2</v>
      </c>
      <c r="Q117" s="9">
        <v>5.1506339928712098E-2</v>
      </c>
      <c r="R117" s="9">
        <v>5.1973798798070202E-2</v>
      </c>
      <c r="S117" s="9">
        <v>5.2389492251363703E-2</v>
      </c>
      <c r="T117" s="9">
        <v>5.2761567734441697E-2</v>
      </c>
      <c r="U117" s="9">
        <v>5.3096548141777999E-2</v>
      </c>
    </row>
    <row r="118" spans="1:21" ht="17.25" x14ac:dyDescent="0.3">
      <c r="A118" s="13">
        <v>41710.875</v>
      </c>
      <c r="B118" s="9">
        <v>3.3185596902062499E-2</v>
      </c>
      <c r="C118" s="9">
        <v>3.6672774219752798E-2</v>
      </c>
      <c r="D118" s="9">
        <v>4.0122997154748097E-2</v>
      </c>
      <c r="E118" s="9">
        <v>4.1852412334461499E-2</v>
      </c>
      <c r="F118" s="9">
        <v>4.3059480859993102E-2</v>
      </c>
      <c r="G118" s="9">
        <v>4.41453123441733E-2</v>
      </c>
      <c r="H118" s="9">
        <v>4.4919496739114897E-2</v>
      </c>
      <c r="I118" s="9">
        <v>4.5497935938859903E-2</v>
      </c>
      <c r="J118" s="9">
        <v>4.5948054463726497E-2</v>
      </c>
      <c r="K118" s="9">
        <v>4.7148121827070601E-2</v>
      </c>
      <c r="L118" s="9">
        <v>4.8283931907357101E-2</v>
      </c>
      <c r="M118" s="9">
        <v>4.9231381346004403E-2</v>
      </c>
      <c r="N118" s="9">
        <v>5.00337381387033E-2</v>
      </c>
      <c r="O118" s="9">
        <v>5.07219608659377E-2</v>
      </c>
      <c r="P118" s="9">
        <v>5.1318785426851497E-2</v>
      </c>
      <c r="Q118" s="9">
        <v>5.1841285000764598E-2</v>
      </c>
      <c r="R118" s="9">
        <v>5.2302529683059498E-2</v>
      </c>
      <c r="S118" s="9">
        <v>5.27126947529604E-2</v>
      </c>
      <c r="T118" s="9">
        <v>5.3079820066611202E-2</v>
      </c>
      <c r="U118" s="9">
        <v>5.3410342315052699E-2</v>
      </c>
    </row>
    <row r="119" spans="1:21" ht="17.25" x14ac:dyDescent="0.3">
      <c r="A119" s="13">
        <v>41711.375</v>
      </c>
      <c r="B119" s="9">
        <v>3.3094426584635801E-2</v>
      </c>
      <c r="C119" s="9">
        <v>3.6620945827333898E-2</v>
      </c>
      <c r="D119" s="9">
        <v>4.00861298327604E-2</v>
      </c>
      <c r="E119" s="9">
        <v>4.1823063159161802E-2</v>
      </c>
      <c r="F119" s="9">
        <v>4.3034865378627198E-2</v>
      </c>
      <c r="G119" s="9">
        <v>4.4124211287962498E-2</v>
      </c>
      <c r="H119" s="9">
        <v>4.4900955116287597E-2</v>
      </c>
      <c r="I119" s="9">
        <v>4.5481371086723503E-2</v>
      </c>
      <c r="J119" s="9">
        <v>4.5933028619440402E-2</v>
      </c>
      <c r="K119" s="9">
        <v>4.7134295310981698E-2</v>
      </c>
      <c r="L119" s="9">
        <v>4.8271082887202402E-2</v>
      </c>
      <c r="M119" s="9">
        <v>4.9219348538634099E-2</v>
      </c>
      <c r="N119" s="9">
        <v>5.0022397133933097E-2</v>
      </c>
      <c r="O119" s="9">
        <v>5.07112136828771E-2</v>
      </c>
      <c r="P119" s="9">
        <v>5.1308553523116397E-2</v>
      </c>
      <c r="Q119" s="9">
        <v>5.1831504449666201E-2</v>
      </c>
      <c r="R119" s="9">
        <v>5.2293147759112903E-2</v>
      </c>
      <c r="S119" s="9">
        <v>5.2703667459456802E-2</v>
      </c>
      <c r="T119" s="9">
        <v>5.3071110309672397E-2</v>
      </c>
      <c r="U119" s="9">
        <v>5.3401918531404101E-2</v>
      </c>
    </row>
    <row r="120" spans="1:21" ht="17.25" x14ac:dyDescent="0.3">
      <c r="A120" s="13">
        <v>41711.875</v>
      </c>
      <c r="B120" s="9">
        <v>3.3094426584635801E-2</v>
      </c>
      <c r="C120" s="9">
        <v>3.6620945827333898E-2</v>
      </c>
      <c r="D120" s="9">
        <v>4.00861298327604E-2</v>
      </c>
      <c r="E120" s="9">
        <v>4.1823063159161802E-2</v>
      </c>
      <c r="F120" s="9">
        <v>4.3034865378627198E-2</v>
      </c>
      <c r="G120" s="9">
        <v>4.4124211287962498E-2</v>
      </c>
      <c r="H120" s="9">
        <v>4.4900955116287597E-2</v>
      </c>
      <c r="I120" s="9">
        <v>4.5481371086723503E-2</v>
      </c>
      <c r="J120" s="9">
        <v>4.5933028619440402E-2</v>
      </c>
      <c r="K120" s="9">
        <v>4.7134295310981698E-2</v>
      </c>
      <c r="L120" s="9">
        <v>4.8271082887202402E-2</v>
      </c>
      <c r="M120" s="9">
        <v>4.9219348538634099E-2</v>
      </c>
      <c r="N120" s="9">
        <v>5.0022397133933097E-2</v>
      </c>
      <c r="O120" s="9">
        <v>5.07112136828771E-2</v>
      </c>
      <c r="P120" s="9">
        <v>5.1308553523116397E-2</v>
      </c>
      <c r="Q120" s="9">
        <v>5.1831504449666201E-2</v>
      </c>
      <c r="R120" s="9">
        <v>5.2293147759112903E-2</v>
      </c>
      <c r="S120" s="9">
        <v>5.2703667459456802E-2</v>
      </c>
      <c r="T120" s="9">
        <v>5.3071110309672397E-2</v>
      </c>
      <c r="U120" s="9">
        <v>5.3401918531404101E-2</v>
      </c>
    </row>
    <row r="121" spans="1:21" ht="17.25" x14ac:dyDescent="0.3">
      <c r="A121" s="13">
        <v>41712.375</v>
      </c>
      <c r="B121" s="9">
        <v>3.2937243923706602E-2</v>
      </c>
      <c r="C121" s="9">
        <v>3.6428423808432697E-2</v>
      </c>
      <c r="D121" s="9">
        <v>3.9741774777107199E-2</v>
      </c>
      <c r="E121" s="9">
        <v>4.1402420308477302E-2</v>
      </c>
      <c r="F121" s="9">
        <v>4.2507994603572199E-2</v>
      </c>
      <c r="G121" s="9">
        <v>4.3425705104882799E-2</v>
      </c>
      <c r="H121" s="9">
        <v>4.4273493116525398E-2</v>
      </c>
      <c r="I121" s="9">
        <v>4.51449151192145E-2</v>
      </c>
      <c r="J121" s="9">
        <v>4.5823190499631301E-2</v>
      </c>
      <c r="K121" s="9">
        <v>4.6718497896877098E-2</v>
      </c>
      <c r="L121" s="9">
        <v>4.7515717123076902E-2</v>
      </c>
      <c r="M121" s="9">
        <v>4.81805302854037E-2</v>
      </c>
      <c r="N121" s="9">
        <v>4.87433940424324E-2</v>
      </c>
      <c r="O121" s="9">
        <v>4.9226089253801501E-2</v>
      </c>
      <c r="P121" s="9">
        <v>4.9644604807234802E-2</v>
      </c>
      <c r="Q121" s="9">
        <v>5.0010942855200198E-2</v>
      </c>
      <c r="R121" s="9">
        <v>5.0334288485989198E-2</v>
      </c>
      <c r="S121" s="9">
        <v>5.0621790415389403E-2</v>
      </c>
      <c r="T121" s="9">
        <v>5.0879095689667399E-2</v>
      </c>
      <c r="U121" s="9">
        <v>5.1110724314775501E-2</v>
      </c>
    </row>
    <row r="122" spans="1:21" ht="17.25" x14ac:dyDescent="0.3">
      <c r="A122" s="13">
        <v>41712.875</v>
      </c>
      <c r="B122" s="9">
        <v>3.0643039852837901E-2</v>
      </c>
      <c r="C122" s="9">
        <v>3.5103255523846001E-2</v>
      </c>
      <c r="D122" s="9">
        <v>3.8742793101407297E-2</v>
      </c>
      <c r="E122" s="9">
        <v>4.0567357962966399E-2</v>
      </c>
      <c r="F122" s="9">
        <v>4.1765032895584801E-2</v>
      </c>
      <c r="G122" s="9">
        <v>4.2733396918360103E-2</v>
      </c>
      <c r="H122" s="9">
        <v>4.3670045849970397E-2</v>
      </c>
      <c r="I122" s="9">
        <v>4.4672765785929998E-2</v>
      </c>
      <c r="J122" s="9">
        <v>4.5453325060191001E-2</v>
      </c>
      <c r="K122" s="9">
        <v>4.6376049710101098E-2</v>
      </c>
      <c r="L122" s="9">
        <v>4.7185816065384398E-2</v>
      </c>
      <c r="M122" s="9">
        <v>4.7861100039149299E-2</v>
      </c>
      <c r="N122" s="9">
        <v>4.8432834282833299E-2</v>
      </c>
      <c r="O122" s="9">
        <v>4.8923140486104799E-2</v>
      </c>
      <c r="P122" s="9">
        <v>4.9348257999082899E-2</v>
      </c>
      <c r="Q122" s="9">
        <v>4.9720377156832203E-2</v>
      </c>
      <c r="R122" s="9">
        <v>5.0048827175307002E-2</v>
      </c>
      <c r="S122" s="9">
        <v>5.03408690220555E-2</v>
      </c>
      <c r="T122" s="9">
        <v>5.0602238469672697E-2</v>
      </c>
      <c r="U122" s="9">
        <v>5.0837526581118703E-2</v>
      </c>
    </row>
    <row r="123" spans="1:21" ht="17.25" x14ac:dyDescent="0.3">
      <c r="A123" s="13">
        <v>41715.375</v>
      </c>
      <c r="B123" s="9">
        <v>3.2658155895976197E-2</v>
      </c>
      <c r="C123" s="9">
        <v>3.4944738470480401E-2</v>
      </c>
      <c r="D123" s="9">
        <v>3.8624189729044502E-2</v>
      </c>
      <c r="E123" s="9">
        <v>4.0468817920912302E-2</v>
      </c>
      <c r="F123" s="9">
        <v>4.1681992858255502E-2</v>
      </c>
      <c r="G123" s="9">
        <v>4.2666430915686303E-2</v>
      </c>
      <c r="H123" s="9">
        <v>4.3613817804030598E-2</v>
      </c>
      <c r="I123" s="9">
        <v>4.4623671748138999E-2</v>
      </c>
      <c r="J123" s="9">
        <v>4.5409789241757099E-2</v>
      </c>
      <c r="K123" s="9">
        <v>4.6336573943403798E-2</v>
      </c>
      <c r="L123" s="9">
        <v>4.7149596253137402E-2</v>
      </c>
      <c r="M123" s="9">
        <v>4.7827597397525998E-2</v>
      </c>
      <c r="N123" s="9">
        <v>4.8401633539951298E-2</v>
      </c>
      <c r="O123" s="9">
        <v>4.8893914810523201E-2</v>
      </c>
      <c r="P123" s="9">
        <v>4.9320745551286703E-2</v>
      </c>
      <c r="Q123" s="9">
        <v>4.9694364928757298E-2</v>
      </c>
      <c r="R123" s="9">
        <v>5.0024139558785E-2</v>
      </c>
      <c r="S123" s="9">
        <v>5.03173595374573E-2</v>
      </c>
      <c r="T123" s="9">
        <v>5.0579783661342401E-2</v>
      </c>
      <c r="U123" s="9">
        <v>5.0816021432370698E-2</v>
      </c>
    </row>
    <row r="124" spans="1:21" ht="17.25" x14ac:dyDescent="0.3">
      <c r="A124" s="13">
        <v>41715.875</v>
      </c>
      <c r="B124" s="9">
        <v>3.3490187183916401E-2</v>
      </c>
      <c r="C124" s="9">
        <v>3.5812262522291E-2</v>
      </c>
      <c r="D124" s="9">
        <v>3.9388340738744802E-2</v>
      </c>
      <c r="E124" s="9">
        <v>4.1181007007784903E-2</v>
      </c>
      <c r="F124" s="9">
        <v>4.2348258359361103E-2</v>
      </c>
      <c r="G124" s="9">
        <v>4.3277562197365803E-2</v>
      </c>
      <c r="H124" s="9">
        <v>4.4180797106400799E-2</v>
      </c>
      <c r="I124" s="9">
        <v>4.51517016186542E-2</v>
      </c>
      <c r="J124" s="9">
        <v>4.5907473667250898E-2</v>
      </c>
      <c r="K124" s="9">
        <v>4.6799181393263597E-2</v>
      </c>
      <c r="L124" s="9">
        <v>4.7581497341141303E-2</v>
      </c>
      <c r="M124" s="9">
        <v>4.8233873891987897E-2</v>
      </c>
      <c r="N124" s="9">
        <v>4.8786202128506199E-2</v>
      </c>
      <c r="O124" s="9">
        <v>4.9259857960770398E-2</v>
      </c>
      <c r="P124" s="9">
        <v>4.9670532711093597E-2</v>
      </c>
      <c r="Q124" s="9">
        <v>5.0030004969162399E-2</v>
      </c>
      <c r="R124" s="9">
        <v>5.0347288604979203E-2</v>
      </c>
      <c r="S124" s="9">
        <v>5.0629398988060799E-2</v>
      </c>
      <c r="T124" s="9">
        <v>5.0881877768007101E-2</v>
      </c>
      <c r="U124" s="9">
        <v>5.1109160545525202E-2</v>
      </c>
    </row>
    <row r="125" spans="1:21" ht="17.25" x14ac:dyDescent="0.3">
      <c r="A125" s="13">
        <v>41716.375</v>
      </c>
      <c r="B125" s="9">
        <v>3.4483358294078698E-2</v>
      </c>
      <c r="C125" s="9">
        <v>3.7639790169039497E-2</v>
      </c>
      <c r="D125" s="9">
        <v>4.00984743878601E-2</v>
      </c>
      <c r="E125" s="9">
        <v>4.1330000326962102E-2</v>
      </c>
      <c r="F125" s="9">
        <v>4.2262360071014402E-2</v>
      </c>
      <c r="G125" s="9">
        <v>4.32059085599341E-2</v>
      </c>
      <c r="H125" s="9">
        <v>4.4119581705617E-2</v>
      </c>
      <c r="I125" s="9">
        <v>4.5098632952355902E-2</v>
      </c>
      <c r="J125" s="9">
        <v>4.5860751904169599E-2</v>
      </c>
      <c r="K125" s="9">
        <v>4.6755965475411297E-2</v>
      </c>
      <c r="L125" s="9">
        <v>4.7540867203820697E-2</v>
      </c>
      <c r="M125" s="9">
        <v>4.81954015474002E-2</v>
      </c>
      <c r="N125" s="9">
        <v>4.87495577234189E-2</v>
      </c>
      <c r="O125" s="9">
        <v>4.9224781905208098E-2</v>
      </c>
      <c r="P125" s="9">
        <v>4.9636817045610501E-2</v>
      </c>
      <c r="Q125" s="9">
        <v>4.9997480524410998E-2</v>
      </c>
      <c r="R125" s="9">
        <v>5.0315815919318899E-2</v>
      </c>
      <c r="S125" s="9">
        <v>5.0598861736355999E-2</v>
      </c>
      <c r="T125" s="9">
        <v>5.0852177912097798E-2</v>
      </c>
      <c r="U125" s="9">
        <v>5.1080214692030397E-2</v>
      </c>
    </row>
    <row r="126" spans="1:21" ht="17.25" x14ac:dyDescent="0.3">
      <c r="A126" s="13">
        <v>41716.875</v>
      </c>
      <c r="B126" s="9">
        <v>3.4796138931008302E-2</v>
      </c>
      <c r="C126" s="9">
        <v>3.7700485047258397E-2</v>
      </c>
      <c r="D126" s="9">
        <v>4.0784364416108797E-2</v>
      </c>
      <c r="E126" s="9">
        <v>4.2329739198192502E-2</v>
      </c>
      <c r="F126" s="9">
        <v>4.3269696288524201E-2</v>
      </c>
      <c r="G126" s="9">
        <v>4.3916202204956199E-2</v>
      </c>
      <c r="H126" s="9">
        <v>4.4654821467163201E-2</v>
      </c>
      <c r="I126" s="9">
        <v>4.5548223974163603E-2</v>
      </c>
      <c r="J126" s="9">
        <v>4.6243620789048201E-2</v>
      </c>
      <c r="K126" s="9">
        <v>4.6949557937176402E-2</v>
      </c>
      <c r="L126" s="9">
        <v>4.7554657459146298E-2</v>
      </c>
      <c r="M126" s="9">
        <v>4.8059174203980599E-2</v>
      </c>
      <c r="N126" s="9">
        <v>4.8486262768305997E-2</v>
      </c>
      <c r="O126" s="9">
        <v>4.8852477199851099E-2</v>
      </c>
      <c r="P126" s="9">
        <v>4.9169966504768702E-2</v>
      </c>
      <c r="Q126" s="9">
        <v>4.9447848481312298E-2</v>
      </c>
      <c r="R126" s="9">
        <v>4.9693099580679002E-2</v>
      </c>
      <c r="S126" s="9">
        <v>4.9911148672972597E-2</v>
      </c>
      <c r="T126" s="9">
        <v>5.0106283622697999E-2</v>
      </c>
      <c r="U126" s="9">
        <v>5.0281936085967899E-2</v>
      </c>
    </row>
    <row r="127" spans="1:21" ht="17.25" x14ac:dyDescent="0.3">
      <c r="A127" s="13">
        <v>41717.375</v>
      </c>
      <c r="B127" s="9">
        <v>3.4707605521248103E-2</v>
      </c>
      <c r="C127" s="9">
        <v>3.7649139270305998E-2</v>
      </c>
      <c r="D127" s="9">
        <v>4.0747426559502503E-2</v>
      </c>
      <c r="E127" s="9">
        <v>4.23000376378471E-2</v>
      </c>
      <c r="F127" s="9">
        <v>4.32447546390438E-2</v>
      </c>
      <c r="G127" s="9">
        <v>4.3895118710468403E-2</v>
      </c>
      <c r="H127" s="9">
        <v>4.46363742097209E-2</v>
      </c>
      <c r="I127" s="9">
        <v>4.5531606733378402E-2</v>
      </c>
      <c r="J127" s="9">
        <v>4.6228429069953302E-2</v>
      </c>
      <c r="K127" s="9">
        <v>4.6935718054520702E-2</v>
      </c>
      <c r="L127" s="9">
        <v>4.7541963234660103E-2</v>
      </c>
      <c r="M127" s="9">
        <v>4.8047435710706798E-2</v>
      </c>
      <c r="N127" s="9">
        <v>4.8475333692674198E-2</v>
      </c>
      <c r="O127" s="9">
        <v>4.8842242437862497E-2</v>
      </c>
      <c r="P127" s="9">
        <v>4.91603338750424E-2</v>
      </c>
      <c r="Q127" s="9">
        <v>4.9438743017396397E-2</v>
      </c>
      <c r="R127" s="9">
        <v>4.9684459495748401E-2</v>
      </c>
      <c r="S127" s="9">
        <v>4.9902922441445098E-2</v>
      </c>
      <c r="T127" s="9">
        <v>5.0098427827252698E-2</v>
      </c>
      <c r="U127" s="9">
        <v>5.0274413801082697E-2</v>
      </c>
    </row>
    <row r="128" spans="1:21" ht="17.25" x14ac:dyDescent="0.3">
      <c r="A128" s="13">
        <v>41717.875</v>
      </c>
      <c r="B128" s="9">
        <v>3.4707605521248103E-2</v>
      </c>
      <c r="C128" s="9">
        <v>3.7649139270305998E-2</v>
      </c>
      <c r="D128" s="9">
        <v>4.0747426559502503E-2</v>
      </c>
      <c r="E128" s="9">
        <v>4.23000376378471E-2</v>
      </c>
      <c r="F128" s="9">
        <v>4.32447546390438E-2</v>
      </c>
      <c r="G128" s="9">
        <v>4.3895118710468403E-2</v>
      </c>
      <c r="H128" s="9">
        <v>4.46363742097209E-2</v>
      </c>
      <c r="I128" s="9">
        <v>4.5531606733378402E-2</v>
      </c>
      <c r="J128" s="9">
        <v>4.6228429069953302E-2</v>
      </c>
      <c r="K128" s="9">
        <v>4.6935718054520702E-2</v>
      </c>
      <c r="L128" s="9">
        <v>4.7541963234660103E-2</v>
      </c>
      <c r="M128" s="9">
        <v>4.8047435710706798E-2</v>
      </c>
      <c r="N128" s="9">
        <v>4.8475333692674198E-2</v>
      </c>
      <c r="O128" s="9">
        <v>4.8842242437862497E-2</v>
      </c>
      <c r="P128" s="9">
        <v>4.91603338750424E-2</v>
      </c>
      <c r="Q128" s="9">
        <v>4.9438743017396397E-2</v>
      </c>
      <c r="R128" s="9">
        <v>4.9684459495748401E-2</v>
      </c>
      <c r="S128" s="9">
        <v>4.9902922441445098E-2</v>
      </c>
      <c r="T128" s="9">
        <v>5.0098427827252698E-2</v>
      </c>
      <c r="U128" s="9">
        <v>5.0274413801082697E-2</v>
      </c>
    </row>
    <row r="129" spans="1:21" ht="17.25" x14ac:dyDescent="0.3">
      <c r="A129" s="13">
        <v>41718.375</v>
      </c>
      <c r="B129" s="9">
        <v>3.7763232311104102E-2</v>
      </c>
      <c r="C129" s="9">
        <v>4.0964773127294199E-2</v>
      </c>
      <c r="D129" s="9">
        <v>4.2034146758937803E-2</v>
      </c>
      <c r="E129" s="9">
        <v>4.2569245463425401E-2</v>
      </c>
      <c r="F129" s="9">
        <v>4.3063459563002802E-2</v>
      </c>
      <c r="G129" s="9">
        <v>4.3681592365293599E-2</v>
      </c>
      <c r="H129" s="9">
        <v>4.4417141277264302E-2</v>
      </c>
      <c r="I129" s="9">
        <v>4.5329352576687403E-2</v>
      </c>
      <c r="J129" s="9">
        <v>4.6039401051339399E-2</v>
      </c>
      <c r="K129" s="9">
        <v>4.6819295690762298E-2</v>
      </c>
      <c r="L129" s="9">
        <v>4.7496307943893701E-2</v>
      </c>
      <c r="M129" s="9">
        <v>4.8060819275145897E-2</v>
      </c>
      <c r="N129" s="9">
        <v>4.8538720321108703E-2</v>
      </c>
      <c r="O129" s="9">
        <v>4.8948523228801402E-2</v>
      </c>
      <c r="P129" s="9">
        <v>4.9303815301637598E-2</v>
      </c>
      <c r="Q129" s="9">
        <v>4.9614794581940298E-2</v>
      </c>
      <c r="R129" s="9">
        <v>4.98892646013087E-2</v>
      </c>
      <c r="S129" s="9">
        <v>5.0133298204982697E-2</v>
      </c>
      <c r="T129" s="9">
        <v>5.0351692141122499E-2</v>
      </c>
      <c r="U129" s="9">
        <v>5.0548285516548198E-2</v>
      </c>
    </row>
    <row r="130" spans="1:21" ht="17.25" x14ac:dyDescent="0.3">
      <c r="A130" s="13">
        <v>41718.875</v>
      </c>
      <c r="B130" s="9">
        <v>3.7763232311104102E-2</v>
      </c>
      <c r="C130" s="9">
        <v>4.0964773127294199E-2</v>
      </c>
      <c r="D130" s="9">
        <v>4.2034146758937803E-2</v>
      </c>
      <c r="E130" s="9">
        <v>4.2569245463425401E-2</v>
      </c>
      <c r="F130" s="9">
        <v>4.3063459563002802E-2</v>
      </c>
      <c r="G130" s="9">
        <v>4.3681592365293599E-2</v>
      </c>
      <c r="H130" s="9">
        <v>4.4417141277264302E-2</v>
      </c>
      <c r="I130" s="9">
        <v>4.5329352576687403E-2</v>
      </c>
      <c r="J130" s="9">
        <v>4.6039401051339399E-2</v>
      </c>
      <c r="K130" s="9">
        <v>4.6819295690762298E-2</v>
      </c>
      <c r="L130" s="9">
        <v>4.7496307943893701E-2</v>
      </c>
      <c r="M130" s="9">
        <v>4.8060819275145897E-2</v>
      </c>
      <c r="N130" s="9">
        <v>4.8538720321108703E-2</v>
      </c>
      <c r="O130" s="9">
        <v>4.8948523228801402E-2</v>
      </c>
      <c r="P130" s="9">
        <v>4.9303815301637598E-2</v>
      </c>
      <c r="Q130" s="9">
        <v>4.9614794581940298E-2</v>
      </c>
      <c r="R130" s="9">
        <v>4.98892646013087E-2</v>
      </c>
      <c r="S130" s="9">
        <v>5.0133298204982697E-2</v>
      </c>
      <c r="T130" s="9">
        <v>5.0351692141122499E-2</v>
      </c>
      <c r="U130" s="9">
        <v>5.0548285516548198E-2</v>
      </c>
    </row>
    <row r="131" spans="1:21" ht="17.25" x14ac:dyDescent="0.3">
      <c r="A131" s="13">
        <v>41719.375</v>
      </c>
      <c r="B131" s="9">
        <v>3.7286520946975897E-2</v>
      </c>
      <c r="C131" s="9">
        <v>4.0770904863890199E-2</v>
      </c>
      <c r="D131" s="9">
        <v>4.1934965233058702E-2</v>
      </c>
      <c r="E131" s="9">
        <v>4.2517483559671998E-2</v>
      </c>
      <c r="F131" s="9">
        <v>4.3059054561006997E-2</v>
      </c>
      <c r="G131" s="9">
        <v>4.3740286938951801E-2</v>
      </c>
      <c r="H131" s="9">
        <v>4.4504193354065497E-2</v>
      </c>
      <c r="I131" s="9">
        <v>4.5417149905469002E-2</v>
      </c>
      <c r="J131" s="9">
        <v>4.6127778874884597E-2</v>
      </c>
      <c r="K131" s="9">
        <v>4.68926256925934E-2</v>
      </c>
      <c r="L131" s="9">
        <v>4.7554486236478698E-2</v>
      </c>
      <c r="M131" s="9">
        <v>4.8106356318428301E-2</v>
      </c>
      <c r="N131" s="9">
        <v>4.8573550387548001E-2</v>
      </c>
      <c r="O131" s="9">
        <v>4.8974168194907901E-2</v>
      </c>
      <c r="P131" s="9">
        <v>4.9321494101020297E-2</v>
      </c>
      <c r="Q131" s="9">
        <v>4.9625498606050499E-2</v>
      </c>
      <c r="R131" s="9">
        <v>4.98938110160334E-2</v>
      </c>
      <c r="S131" s="9">
        <v>5.0132368515391199E-2</v>
      </c>
      <c r="T131" s="9">
        <v>5.03458606454317E-2</v>
      </c>
      <c r="U131" s="9">
        <v>5.05380406717773E-2</v>
      </c>
    </row>
    <row r="132" spans="1:21" ht="17.25" x14ac:dyDescent="0.3">
      <c r="A132" s="13">
        <v>41719.875</v>
      </c>
      <c r="B132" s="9">
        <v>3.7009443949525003E-2</v>
      </c>
      <c r="C132" s="9">
        <v>4.0223065249832303E-2</v>
      </c>
      <c r="D132" s="9">
        <v>4.1296483892866401E-2</v>
      </c>
      <c r="E132" s="9">
        <v>4.1833608520556398E-2</v>
      </c>
      <c r="F132" s="9">
        <v>4.2480730453335003E-2</v>
      </c>
      <c r="G132" s="9">
        <v>4.34540076789054E-2</v>
      </c>
      <c r="H132" s="9">
        <v>4.4367336084213199E-2</v>
      </c>
      <c r="I132" s="9">
        <v>4.5319622035915302E-2</v>
      </c>
      <c r="J132" s="9">
        <v>4.6060889169012402E-2</v>
      </c>
      <c r="K132" s="9">
        <v>4.68277982127994E-2</v>
      </c>
      <c r="L132" s="9">
        <v>4.7487257973267902E-2</v>
      </c>
      <c r="M132" s="9">
        <v>4.8037125107471802E-2</v>
      </c>
      <c r="N132" s="9">
        <v>4.8502622743837397E-2</v>
      </c>
      <c r="O132" s="9">
        <v>4.89017852753479E-2</v>
      </c>
      <c r="P132" s="9">
        <v>4.9247849052873202E-2</v>
      </c>
      <c r="Q132" s="9">
        <v>4.95507485174893E-2</v>
      </c>
      <c r="R132" s="9">
        <v>4.9818085366152502E-2</v>
      </c>
      <c r="S132" s="9">
        <v>5.0055775286019101E-2</v>
      </c>
      <c r="T132" s="9">
        <v>5.0268490830431597E-2</v>
      </c>
      <c r="U132" s="9">
        <v>5.0459971662917699E-2</v>
      </c>
    </row>
    <row r="133" spans="1:21" ht="17.25" x14ac:dyDescent="0.3">
      <c r="A133" s="13">
        <v>41722.375</v>
      </c>
      <c r="B133" s="9">
        <v>3.6770326190324297E-2</v>
      </c>
      <c r="C133" s="9">
        <v>4.0137859700718002E-2</v>
      </c>
      <c r="D133" s="9">
        <v>4.1262799804304501E-2</v>
      </c>
      <c r="E133" s="9">
        <v>4.1825726019987498E-2</v>
      </c>
      <c r="F133" s="9">
        <v>4.2470960782124798E-2</v>
      </c>
      <c r="G133" s="9">
        <v>4.3413973860995499E-2</v>
      </c>
      <c r="H133" s="9">
        <v>4.4316843247481197E-2</v>
      </c>
      <c r="I133" s="9">
        <v>4.5274996980233302E-2</v>
      </c>
      <c r="J133" s="9">
        <v>4.60208353925688E-2</v>
      </c>
      <c r="K133" s="9">
        <v>4.6791459463949102E-2</v>
      </c>
      <c r="L133" s="9">
        <v>4.74539726620637E-2</v>
      </c>
      <c r="M133" s="9">
        <v>4.8006387284153601E-2</v>
      </c>
      <c r="N133" s="9">
        <v>4.8474042588176003E-2</v>
      </c>
      <c r="O133" s="9">
        <v>4.8875056083005998E-2</v>
      </c>
      <c r="P133" s="9">
        <v>4.9222725174716403E-2</v>
      </c>
      <c r="Q133" s="9">
        <v>4.9527030162592703E-2</v>
      </c>
      <c r="R133" s="9">
        <v>4.97956078560551E-2</v>
      </c>
      <c r="S133" s="9">
        <v>5.0034401282277499E-2</v>
      </c>
      <c r="T133" s="9">
        <v>5.0248104600006498E-2</v>
      </c>
      <c r="U133" s="9">
        <v>5.0440474772194301E-2</v>
      </c>
    </row>
    <row r="134" spans="1:21" ht="17.25" x14ac:dyDescent="0.3">
      <c r="A134" s="13">
        <v>41722.875</v>
      </c>
      <c r="B134" s="9">
        <v>3.6770326190324297E-2</v>
      </c>
      <c r="C134" s="9">
        <v>4.0137859700718002E-2</v>
      </c>
      <c r="D134" s="9">
        <v>4.1262799804304501E-2</v>
      </c>
      <c r="E134" s="9">
        <v>4.1825726019987498E-2</v>
      </c>
      <c r="F134" s="9">
        <v>4.2470960782124798E-2</v>
      </c>
      <c r="G134" s="9">
        <v>4.3413973860995499E-2</v>
      </c>
      <c r="H134" s="9">
        <v>4.4316843247481197E-2</v>
      </c>
      <c r="I134" s="9">
        <v>4.5274996980233302E-2</v>
      </c>
      <c r="J134" s="9">
        <v>4.60208353925688E-2</v>
      </c>
      <c r="K134" s="9">
        <v>4.6791459463949102E-2</v>
      </c>
      <c r="L134" s="9">
        <v>4.74539726620637E-2</v>
      </c>
      <c r="M134" s="9">
        <v>4.8006387284153601E-2</v>
      </c>
      <c r="N134" s="9">
        <v>4.8474042588176003E-2</v>
      </c>
      <c r="O134" s="9">
        <v>4.8875056083005998E-2</v>
      </c>
      <c r="P134" s="9">
        <v>4.9222725174716403E-2</v>
      </c>
      <c r="Q134" s="9">
        <v>4.9527030162592703E-2</v>
      </c>
      <c r="R134" s="9">
        <v>4.97956078560551E-2</v>
      </c>
      <c r="S134" s="9">
        <v>5.0034401282277499E-2</v>
      </c>
      <c r="T134" s="9">
        <v>5.0248104600006498E-2</v>
      </c>
      <c r="U134" s="9">
        <v>5.0440474772194301E-2</v>
      </c>
    </row>
    <row r="135" spans="1:21" ht="17.25" x14ac:dyDescent="0.3">
      <c r="A135" s="13">
        <v>41723.375</v>
      </c>
      <c r="B135" s="9">
        <v>3.7180390979316497E-2</v>
      </c>
      <c r="C135" s="9">
        <v>4.0792771918057899E-2</v>
      </c>
      <c r="D135" s="9">
        <v>4.1999692628060602E-2</v>
      </c>
      <c r="E135" s="9">
        <v>4.2603677718713297E-2</v>
      </c>
      <c r="F135" s="9">
        <v>4.2961075955064001E-2</v>
      </c>
      <c r="G135" s="9">
        <v>4.3193387171117197E-2</v>
      </c>
      <c r="H135" s="9">
        <v>4.3837292720606297E-2</v>
      </c>
      <c r="I135" s="9">
        <v>4.4906525394836E-2</v>
      </c>
      <c r="J135" s="9">
        <v>4.5738907957729301E-2</v>
      </c>
      <c r="K135" s="9">
        <v>4.6525344714827499E-2</v>
      </c>
      <c r="L135" s="9">
        <v>4.7191075643614203E-2</v>
      </c>
      <c r="M135" s="9">
        <v>4.7746174908873E-2</v>
      </c>
      <c r="N135" s="9">
        <v>4.8216104108743198E-2</v>
      </c>
      <c r="O135" s="9">
        <v>4.8619068317900201E-2</v>
      </c>
      <c r="P135" s="9">
        <v>4.8968429269442802E-2</v>
      </c>
      <c r="Q135" s="9">
        <v>4.9274215580253897E-2</v>
      </c>
      <c r="R135" s="9">
        <v>4.95441010565967E-2</v>
      </c>
      <c r="S135" s="9">
        <v>4.9784057533797103E-2</v>
      </c>
      <c r="T135" s="9">
        <v>4.9998801936810902E-2</v>
      </c>
      <c r="U135" s="9">
        <v>5.0192109457906503E-2</v>
      </c>
    </row>
    <row r="136" spans="1:21" ht="17.25" x14ac:dyDescent="0.3">
      <c r="A136" s="13">
        <v>41723.875</v>
      </c>
      <c r="B136" s="9">
        <v>3.68715974661602E-2</v>
      </c>
      <c r="C136" s="9">
        <v>4.04877541868158E-2</v>
      </c>
      <c r="D136" s="9">
        <v>4.1695940164886897E-2</v>
      </c>
      <c r="E136" s="9">
        <v>4.2300559144369497E-2</v>
      </c>
      <c r="F136" s="9">
        <v>4.2689439980056802E-2</v>
      </c>
      <c r="G136" s="9">
        <v>4.2979047332560603E-2</v>
      </c>
      <c r="H136" s="9">
        <v>4.3694920177862501E-2</v>
      </c>
      <c r="I136" s="9">
        <v>4.4856284243604903E-2</v>
      </c>
      <c r="J136" s="9">
        <v>4.5760460773907503E-2</v>
      </c>
      <c r="K136" s="9">
        <v>4.6539156817567699E-2</v>
      </c>
      <c r="L136" s="9">
        <v>4.7186671491990198E-2</v>
      </c>
      <c r="M136" s="9">
        <v>4.77265730804948E-2</v>
      </c>
      <c r="N136" s="9">
        <v>4.81836302968204E-2</v>
      </c>
      <c r="O136" s="9">
        <v>4.8575552316242297E-2</v>
      </c>
      <c r="P136" s="9">
        <v>4.8915336600590803E-2</v>
      </c>
      <c r="Q136" s="9">
        <v>4.9212738168643799E-2</v>
      </c>
      <c r="R136" s="9">
        <v>4.9475221342171902E-2</v>
      </c>
      <c r="S136" s="9">
        <v>4.9708594844992897E-2</v>
      </c>
      <c r="T136" s="9">
        <v>4.99174467046999E-2</v>
      </c>
      <c r="U136" s="9">
        <v>5.0105448906470097E-2</v>
      </c>
    </row>
    <row r="137" spans="1:21" ht="17.25" x14ac:dyDescent="0.3">
      <c r="A137" s="13">
        <v>41724.375</v>
      </c>
      <c r="B137" s="9">
        <v>3.6782448220151497E-2</v>
      </c>
      <c r="C137" s="9">
        <v>4.0438613091518402E-2</v>
      </c>
      <c r="D137" s="9">
        <v>4.1660197649870299E-2</v>
      </c>
      <c r="E137" s="9">
        <v>4.2271527674712497E-2</v>
      </c>
      <c r="F137" s="9">
        <v>4.2665019186864897E-2</v>
      </c>
      <c r="G137" s="9">
        <v>4.2958379542892298E-2</v>
      </c>
      <c r="H137" s="9">
        <v>4.36767746203943E-2</v>
      </c>
      <c r="I137" s="9">
        <v>4.4839837753766397E-2</v>
      </c>
      <c r="J137" s="9">
        <v>4.5745338412477701E-2</v>
      </c>
      <c r="K137" s="9">
        <v>4.65253592544927E-2</v>
      </c>
      <c r="L137" s="9">
        <v>4.7174007342515298E-2</v>
      </c>
      <c r="M137" s="9">
        <v>4.7714854518662302E-2</v>
      </c>
      <c r="N137" s="9">
        <v>4.81727126124529E-2</v>
      </c>
      <c r="O137" s="9">
        <v>4.8565321656668603E-2</v>
      </c>
      <c r="P137" s="9">
        <v>4.8905701779676299E-2</v>
      </c>
      <c r="Q137" s="9">
        <v>4.9203625024480301E-2</v>
      </c>
      <c r="R137" s="9">
        <v>4.9466568747548199E-2</v>
      </c>
      <c r="S137" s="9">
        <v>4.9700351821835298E-2</v>
      </c>
      <c r="T137" s="9">
        <v>4.9909570295122198E-2</v>
      </c>
      <c r="U137" s="9">
        <v>5.0097902574233397E-2</v>
      </c>
    </row>
    <row r="138" spans="1:21" ht="17.25" x14ac:dyDescent="0.3">
      <c r="A138" s="13">
        <v>41724.875</v>
      </c>
      <c r="B138" s="9">
        <v>3.7327540320543799E-2</v>
      </c>
      <c r="C138" s="9">
        <v>4.1221434051732703E-2</v>
      </c>
      <c r="D138" s="9">
        <v>4.2522644101092001E-2</v>
      </c>
      <c r="E138" s="9">
        <v>4.31738587925952E-2</v>
      </c>
      <c r="F138" s="9">
        <v>4.35482854628109E-2</v>
      </c>
      <c r="G138" s="9">
        <v>4.3778726678870297E-2</v>
      </c>
      <c r="H138" s="9">
        <v>4.44746449267686E-2</v>
      </c>
      <c r="I138" s="9">
        <v>4.5648407810649799E-2</v>
      </c>
      <c r="J138" s="9">
        <v>4.6562246361356398E-2</v>
      </c>
      <c r="K138" s="9">
        <v>4.7312727852108799E-2</v>
      </c>
      <c r="L138" s="9">
        <v>4.7930585143871399E-2</v>
      </c>
      <c r="M138" s="9">
        <v>4.8445744650279503E-2</v>
      </c>
      <c r="N138" s="9">
        <v>4.8881846648425299E-2</v>
      </c>
      <c r="O138" s="9">
        <v>4.9255792735496899E-2</v>
      </c>
      <c r="P138" s="9">
        <v>4.9579987182684998E-2</v>
      </c>
      <c r="Q138" s="9">
        <v>4.98637394921242E-2</v>
      </c>
      <c r="R138" s="9">
        <v>5.0114172881709801E-2</v>
      </c>
      <c r="S138" s="9">
        <v>5.0336830489193997E-2</v>
      </c>
      <c r="T138" s="9">
        <v>5.0536090471247998E-2</v>
      </c>
      <c r="U138" s="9">
        <v>5.0715456775364001E-2</v>
      </c>
    </row>
    <row r="139" spans="1:21" ht="17.25" x14ac:dyDescent="0.3">
      <c r="A139" s="13">
        <v>41725.375</v>
      </c>
      <c r="B139" s="9">
        <v>3.7237574296054503E-2</v>
      </c>
      <c r="C139" s="9">
        <v>4.1171603287743601E-2</v>
      </c>
      <c r="D139" s="9">
        <v>4.24862592643993E-2</v>
      </c>
      <c r="E139" s="9">
        <v>4.3144209612956202E-2</v>
      </c>
      <c r="F139" s="9">
        <v>4.3523321983646397E-2</v>
      </c>
      <c r="G139" s="9">
        <v>4.3757635926991799E-2</v>
      </c>
      <c r="H139" s="9">
        <v>4.42493105787665E-2</v>
      </c>
      <c r="I139" s="9">
        <v>4.5015733506233099E-2</v>
      </c>
      <c r="J139" s="9">
        <v>4.5612229104527301E-2</v>
      </c>
      <c r="K139" s="9">
        <v>4.63551794572254E-2</v>
      </c>
      <c r="L139" s="9">
        <v>4.7135985162705799E-2</v>
      </c>
      <c r="M139" s="9">
        <v>4.7787101644407602E-2</v>
      </c>
      <c r="N139" s="9">
        <v>4.8338362578484097E-2</v>
      </c>
      <c r="O139" s="9">
        <v>4.8811102784154202E-2</v>
      </c>
      <c r="P139" s="9">
        <v>4.9220983396745202E-2</v>
      </c>
      <c r="Q139" s="9">
        <v>4.9579760331059E-2</v>
      </c>
      <c r="R139" s="9">
        <v>4.9896430094441599E-2</v>
      </c>
      <c r="S139" s="9">
        <v>5.0177994536393399E-2</v>
      </c>
      <c r="T139" s="9">
        <v>5.0429984621829502E-2</v>
      </c>
      <c r="U139" s="9">
        <v>5.0656827395875799E-2</v>
      </c>
    </row>
    <row r="140" spans="1:21" ht="17.25" x14ac:dyDescent="0.3">
      <c r="A140" s="13">
        <v>41725.875</v>
      </c>
      <c r="B140" s="9">
        <v>3.7237574296054503E-2</v>
      </c>
      <c r="C140" s="9">
        <v>4.1171603287743601E-2</v>
      </c>
      <c r="D140" s="9">
        <v>4.24862592643993E-2</v>
      </c>
      <c r="E140" s="9">
        <v>4.3144209612956202E-2</v>
      </c>
      <c r="F140" s="9">
        <v>4.3523321983646397E-2</v>
      </c>
      <c r="G140" s="9">
        <v>4.3757635926991799E-2</v>
      </c>
      <c r="H140" s="9">
        <v>4.42493105787665E-2</v>
      </c>
      <c r="I140" s="9">
        <v>4.5015733506233099E-2</v>
      </c>
      <c r="J140" s="9">
        <v>4.5612229104527301E-2</v>
      </c>
      <c r="K140" s="9">
        <v>4.63551794572254E-2</v>
      </c>
      <c r="L140" s="9">
        <v>4.7135985162705799E-2</v>
      </c>
      <c r="M140" s="9">
        <v>4.7787101644407602E-2</v>
      </c>
      <c r="N140" s="9">
        <v>4.8338362578484097E-2</v>
      </c>
      <c r="O140" s="9">
        <v>4.8811102784154202E-2</v>
      </c>
      <c r="P140" s="9">
        <v>4.9220983396745202E-2</v>
      </c>
      <c r="Q140" s="9">
        <v>4.9579760331059E-2</v>
      </c>
      <c r="R140" s="9">
        <v>4.9896430094441599E-2</v>
      </c>
      <c r="S140" s="9">
        <v>5.0177994536393399E-2</v>
      </c>
      <c r="T140" s="9">
        <v>5.0429984621829502E-2</v>
      </c>
      <c r="U140" s="9">
        <v>5.0656827395875799E-2</v>
      </c>
    </row>
    <row r="141" spans="1:21" ht="17.25" x14ac:dyDescent="0.3">
      <c r="A141" s="13">
        <v>41726.375</v>
      </c>
      <c r="B141" s="9">
        <v>3.6988979749066099E-2</v>
      </c>
      <c r="C141" s="9">
        <v>4.0991085616139698E-2</v>
      </c>
      <c r="D141" s="9">
        <v>4.23285503076904E-2</v>
      </c>
      <c r="E141" s="9">
        <v>4.2997926905719699E-2</v>
      </c>
      <c r="F141" s="9">
        <v>4.3384774990417901E-2</v>
      </c>
      <c r="G141" s="9">
        <v>4.3625267812860101E-2</v>
      </c>
      <c r="H141" s="9">
        <v>4.4120347002221803E-2</v>
      </c>
      <c r="I141" s="9">
        <v>4.4888087101326898E-2</v>
      </c>
      <c r="J141" s="9">
        <v>4.5485608552402197E-2</v>
      </c>
      <c r="K141" s="9">
        <v>4.6229820633784099E-2</v>
      </c>
      <c r="L141" s="9">
        <v>4.70119463444836E-2</v>
      </c>
      <c r="M141" s="9">
        <v>4.7664164390090399E-2</v>
      </c>
      <c r="N141" s="9">
        <v>4.8216358525140703E-2</v>
      </c>
      <c r="O141" s="9">
        <v>4.8689899426722E-2</v>
      </c>
      <c r="P141" s="9">
        <v>4.9100474580511498E-2</v>
      </c>
      <c r="Q141" s="9">
        <v>4.9459859699293E-2</v>
      </c>
      <c r="R141" s="9">
        <v>4.9777066453468903E-2</v>
      </c>
      <c r="S141" s="9">
        <v>5.0059108502018099E-2</v>
      </c>
      <c r="T141" s="9">
        <v>5.0311526144298999E-2</v>
      </c>
      <c r="U141" s="9">
        <v>5.05387539009583E-2</v>
      </c>
    </row>
    <row r="142" spans="1:21" ht="17.25" x14ac:dyDescent="0.3">
      <c r="A142" s="13">
        <v>41726.875</v>
      </c>
      <c r="B142" s="9">
        <v>3.6994277652052397E-2</v>
      </c>
      <c r="C142" s="9">
        <v>4.0927149083440001E-2</v>
      </c>
      <c r="D142" s="9">
        <v>4.2241418034297602E-2</v>
      </c>
      <c r="E142" s="9">
        <v>4.2899174649650797E-2</v>
      </c>
      <c r="F142" s="9">
        <v>4.3282158969557998E-2</v>
      </c>
      <c r="G142" s="9">
        <v>4.3523709730133101E-2</v>
      </c>
      <c r="H142" s="9">
        <v>4.4018759878786201E-2</v>
      </c>
      <c r="I142" s="9">
        <v>4.4785515567182098E-2</v>
      </c>
      <c r="J142" s="9">
        <v>4.5382270403222701E-2</v>
      </c>
      <c r="K142" s="9">
        <v>4.6137866906286198E-2</v>
      </c>
      <c r="L142" s="9">
        <v>4.69371199506112E-2</v>
      </c>
      <c r="M142" s="9">
        <v>4.7603630589546198E-2</v>
      </c>
      <c r="N142" s="9">
        <v>4.8167932540958303E-2</v>
      </c>
      <c r="O142" s="9">
        <v>4.8651861854413801E-2</v>
      </c>
      <c r="P142" s="9">
        <v>4.9071447982210102E-2</v>
      </c>
      <c r="Q142" s="9">
        <v>4.9438723559587901E-2</v>
      </c>
      <c r="R142" s="9">
        <v>4.9762897024662203E-2</v>
      </c>
      <c r="S142" s="9">
        <v>5.0051135281139199E-2</v>
      </c>
      <c r="T142" s="9">
        <v>5.0309099752994697E-2</v>
      </c>
      <c r="U142" s="9">
        <v>5.05413219617694E-2</v>
      </c>
    </row>
    <row r="143" spans="1:21" ht="17.25" x14ac:dyDescent="0.3">
      <c r="A143" s="13">
        <v>41729.375</v>
      </c>
      <c r="B143" s="9">
        <v>3.67281384885252E-2</v>
      </c>
      <c r="C143" s="9">
        <v>4.0788931885832103E-2</v>
      </c>
      <c r="D143" s="9">
        <v>4.2146061246791697E-2</v>
      </c>
      <c r="E143" s="9">
        <v>4.28252893903334E-2</v>
      </c>
      <c r="F143" s="9">
        <v>4.3221803265080801E-2</v>
      </c>
      <c r="G143" s="9">
        <v>4.34731183678694E-2</v>
      </c>
      <c r="H143" s="9">
        <v>4.39750307178624E-2</v>
      </c>
      <c r="I143" s="9">
        <v>4.4746798115580501E-2</v>
      </c>
      <c r="J143" s="9">
        <v>4.5347456069906499E-2</v>
      </c>
      <c r="K143" s="9">
        <v>4.6106282510833603E-2</v>
      </c>
      <c r="L143" s="9">
        <v>4.69082499273576E-2</v>
      </c>
      <c r="M143" s="9">
        <v>4.75770257307708E-2</v>
      </c>
      <c r="N143" s="9">
        <v>4.8143246625437203E-2</v>
      </c>
      <c r="O143" s="9">
        <v>4.8628822401730797E-2</v>
      </c>
      <c r="P143" s="9">
        <v>4.9049836700089999E-2</v>
      </c>
      <c r="Q143" s="9">
        <v>4.9418362868846002E-2</v>
      </c>
      <c r="R143" s="9">
        <v>4.9743640527525099E-2</v>
      </c>
      <c r="S143" s="9">
        <v>5.0032860864726199E-2</v>
      </c>
      <c r="T143" s="9">
        <v>5.02917044995412E-2</v>
      </c>
      <c r="U143" s="9">
        <v>5.0524718325884302E-2</v>
      </c>
    </row>
    <row r="144" spans="1:21" ht="17.25" x14ac:dyDescent="0.3">
      <c r="A144" s="13">
        <v>41729.875</v>
      </c>
      <c r="B144" s="9">
        <v>3.67281384885252E-2</v>
      </c>
      <c r="C144" s="9">
        <v>4.0788931885832103E-2</v>
      </c>
      <c r="D144" s="9">
        <v>4.2146061246791697E-2</v>
      </c>
      <c r="E144" s="9">
        <v>4.28252893903334E-2</v>
      </c>
      <c r="F144" s="9">
        <v>4.3221803265080801E-2</v>
      </c>
      <c r="G144" s="9">
        <v>4.34731183678694E-2</v>
      </c>
      <c r="H144" s="9">
        <v>4.39750307178624E-2</v>
      </c>
      <c r="I144" s="9">
        <v>4.4746798115580501E-2</v>
      </c>
      <c r="J144" s="9">
        <v>4.5347456069906499E-2</v>
      </c>
      <c r="K144" s="9">
        <v>4.6106282510833603E-2</v>
      </c>
      <c r="L144" s="9">
        <v>4.69082499273576E-2</v>
      </c>
      <c r="M144" s="9">
        <v>4.75770257307708E-2</v>
      </c>
      <c r="N144" s="9">
        <v>4.8143246625437203E-2</v>
      </c>
      <c r="O144" s="9">
        <v>4.8628822401730797E-2</v>
      </c>
      <c r="P144" s="9">
        <v>4.9049836700089999E-2</v>
      </c>
      <c r="Q144" s="9">
        <v>4.9418362868846002E-2</v>
      </c>
      <c r="R144" s="9">
        <v>4.9743640527525099E-2</v>
      </c>
      <c r="S144" s="9">
        <v>5.0032860864726199E-2</v>
      </c>
      <c r="T144" s="9">
        <v>5.02917044995412E-2</v>
      </c>
      <c r="U144" s="9">
        <v>5.0524718325884302E-2</v>
      </c>
    </row>
    <row r="145" spans="1:21" ht="17.25" x14ac:dyDescent="0.3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7.25" x14ac:dyDescent="0.3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7.25" x14ac:dyDescent="0.3">
      <c r="A147" s="1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7.25" x14ac:dyDescent="0.3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7.25" x14ac:dyDescent="0.3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7.25" x14ac:dyDescent="0.3">
      <c r="A150" s="1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7.25" x14ac:dyDescent="0.3">
      <c r="A151" s="1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7.25" x14ac:dyDescent="0.3">
      <c r="A152" s="1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7.25" x14ac:dyDescent="0.3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7.25" x14ac:dyDescent="0.3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0" workbookViewId="0">
      <selection activeCell="G12" sqref="G12"/>
    </sheetView>
  </sheetViews>
  <sheetFormatPr defaultRowHeight="16.5" x14ac:dyDescent="0.3"/>
  <cols>
    <col min="1" max="1" width="19" style="14" bestFit="1" customWidth="1"/>
    <col min="2" max="16384" width="8.88671875" style="1"/>
  </cols>
  <sheetData>
    <row r="1" spans="1:21" s="11" customFormat="1" ht="17.25" x14ac:dyDescent="0.3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ht="17.25" x14ac:dyDescent="0.3">
      <c r="A2" s="13">
        <v>41624.875</v>
      </c>
      <c r="B2" s="9">
        <v>4.1959595481343398E-2</v>
      </c>
      <c r="C2" s="9">
        <v>4.2550691238360597E-2</v>
      </c>
      <c r="D2" s="9">
        <v>4.4754349792999901E-2</v>
      </c>
      <c r="E2" s="9">
        <v>4.58579251730553E-2</v>
      </c>
      <c r="F2" s="9">
        <v>4.6138296410529897E-2</v>
      </c>
      <c r="G2" s="9">
        <v>4.6296288185583997E-2</v>
      </c>
      <c r="H2" s="9">
        <v>4.6325303268111503E-2</v>
      </c>
      <c r="I2" s="9">
        <v>4.6310381735768201E-2</v>
      </c>
      <c r="J2" s="9">
        <v>4.6298776246618503E-2</v>
      </c>
      <c r="K2" s="9">
        <v>4.62894919479813E-2</v>
      </c>
      <c r="L2" s="9">
        <v>4.6281895764919402E-2</v>
      </c>
      <c r="M2" s="9">
        <v>4.6275565654495497E-2</v>
      </c>
      <c r="N2" s="9">
        <v>4.62702094371268E-2</v>
      </c>
      <c r="O2" s="9">
        <v>4.62656184154921E-2</v>
      </c>
      <c r="P2" s="9">
        <v>4.62616395463709E-2</v>
      </c>
      <c r="Q2" s="9">
        <v>4.6258158048302099E-2</v>
      </c>
      <c r="R2" s="9">
        <v>4.62550861478623E-2</v>
      </c>
      <c r="S2" s="9">
        <v>4.6252355577265099E-2</v>
      </c>
      <c r="T2" s="9">
        <v>4.62499124411926E-2</v>
      </c>
      <c r="U2" s="9">
        <v>4.6247713623605198E-2</v>
      </c>
    </row>
    <row r="3" spans="1:21" ht="17.25" x14ac:dyDescent="0.3">
      <c r="A3" s="13">
        <v>41625.375</v>
      </c>
      <c r="B3" s="9">
        <v>4.1836433918541999E-2</v>
      </c>
      <c r="C3" s="9">
        <v>4.2490941175945103E-2</v>
      </c>
      <c r="D3" s="9">
        <v>4.4712153124067497E-2</v>
      </c>
      <c r="E3" s="9">
        <v>4.5824533225727403E-2</v>
      </c>
      <c r="F3" s="9">
        <v>4.61117081491111E-2</v>
      </c>
      <c r="G3" s="9">
        <v>4.6274352153110203E-2</v>
      </c>
      <c r="H3" s="9">
        <v>4.6306563752164201E-2</v>
      </c>
      <c r="I3" s="9">
        <v>4.6293983923427103E-2</v>
      </c>
      <c r="J3" s="9">
        <v>4.6284199716754001E-2</v>
      </c>
      <c r="K3" s="9">
        <v>4.6276372417291899E-2</v>
      </c>
      <c r="L3" s="9">
        <v>4.6269968306740898E-2</v>
      </c>
      <c r="M3" s="9">
        <v>4.6264631577892103E-2</v>
      </c>
      <c r="N3" s="9">
        <v>4.6260115905512003E-2</v>
      </c>
      <c r="O3" s="9">
        <v>4.6256245344698403E-2</v>
      </c>
      <c r="P3" s="9">
        <v>4.6252890870242397E-2</v>
      </c>
      <c r="Q3" s="9">
        <v>4.6249955713915797E-2</v>
      </c>
      <c r="R3" s="9">
        <v>4.6247365876936501E-2</v>
      </c>
      <c r="S3" s="9">
        <v>4.6245063805003199E-2</v>
      </c>
      <c r="T3" s="9">
        <v>4.6243004060725103E-2</v>
      </c>
      <c r="U3" s="9">
        <v>4.6241150294341601E-2</v>
      </c>
    </row>
    <row r="4" spans="1:21" ht="17.25" x14ac:dyDescent="0.3">
      <c r="A4" s="13">
        <v>41625.875</v>
      </c>
      <c r="B4" s="9">
        <v>4.0981820819086003E-2</v>
      </c>
      <c r="C4" s="9">
        <v>4.1539583468222799E-2</v>
      </c>
      <c r="D4" s="9">
        <v>4.3864849315145199E-2</v>
      </c>
      <c r="E4" s="9">
        <v>4.5029428222417102E-2</v>
      </c>
      <c r="F4" s="9">
        <v>4.69761862567903E-2</v>
      </c>
      <c r="G4" s="9">
        <v>4.8370716320956603E-2</v>
      </c>
      <c r="H4" s="9">
        <v>4.8339917193358499E-2</v>
      </c>
      <c r="I4" s="9">
        <v>4.7867382362293702E-2</v>
      </c>
      <c r="J4" s="9">
        <v>4.7500002530870299E-2</v>
      </c>
      <c r="K4" s="9">
        <v>4.7206191405700697E-2</v>
      </c>
      <c r="L4" s="9">
        <v>4.69658617832001E-2</v>
      </c>
      <c r="M4" s="9">
        <v>4.67656292303711E-2</v>
      </c>
      <c r="N4" s="9">
        <v>4.6596231596490699E-2</v>
      </c>
      <c r="O4" s="9">
        <v>4.6451055443706799E-2</v>
      </c>
      <c r="P4" s="9">
        <v>4.6325252400613498E-2</v>
      </c>
      <c r="Q4" s="9">
        <v>4.62151871442813E-2</v>
      </c>
      <c r="R4" s="9">
        <v>4.6118080356628302E-2</v>
      </c>
      <c r="S4" s="9">
        <v>4.60317707786961E-2</v>
      </c>
      <c r="T4" s="9">
        <v>4.5954552455542703E-2</v>
      </c>
      <c r="U4" s="9">
        <v>4.58850608384525E-2</v>
      </c>
    </row>
    <row r="5" spans="1:21" ht="17.25" x14ac:dyDescent="0.3">
      <c r="A5" s="13">
        <v>41626.375</v>
      </c>
      <c r="B5" s="9">
        <v>4.0860376042738802E-2</v>
      </c>
      <c r="C5" s="9">
        <v>4.1481259265287597E-2</v>
      </c>
      <c r="D5" s="9">
        <v>4.3823526747714898E-2</v>
      </c>
      <c r="E5" s="9">
        <v>4.4996635138825299E-2</v>
      </c>
      <c r="F5" s="9">
        <v>4.69492231505928E-2</v>
      </c>
      <c r="G5" s="9">
        <v>4.8347705767802299E-2</v>
      </c>
      <c r="H5" s="9">
        <v>4.8320174773387903E-2</v>
      </c>
      <c r="I5" s="9">
        <v>4.78502814032205E-2</v>
      </c>
      <c r="J5" s="9">
        <v>4.7484954402345902E-2</v>
      </c>
      <c r="K5" s="9">
        <v>4.7192784509578298E-2</v>
      </c>
      <c r="L5" s="9">
        <v>4.6953797031542802E-2</v>
      </c>
      <c r="M5" s="9">
        <v>4.6754682463691702E-2</v>
      </c>
      <c r="N5" s="9">
        <v>4.65862304843618E-2</v>
      </c>
      <c r="O5" s="9">
        <v>4.6441864649917397E-2</v>
      </c>
      <c r="P5" s="9">
        <v>4.6316763701537797E-2</v>
      </c>
      <c r="Q5" s="9">
        <v>4.6207312640096102E-2</v>
      </c>
      <c r="R5" s="9">
        <v>4.6110747682179203E-2</v>
      </c>
      <c r="S5" s="9">
        <v>4.6024919646531E-2</v>
      </c>
      <c r="T5" s="9">
        <v>4.5948132109876201E-2</v>
      </c>
      <c r="U5" s="9">
        <v>4.5879028146438697E-2</v>
      </c>
    </row>
    <row r="6" spans="1:21" ht="17.25" x14ac:dyDescent="0.3">
      <c r="A6" s="13">
        <v>41626.875</v>
      </c>
      <c r="B6" s="9">
        <v>4.0478595427350501E-2</v>
      </c>
      <c r="C6" s="9">
        <v>4.1307385876414401E-2</v>
      </c>
      <c r="D6" s="9">
        <v>4.3700803716674001E-2</v>
      </c>
      <c r="E6" s="9">
        <v>4.4899574800367499E-2</v>
      </c>
      <c r="F6" s="9">
        <v>4.6908872716707697E-2</v>
      </c>
      <c r="G6" s="9">
        <v>4.8348420668447203E-2</v>
      </c>
      <c r="H6" s="9">
        <v>4.8295030117309699E-2</v>
      </c>
      <c r="I6" s="9">
        <v>4.7781611265594902E-2</v>
      </c>
      <c r="J6" s="9">
        <v>4.7382459343706697E-2</v>
      </c>
      <c r="K6" s="9">
        <v>4.7063247289830003E-2</v>
      </c>
      <c r="L6" s="9">
        <v>4.6802146154514897E-2</v>
      </c>
      <c r="M6" s="9">
        <v>4.65846116122264E-2</v>
      </c>
      <c r="N6" s="9">
        <v>4.6400579231458301E-2</v>
      </c>
      <c r="O6" s="9">
        <v>4.6242862947268197E-2</v>
      </c>
      <c r="P6" s="9">
        <v>4.61061947295354E-2</v>
      </c>
      <c r="Q6" s="9">
        <v>4.5986624683846102E-2</v>
      </c>
      <c r="R6" s="9">
        <v>4.5881133052054997E-2</v>
      </c>
      <c r="S6" s="9">
        <v>4.5787371644411497E-2</v>
      </c>
      <c r="T6" s="9">
        <v>4.5703486983569699E-2</v>
      </c>
      <c r="U6" s="9">
        <v>4.5627996541741003E-2</v>
      </c>
    </row>
    <row r="7" spans="1:21" ht="17.25" x14ac:dyDescent="0.3">
      <c r="A7" s="13">
        <v>41627.375</v>
      </c>
      <c r="B7" s="9">
        <v>4.0359366706619097E-2</v>
      </c>
      <c r="C7" s="9">
        <v>4.1249314589491902E-2</v>
      </c>
      <c r="D7" s="9">
        <v>4.3659605742606203E-2</v>
      </c>
      <c r="E7" s="9">
        <v>4.48668427721872E-2</v>
      </c>
      <c r="F7" s="9">
        <v>4.6881919907179E-2</v>
      </c>
      <c r="G7" s="9">
        <v>4.8325385895566599E-2</v>
      </c>
      <c r="H7" s="9">
        <v>4.8275272477793299E-2</v>
      </c>
      <c r="I7" s="9">
        <v>4.7764516303560003E-2</v>
      </c>
      <c r="J7" s="9">
        <v>4.7367433557684101E-2</v>
      </c>
      <c r="K7" s="9">
        <v>4.7049875714202202E-2</v>
      </c>
      <c r="L7" s="9">
        <v>4.6790127276721299E-2</v>
      </c>
      <c r="M7" s="9">
        <v>4.6573719469237503E-2</v>
      </c>
      <c r="N7" s="9">
        <v>4.6390640115035603E-2</v>
      </c>
      <c r="O7" s="9">
        <v>4.6233740444950003E-2</v>
      </c>
      <c r="P7" s="9">
        <v>4.6097779761015603E-2</v>
      </c>
      <c r="Q7" s="9">
        <v>4.59788286562854E-2</v>
      </c>
      <c r="R7" s="9">
        <v>4.5873883031763499E-2</v>
      </c>
      <c r="S7" s="9">
        <v>4.5780606871761401E-2</v>
      </c>
      <c r="T7" s="9">
        <v>4.5697156306353501E-2</v>
      </c>
      <c r="U7" s="9">
        <v>4.5622056491064301E-2</v>
      </c>
    </row>
    <row r="8" spans="1:21" ht="17.25" x14ac:dyDescent="0.3">
      <c r="A8" s="13">
        <v>41627.875</v>
      </c>
      <c r="B8" s="9">
        <v>4.0655865327275498E-2</v>
      </c>
      <c r="C8" s="9">
        <v>4.1245989998106601E-2</v>
      </c>
      <c r="D8" s="9">
        <v>4.31882987153775E-2</v>
      </c>
      <c r="E8" s="9">
        <v>4.4160811323338302E-2</v>
      </c>
      <c r="F8" s="9">
        <v>4.6217249162726598E-2</v>
      </c>
      <c r="G8" s="9">
        <v>4.7702240999048601E-2</v>
      </c>
      <c r="H8" s="9">
        <v>4.7872528264806299E-2</v>
      </c>
      <c r="I8" s="9">
        <v>4.7610329021254803E-2</v>
      </c>
      <c r="J8" s="9">
        <v>4.7406441635479399E-2</v>
      </c>
      <c r="K8" s="9">
        <v>4.7243360297440001E-2</v>
      </c>
      <c r="L8" s="9">
        <v>4.71099489984039E-2</v>
      </c>
      <c r="M8" s="9">
        <v>4.6998785898749097E-2</v>
      </c>
      <c r="N8" s="9">
        <v>4.6904734032041401E-2</v>
      </c>
      <c r="O8" s="9">
        <v>4.6824124870777299E-2</v>
      </c>
      <c r="P8" s="9">
        <v>4.6754268618239801E-2</v>
      </c>
      <c r="Q8" s="9">
        <v>4.6693148221264899E-2</v>
      </c>
      <c r="R8" s="9">
        <v>4.6639221422981401E-2</v>
      </c>
      <c r="S8" s="9">
        <v>4.6591288823635703E-2</v>
      </c>
      <c r="T8" s="9">
        <v>4.65484036217787E-2</v>
      </c>
      <c r="U8" s="9">
        <v>4.6509808442572603E-2</v>
      </c>
    </row>
    <row r="9" spans="1:21" ht="17.25" x14ac:dyDescent="0.3">
      <c r="A9" s="13">
        <v>41628.375</v>
      </c>
      <c r="B9" s="9">
        <v>4.05266959077644E-2</v>
      </c>
      <c r="C9" s="9">
        <v>4.1188296833148098E-2</v>
      </c>
      <c r="D9" s="9">
        <v>4.31446460276661E-2</v>
      </c>
      <c r="E9" s="9">
        <v>4.4124198655369803E-2</v>
      </c>
      <c r="F9" s="9">
        <v>4.6185239850437897E-2</v>
      </c>
      <c r="G9" s="9">
        <v>4.7673339424765301E-2</v>
      </c>
      <c r="H9" s="9">
        <v>4.7847420785763498E-2</v>
      </c>
      <c r="I9" s="9">
        <v>4.7588752491546399E-2</v>
      </c>
      <c r="J9" s="9">
        <v>4.7387610187295599E-2</v>
      </c>
      <c r="K9" s="9">
        <v>4.7226724150890798E-2</v>
      </c>
      <c r="L9" s="9">
        <v>4.7095108503007597E-2</v>
      </c>
      <c r="M9" s="9">
        <v>4.6985441432378303E-2</v>
      </c>
      <c r="N9" s="9">
        <v>4.6892655190079902E-2</v>
      </c>
      <c r="O9" s="9">
        <v>4.68131306700603E-2</v>
      </c>
      <c r="P9" s="9">
        <v>4.6744214305791197E-2</v>
      </c>
      <c r="Q9" s="9">
        <v>4.6683916208881897E-2</v>
      </c>
      <c r="R9" s="9">
        <v>4.6630714890296E-2</v>
      </c>
      <c r="S9" s="9">
        <v>4.6583427099477798E-2</v>
      </c>
      <c r="T9" s="9">
        <v>4.6541118781855399E-2</v>
      </c>
      <c r="U9" s="9">
        <v>4.6503042758321497E-2</v>
      </c>
    </row>
    <row r="10" spans="1:21" ht="17.25" x14ac:dyDescent="0.3">
      <c r="A10" s="13">
        <v>41628.875</v>
      </c>
      <c r="B10" s="9">
        <v>4.34072044800431E-2</v>
      </c>
      <c r="C10" s="9">
        <v>4.3715345331696298E-2</v>
      </c>
      <c r="D10" s="9">
        <v>4.5106148256718097E-2</v>
      </c>
      <c r="E10" s="9">
        <v>4.5802244557888901E-2</v>
      </c>
      <c r="F10" s="9">
        <v>4.7082518788385201E-2</v>
      </c>
      <c r="G10" s="9">
        <v>4.8002320720073703E-2</v>
      </c>
      <c r="H10" s="9">
        <v>4.8001958178234903E-2</v>
      </c>
      <c r="I10" s="9">
        <v>4.7714003011083597E-2</v>
      </c>
      <c r="J10" s="9">
        <v>4.74900925826112E-2</v>
      </c>
      <c r="K10" s="9">
        <v>4.7310998694224199E-2</v>
      </c>
      <c r="L10" s="9">
        <v>4.7164490106777798E-2</v>
      </c>
      <c r="M10" s="9">
        <v>4.7042415273356397E-2</v>
      </c>
      <c r="N10" s="9">
        <v>4.6939132298991999E-2</v>
      </c>
      <c r="O10" s="9">
        <v>4.68506121441854E-2</v>
      </c>
      <c r="P10" s="9">
        <v>4.6773900730839202E-2</v>
      </c>
      <c r="Q10" s="9">
        <v>4.6706782855381997E-2</v>
      </c>
      <c r="R10" s="9">
        <v>4.6647564774430703E-2</v>
      </c>
      <c r="S10" s="9">
        <v>4.6594929292854699E-2</v>
      </c>
      <c r="T10" s="9">
        <v>4.65478366320227E-2</v>
      </c>
      <c r="U10" s="9">
        <v>4.6505455049008299E-2</v>
      </c>
    </row>
    <row r="11" spans="1:21" ht="17.25" x14ac:dyDescent="0.3">
      <c r="A11" s="13">
        <v>41631.375</v>
      </c>
      <c r="B11" s="9">
        <v>4.3024899262494198E-2</v>
      </c>
      <c r="C11" s="9">
        <v>4.3526769009786699E-2</v>
      </c>
      <c r="D11" s="9">
        <v>4.4977736433447997E-2</v>
      </c>
      <c r="E11" s="9">
        <v>4.5703976529385001E-2</v>
      </c>
      <c r="F11" s="9">
        <v>4.7004060175852597E-2</v>
      </c>
      <c r="G11" s="9">
        <v>4.79372257182571E-2</v>
      </c>
      <c r="H11" s="9">
        <v>4.7946232790546203E-2</v>
      </c>
      <c r="I11" s="9">
        <v>4.7665219764465798E-2</v>
      </c>
      <c r="J11" s="9">
        <v>4.7446706176052601E-2</v>
      </c>
      <c r="K11" s="9">
        <v>4.7271928120359498E-2</v>
      </c>
      <c r="L11" s="9">
        <v>4.7128949585164601E-2</v>
      </c>
      <c r="M11" s="9">
        <v>4.7009815717142599E-2</v>
      </c>
      <c r="N11" s="9">
        <v>4.6909020723195499E-2</v>
      </c>
      <c r="O11" s="9">
        <v>4.68226327373054E-2</v>
      </c>
      <c r="P11" s="9">
        <v>4.6747768915714298E-2</v>
      </c>
      <c r="Q11" s="9">
        <v>4.6682267463712401E-2</v>
      </c>
      <c r="R11" s="9">
        <v>4.6624475468767697E-2</v>
      </c>
      <c r="S11" s="9">
        <v>4.6573107485425397E-2</v>
      </c>
      <c r="T11" s="9">
        <v>4.6527148795246998E-2</v>
      </c>
      <c r="U11" s="9">
        <v>4.6485787699656098E-2</v>
      </c>
    </row>
    <row r="12" spans="1:21" ht="17.25" x14ac:dyDescent="0.3">
      <c r="A12" s="13">
        <v>41631.875</v>
      </c>
      <c r="B12" s="9">
        <v>4.18104962533761E-2</v>
      </c>
      <c r="C12" s="9">
        <v>4.2333600656206102E-2</v>
      </c>
      <c r="D12" s="9">
        <v>4.3520520339254798E-2</v>
      </c>
      <c r="E12" s="9">
        <v>4.4114486920325401E-2</v>
      </c>
      <c r="F12" s="9">
        <v>4.6008962516027999E-2</v>
      </c>
      <c r="G12" s="9">
        <v>4.7390598868569701E-2</v>
      </c>
      <c r="H12" s="9">
        <v>4.7401711737343297E-2</v>
      </c>
      <c r="I12" s="9">
        <v>4.6982941109555698E-2</v>
      </c>
      <c r="J12" s="9">
        <v>4.6657346380343502E-2</v>
      </c>
      <c r="K12" s="9">
        <v>4.6396943501858301E-2</v>
      </c>
      <c r="L12" s="9">
        <v>4.61839347905912E-2</v>
      </c>
      <c r="M12" s="9">
        <v>4.6006460654484799E-2</v>
      </c>
      <c r="N12" s="9">
        <v>4.5856313747064899E-2</v>
      </c>
      <c r="O12" s="9">
        <v>4.5727633552025998E-2</v>
      </c>
      <c r="P12" s="9">
        <v>4.56161235231849E-2</v>
      </c>
      <c r="Q12" s="9">
        <v>4.5518562002123703E-2</v>
      </c>
      <c r="R12" s="9">
        <v>4.5432485866687702E-2</v>
      </c>
      <c r="S12" s="9">
        <v>4.5355979695505602E-2</v>
      </c>
      <c r="T12" s="9">
        <v>4.5287531551331903E-2</v>
      </c>
      <c r="U12" s="9">
        <v>4.5225932053581899E-2</v>
      </c>
    </row>
    <row r="13" spans="1:21" ht="17.25" x14ac:dyDescent="0.3">
      <c r="A13" s="13">
        <v>41632.375</v>
      </c>
      <c r="B13" s="9">
        <v>4.1685054396027703E-2</v>
      </c>
      <c r="C13" s="9">
        <v>4.2273257645447003E-2</v>
      </c>
      <c r="D13" s="9">
        <v>4.3478921963512801E-2</v>
      </c>
      <c r="E13" s="9">
        <v>4.4082277022721598E-2</v>
      </c>
      <c r="F13" s="9">
        <v>4.5982554668289002E-2</v>
      </c>
      <c r="G13" s="9">
        <v>4.7368083706015501E-2</v>
      </c>
      <c r="H13" s="9">
        <v>4.73823924889476E-2</v>
      </c>
      <c r="I13" s="9">
        <v>4.6966196615714703E-2</v>
      </c>
      <c r="J13" s="9">
        <v>4.66426030563847E-2</v>
      </c>
      <c r="K13" s="9">
        <v>4.6383800221526002E-2</v>
      </c>
      <c r="L13" s="9">
        <v>4.6172100047150402E-2</v>
      </c>
      <c r="M13" s="9">
        <v>4.5995715953151897E-2</v>
      </c>
      <c r="N13" s="9">
        <v>4.5846491101340099E-2</v>
      </c>
      <c r="O13" s="9">
        <v>4.57186010298112E-2</v>
      </c>
      <c r="P13" s="9">
        <v>4.5607775618006698E-2</v>
      </c>
      <c r="Q13" s="9">
        <v>4.5510813017531203E-2</v>
      </c>
      <c r="R13" s="9">
        <v>4.5425265248964397E-2</v>
      </c>
      <c r="S13" s="9">
        <v>4.5349228664452797E-2</v>
      </c>
      <c r="T13" s="9">
        <v>4.5281200618725502E-2</v>
      </c>
      <c r="U13" s="9">
        <v>4.5219979162708597E-2</v>
      </c>
    </row>
    <row r="14" spans="1:21" ht="17.25" x14ac:dyDescent="0.3">
      <c r="A14" s="13">
        <v>41632.875</v>
      </c>
      <c r="B14" s="9">
        <v>4.1605598748624101E-2</v>
      </c>
      <c r="C14" s="9">
        <v>4.23408746610308E-2</v>
      </c>
      <c r="D14" s="9">
        <v>4.37018475080624E-2</v>
      </c>
      <c r="E14" s="9">
        <v>4.4383000164281802E-2</v>
      </c>
      <c r="F14" s="9">
        <v>4.6123083437489699E-2</v>
      </c>
      <c r="G14" s="9">
        <v>4.7385777318448299E-2</v>
      </c>
      <c r="H14" s="9">
        <v>4.73686161752436E-2</v>
      </c>
      <c r="I14" s="9">
        <v>4.6953496358383799E-2</v>
      </c>
      <c r="J14" s="9">
        <v>4.6630739142787599E-2</v>
      </c>
      <c r="K14" s="9">
        <v>4.6372605012022103E-2</v>
      </c>
      <c r="L14" s="9">
        <v>4.6161451714050498E-2</v>
      </c>
      <c r="M14" s="9">
        <v>4.5985523181916399E-2</v>
      </c>
      <c r="N14" s="9">
        <v>4.5836683685933598E-2</v>
      </c>
      <c r="O14" s="9">
        <v>4.5709123832164703E-2</v>
      </c>
      <c r="P14" s="9">
        <v>4.5598584543960798E-2</v>
      </c>
      <c r="Q14" s="9">
        <v>4.5501872252037501E-2</v>
      </c>
      <c r="R14" s="9">
        <v>4.54165453055198E-2</v>
      </c>
      <c r="S14" s="9">
        <v>4.5340704977025803E-2</v>
      </c>
      <c r="T14" s="9">
        <v>4.5272852504659497E-2</v>
      </c>
      <c r="U14" s="9">
        <v>4.52117890451849E-2</v>
      </c>
    </row>
    <row r="15" spans="1:21" ht="17.25" x14ac:dyDescent="0.3">
      <c r="A15" s="13">
        <v>41633.375</v>
      </c>
      <c r="B15" s="9">
        <v>4.14809058040135E-2</v>
      </c>
      <c r="C15" s="9">
        <v>4.2280472747926699E-2</v>
      </c>
      <c r="D15" s="9">
        <v>4.36600716751019E-2</v>
      </c>
      <c r="E15" s="9">
        <v>4.4350555769739002E-2</v>
      </c>
      <c r="F15" s="9">
        <v>4.6096562744467398E-2</v>
      </c>
      <c r="G15" s="9">
        <v>4.7363241401206402E-2</v>
      </c>
      <c r="H15" s="9">
        <v>4.7349300952072203E-2</v>
      </c>
      <c r="I15" s="9">
        <v>4.69367566857068E-2</v>
      </c>
      <c r="J15" s="9">
        <v>4.6616001270952202E-2</v>
      </c>
      <c r="K15" s="9">
        <v>4.6359467696067497E-2</v>
      </c>
      <c r="L15" s="9">
        <v>4.6149623359050401E-2</v>
      </c>
      <c r="M15" s="9">
        <v>4.59747852258083E-2</v>
      </c>
      <c r="N15" s="9">
        <v>4.5826868089739799E-2</v>
      </c>
      <c r="O15" s="9">
        <v>4.5700098622073498E-2</v>
      </c>
      <c r="P15" s="9">
        <v>4.5590244179799101E-2</v>
      </c>
      <c r="Q15" s="9">
        <v>4.5494131009742499E-2</v>
      </c>
      <c r="R15" s="9">
        <v>4.5409332608469501E-2</v>
      </c>
      <c r="S15" s="9">
        <v>4.5333962025811102E-2</v>
      </c>
      <c r="T15" s="9">
        <v>4.5266529794788297E-2</v>
      </c>
      <c r="U15" s="9">
        <v>4.5205844506046797E-2</v>
      </c>
    </row>
    <row r="16" spans="1:21" ht="17.25" x14ac:dyDescent="0.3">
      <c r="A16" s="13">
        <v>41633.875</v>
      </c>
      <c r="B16" s="9">
        <v>4.14809058040135E-2</v>
      </c>
      <c r="C16" s="9">
        <v>4.2280472747926699E-2</v>
      </c>
      <c r="D16" s="9">
        <v>4.36600716751019E-2</v>
      </c>
      <c r="E16" s="9">
        <v>4.4350555769739002E-2</v>
      </c>
      <c r="F16" s="9">
        <v>4.6096562744467398E-2</v>
      </c>
      <c r="G16" s="9">
        <v>4.7363241401206402E-2</v>
      </c>
      <c r="H16" s="9">
        <v>4.7349300952072203E-2</v>
      </c>
      <c r="I16" s="9">
        <v>4.69367566857068E-2</v>
      </c>
      <c r="J16" s="9">
        <v>4.6616001270952202E-2</v>
      </c>
      <c r="K16" s="9">
        <v>4.6359467696067497E-2</v>
      </c>
      <c r="L16" s="9">
        <v>4.6149623359050401E-2</v>
      </c>
      <c r="M16" s="9">
        <v>4.59747852258083E-2</v>
      </c>
      <c r="N16" s="9">
        <v>4.5826868089739799E-2</v>
      </c>
      <c r="O16" s="9">
        <v>4.5700098622073498E-2</v>
      </c>
      <c r="P16" s="9">
        <v>4.5590244179799101E-2</v>
      </c>
      <c r="Q16" s="9">
        <v>4.5494131009742499E-2</v>
      </c>
      <c r="R16" s="9">
        <v>4.5409332608469501E-2</v>
      </c>
      <c r="S16" s="9">
        <v>4.5333962025811102E-2</v>
      </c>
      <c r="T16" s="9">
        <v>4.5266529794788297E-2</v>
      </c>
      <c r="U16" s="9">
        <v>4.5205844506046797E-2</v>
      </c>
    </row>
    <row r="17" spans="1:21" ht="17.25" x14ac:dyDescent="0.3">
      <c r="A17" s="13">
        <v>41634.375</v>
      </c>
      <c r="B17" s="9">
        <v>4.3142842736559002E-2</v>
      </c>
      <c r="C17" s="9">
        <v>4.2218803998033599E-2</v>
      </c>
      <c r="D17" s="9">
        <v>4.3661961305185001E-2</v>
      </c>
      <c r="E17" s="9">
        <v>4.43842891617841E-2</v>
      </c>
      <c r="F17" s="9">
        <v>4.6090188368421901E-2</v>
      </c>
      <c r="G17" s="9">
        <v>4.7325553862308099E-2</v>
      </c>
      <c r="H17" s="9">
        <v>4.7309080968912703E-2</v>
      </c>
      <c r="I17" s="9">
        <v>4.6903324679991497E-2</v>
      </c>
      <c r="J17" s="9">
        <v>4.6587845140653603E-2</v>
      </c>
      <c r="K17" s="9">
        <v>4.6335529959748802E-2</v>
      </c>
      <c r="L17" s="9">
        <v>4.6129135511694598E-2</v>
      </c>
      <c r="M17" s="9">
        <v>4.59571712382882E-2</v>
      </c>
      <c r="N17" s="9">
        <v>4.5811685086079003E-2</v>
      </c>
      <c r="O17" s="9">
        <v>4.56869987763866E-2</v>
      </c>
      <c r="P17" s="9">
        <v>4.5578949332713198E-2</v>
      </c>
      <c r="Q17" s="9">
        <v>4.5484415228003602E-2</v>
      </c>
      <c r="R17" s="9">
        <v>4.5401009880657699E-2</v>
      </c>
      <c r="S17" s="9">
        <v>4.5326877380056599E-2</v>
      </c>
      <c r="T17" s="9">
        <v>4.5260552756617903E-2</v>
      </c>
      <c r="U17" s="9">
        <v>4.5200864193550599E-2</v>
      </c>
    </row>
    <row r="18" spans="1:21" ht="17.25" x14ac:dyDescent="0.3">
      <c r="A18" s="13">
        <v>41634.875</v>
      </c>
      <c r="B18" s="9">
        <v>4.3142842736559002E-2</v>
      </c>
      <c r="C18" s="9">
        <v>4.2218803998033599E-2</v>
      </c>
      <c r="D18" s="9">
        <v>4.3661961305185001E-2</v>
      </c>
      <c r="E18" s="9">
        <v>4.43842891617841E-2</v>
      </c>
      <c r="F18" s="9">
        <v>4.6090188368421901E-2</v>
      </c>
      <c r="G18" s="9">
        <v>4.7325553862308099E-2</v>
      </c>
      <c r="H18" s="9">
        <v>4.7309080968912703E-2</v>
      </c>
      <c r="I18" s="9">
        <v>4.6903324679991497E-2</v>
      </c>
      <c r="J18" s="9">
        <v>4.6587845140653603E-2</v>
      </c>
      <c r="K18" s="9">
        <v>4.6335529959748802E-2</v>
      </c>
      <c r="L18" s="9">
        <v>4.6129135511694598E-2</v>
      </c>
      <c r="M18" s="9">
        <v>4.59571712382882E-2</v>
      </c>
      <c r="N18" s="9">
        <v>4.5811685086079003E-2</v>
      </c>
      <c r="O18" s="9">
        <v>4.56869987763866E-2</v>
      </c>
      <c r="P18" s="9">
        <v>4.5578949332713198E-2</v>
      </c>
      <c r="Q18" s="9">
        <v>4.5484415228003602E-2</v>
      </c>
      <c r="R18" s="9">
        <v>4.5401009880657699E-2</v>
      </c>
      <c r="S18" s="9">
        <v>4.5326877380056599E-2</v>
      </c>
      <c r="T18" s="9">
        <v>4.5260552756617903E-2</v>
      </c>
      <c r="U18" s="9">
        <v>4.5200864193550599E-2</v>
      </c>
    </row>
    <row r="19" spans="1:21" ht="17.25" x14ac:dyDescent="0.3">
      <c r="A19" s="13">
        <v>41635.375</v>
      </c>
      <c r="B19" s="9">
        <v>4.3069880041081997E-2</v>
      </c>
      <c r="C19" s="9">
        <v>4.2410424022956097E-2</v>
      </c>
      <c r="D19" s="9">
        <v>4.43798489255747E-2</v>
      </c>
      <c r="E19" s="9">
        <v>4.5365956249972902E-2</v>
      </c>
      <c r="F19" s="9">
        <v>4.6567330069605201E-2</v>
      </c>
      <c r="G19" s="9">
        <v>4.7369012886961298E-2</v>
      </c>
      <c r="H19" s="9">
        <v>4.7244121343276602E-2</v>
      </c>
      <c r="I19" s="9">
        <v>4.68453055126445E-2</v>
      </c>
      <c r="J19" s="9">
        <v>4.6535220427667397E-2</v>
      </c>
      <c r="K19" s="9">
        <v>4.6287218493004503E-2</v>
      </c>
      <c r="L19" s="9">
        <v>4.6084351533100601E-2</v>
      </c>
      <c r="M19" s="9">
        <v>4.5915325780559603E-2</v>
      </c>
      <c r="N19" s="9">
        <v>4.5772325321864697E-2</v>
      </c>
      <c r="O19" s="9">
        <v>4.5649769061562699E-2</v>
      </c>
      <c r="P19" s="9">
        <v>4.5543565253796797E-2</v>
      </c>
      <c r="Q19" s="9">
        <v>4.5450645770612502E-2</v>
      </c>
      <c r="R19" s="9">
        <v>4.5368664849156699E-2</v>
      </c>
      <c r="S19" s="9">
        <v>4.5295798315908797E-2</v>
      </c>
      <c r="T19" s="9">
        <v>4.52306062493417E-2</v>
      </c>
      <c r="U19" s="9">
        <v>4.5171936865732003E-2</v>
      </c>
    </row>
    <row r="20" spans="1:21" ht="17.25" x14ac:dyDescent="0.3">
      <c r="A20" s="13">
        <v>41635.875</v>
      </c>
      <c r="B20" s="9">
        <v>4.2808533489823601E-2</v>
      </c>
      <c r="C20" s="9">
        <v>4.2281543458397602E-2</v>
      </c>
      <c r="D20" s="9">
        <v>4.4408887027669097E-2</v>
      </c>
      <c r="E20" s="9">
        <v>4.5474186510350303E-2</v>
      </c>
      <c r="F20" s="9">
        <v>4.6847164630198203E-2</v>
      </c>
      <c r="G20" s="9">
        <v>4.7763484939285401E-2</v>
      </c>
      <c r="H20" s="9">
        <v>4.7812401199403699E-2</v>
      </c>
      <c r="I20" s="9">
        <v>4.7584026747661497E-2</v>
      </c>
      <c r="J20" s="9">
        <v>4.74064365870039E-2</v>
      </c>
      <c r="K20" s="9">
        <v>4.7264386134837202E-2</v>
      </c>
      <c r="L20" s="9">
        <v>4.7148177367099003E-2</v>
      </c>
      <c r="M20" s="9">
        <v>4.7051346577727603E-2</v>
      </c>
      <c r="N20" s="9">
        <v>4.6969419826592397E-2</v>
      </c>
      <c r="O20" s="9">
        <v>4.6899201999202701E-2</v>
      </c>
      <c r="P20" s="9">
        <v>4.6838350358149101E-2</v>
      </c>
      <c r="Q20" s="9">
        <v>4.6785108073710502E-2</v>
      </c>
      <c r="R20" s="9">
        <v>4.67381318362265E-2</v>
      </c>
      <c r="S20" s="9">
        <v>4.6696376950482697E-2</v>
      </c>
      <c r="T20" s="9">
        <v>4.66590187277287E-2</v>
      </c>
      <c r="U20" s="9">
        <v>4.6625397467285702E-2</v>
      </c>
    </row>
    <row r="21" spans="1:21" ht="17.25" x14ac:dyDescent="0.3">
      <c r="A21" s="13">
        <v>41638.375</v>
      </c>
      <c r="B21" s="9">
        <v>4.42072930412922E-2</v>
      </c>
      <c r="C21" s="9">
        <v>4.3857566962230997E-2</v>
      </c>
      <c r="D21" s="9">
        <v>4.4824919621410997E-2</v>
      </c>
      <c r="E21" s="9">
        <v>4.5308932069661599E-2</v>
      </c>
      <c r="F21" s="9">
        <v>4.6712493065079498E-2</v>
      </c>
      <c r="G21" s="9">
        <v>4.7649247236171102E-2</v>
      </c>
      <c r="H21" s="9">
        <v>4.7712628263257201E-2</v>
      </c>
      <c r="I21" s="9">
        <v>4.7495033759215002E-2</v>
      </c>
      <c r="J21" s="9">
        <v>4.7325824833168897E-2</v>
      </c>
      <c r="K21" s="9">
        <v>4.7190477372633301E-2</v>
      </c>
      <c r="L21" s="9">
        <v>4.70797515513353E-2</v>
      </c>
      <c r="M21" s="9">
        <v>4.6987488977032997E-2</v>
      </c>
      <c r="N21" s="9">
        <v>4.6909426994738303E-2</v>
      </c>
      <c r="O21" s="9">
        <v>4.6842521356618101E-2</v>
      </c>
      <c r="P21" s="9">
        <v>4.6784539928895801E-2</v>
      </c>
      <c r="Q21" s="9">
        <v>4.67338088140088E-2</v>
      </c>
      <c r="R21" s="9">
        <v>4.6689048107344103E-2</v>
      </c>
      <c r="S21" s="9">
        <v>4.6649262419406097E-2</v>
      </c>
      <c r="T21" s="9">
        <v>4.6613665980510102E-2</v>
      </c>
      <c r="U21" s="9">
        <v>4.6581630220594597E-2</v>
      </c>
    </row>
    <row r="22" spans="1:21" ht="17.25" x14ac:dyDescent="0.3">
      <c r="A22" s="13">
        <v>41638.875</v>
      </c>
      <c r="B22" s="9">
        <v>4.3271496084480901E-2</v>
      </c>
      <c r="C22" s="9">
        <v>4.3028807473045799E-2</v>
      </c>
      <c r="D22" s="9">
        <v>4.4150626216562301E-2</v>
      </c>
      <c r="E22" s="9">
        <v>4.4711987967410501E-2</v>
      </c>
      <c r="F22" s="9">
        <v>4.58886499672502E-2</v>
      </c>
      <c r="G22" s="9">
        <v>4.6673827473739701E-2</v>
      </c>
      <c r="H22" s="9">
        <v>4.6831187216454601E-2</v>
      </c>
      <c r="I22" s="9">
        <v>4.6772570645135E-2</v>
      </c>
      <c r="J22" s="9">
        <v>4.6726982247733202E-2</v>
      </c>
      <c r="K22" s="9">
        <v>4.6690512959331097E-2</v>
      </c>
      <c r="L22" s="9">
        <v>4.6660675395741702E-2</v>
      </c>
      <c r="M22" s="9">
        <v>4.6635811409156999E-2</v>
      </c>
      <c r="N22" s="9">
        <v>4.6614773112619898E-2</v>
      </c>
      <c r="O22" s="9">
        <v>4.6596740623601203E-2</v>
      </c>
      <c r="P22" s="9">
        <v>4.6581112717764203E-2</v>
      </c>
      <c r="Q22" s="9">
        <v>4.6567438491583298E-2</v>
      </c>
      <c r="R22" s="9">
        <v>4.6555373146263998E-2</v>
      </c>
      <c r="S22" s="9">
        <v>4.65446485116408E-2</v>
      </c>
      <c r="T22" s="9">
        <v>4.6535052879082398E-2</v>
      </c>
      <c r="U22" s="9">
        <v>4.6526416885003703E-2</v>
      </c>
    </row>
    <row r="23" spans="1:21" ht="17.25" x14ac:dyDescent="0.3">
      <c r="A23" s="13">
        <v>41639.375</v>
      </c>
      <c r="B23" s="9">
        <v>4.3169428196612201E-2</v>
      </c>
      <c r="C23" s="9">
        <v>4.29806592611666E-2</v>
      </c>
      <c r="D23" s="9">
        <v>4.4116243090373E-2</v>
      </c>
      <c r="E23" s="9">
        <v>4.4684498574234101E-2</v>
      </c>
      <c r="F23" s="9">
        <v>4.5864971874670202E-2</v>
      </c>
      <c r="G23" s="9">
        <v>4.6652695044187897E-2</v>
      </c>
      <c r="H23" s="9">
        <v>4.6812787973938397E-2</v>
      </c>
      <c r="I23" s="9">
        <v>4.6756620537166997E-2</v>
      </c>
      <c r="J23" s="9">
        <v>4.6712936836566403E-2</v>
      </c>
      <c r="K23" s="9">
        <v>4.66779911886692E-2</v>
      </c>
      <c r="L23" s="9">
        <v>4.66494001627289E-2</v>
      </c>
      <c r="M23" s="9">
        <v>4.6625574904370498E-2</v>
      </c>
      <c r="N23" s="9">
        <v>4.6605415493980597E-2</v>
      </c>
      <c r="O23" s="9">
        <v>4.65881363084137E-2</v>
      </c>
      <c r="P23" s="9">
        <v>4.6573161245011797E-2</v>
      </c>
      <c r="Q23" s="9">
        <v>4.6560058240303598E-2</v>
      </c>
      <c r="R23" s="9">
        <v>4.6548496901795099E-2</v>
      </c>
      <c r="S23" s="9">
        <v>4.65382202636744E-2</v>
      </c>
      <c r="T23" s="9">
        <v>4.6529025462472402E-2</v>
      </c>
      <c r="U23" s="9">
        <v>4.6520750210461599E-2</v>
      </c>
    </row>
    <row r="24" spans="1:21" ht="17.25" x14ac:dyDescent="0.3">
      <c r="A24" s="13">
        <v>41639.875</v>
      </c>
      <c r="B24" s="9">
        <v>4.3512977175485003E-2</v>
      </c>
      <c r="C24" s="9">
        <v>4.3577771522273601E-2</v>
      </c>
      <c r="D24" s="9">
        <v>4.4857182766806301E-2</v>
      </c>
      <c r="E24" s="9">
        <v>4.5497476471315898E-2</v>
      </c>
      <c r="F24" s="9">
        <v>4.6325314735928998E-2</v>
      </c>
      <c r="G24" s="9">
        <v>4.6877571043040002E-2</v>
      </c>
      <c r="H24" s="9">
        <v>4.6873567336225302E-2</v>
      </c>
      <c r="I24" s="9">
        <v>4.66962029978268E-2</v>
      </c>
      <c r="J24" s="9">
        <v>4.6558273732127703E-2</v>
      </c>
      <c r="K24" s="9">
        <v>4.6447943406219001E-2</v>
      </c>
      <c r="L24" s="9">
        <v>4.6357681790964798E-2</v>
      </c>
      <c r="M24" s="9">
        <v>4.62824697255666E-2</v>
      </c>
      <c r="N24" s="9">
        <v>4.6218832969789202E-2</v>
      </c>
      <c r="O24" s="9">
        <v>4.6164290259734099E-2</v>
      </c>
      <c r="P24" s="9">
        <v>4.6117022211088002E-2</v>
      </c>
      <c r="Q24" s="9">
        <v>4.6075664420448303E-2</v>
      </c>
      <c r="R24" s="9">
        <v>4.6039173610076298E-2</v>
      </c>
      <c r="S24" s="9">
        <v>4.6006738402822399E-2</v>
      </c>
      <c r="T24" s="9">
        <v>4.5977718280422401E-2</v>
      </c>
      <c r="U24" s="9">
        <v>4.5951600858645997E-2</v>
      </c>
    </row>
    <row r="25" spans="1:21" ht="17.25" x14ac:dyDescent="0.3">
      <c r="A25" s="13">
        <v>41641.375</v>
      </c>
      <c r="B25" s="9">
        <v>4.3254424009456602E-2</v>
      </c>
      <c r="C25" s="9">
        <v>4.3449018009450897E-2</v>
      </c>
      <c r="D25" s="9">
        <v>4.4770039876544501E-2</v>
      </c>
      <c r="E25" s="9">
        <v>4.5431177840268698E-2</v>
      </c>
      <c r="F25" s="9">
        <v>4.62961293324817E-2</v>
      </c>
      <c r="G25" s="9">
        <v>4.6873161195866597E-2</v>
      </c>
      <c r="H25" s="9">
        <v>4.6864933987426999E-2</v>
      </c>
      <c r="I25" s="9">
        <v>4.6674810727688198E-2</v>
      </c>
      <c r="J25" s="9">
        <v>4.65269609532191E-2</v>
      </c>
      <c r="K25" s="9">
        <v>4.6408696170815E-2</v>
      </c>
      <c r="L25" s="9">
        <v>4.6311944016903098E-2</v>
      </c>
      <c r="M25" s="9">
        <v>4.6231324055620901E-2</v>
      </c>
      <c r="N25" s="9">
        <v>4.6163112017217497E-2</v>
      </c>
      <c r="O25" s="9">
        <v>4.61046480954104E-2</v>
      </c>
      <c r="P25" s="9">
        <v>4.6053982005990403E-2</v>
      </c>
      <c r="Q25" s="9">
        <v>4.600965119073E-2</v>
      </c>
      <c r="R25" s="9">
        <v>4.5970537325668498E-2</v>
      </c>
      <c r="S25" s="9">
        <v>4.5935770673477802E-2</v>
      </c>
      <c r="T25" s="9">
        <v>4.5904664648423403E-2</v>
      </c>
      <c r="U25" s="9">
        <v>4.5876670016827402E-2</v>
      </c>
    </row>
    <row r="26" spans="1:21" ht="17.25" x14ac:dyDescent="0.3">
      <c r="A26" s="13">
        <v>41641.875</v>
      </c>
      <c r="B26" s="9">
        <v>4.4067241169819998E-2</v>
      </c>
      <c r="C26" s="9">
        <v>4.4011304280468198E-2</v>
      </c>
      <c r="D26" s="9">
        <v>4.5082897407170003E-2</v>
      </c>
      <c r="E26" s="9">
        <v>4.5619106363851102E-2</v>
      </c>
      <c r="F26" s="9">
        <v>4.64842585989746E-2</v>
      </c>
      <c r="G26" s="9">
        <v>4.70614244040286E-2</v>
      </c>
      <c r="H26" s="9">
        <v>4.6984976197748801E-2</v>
      </c>
      <c r="I26" s="9">
        <v>4.6713831512570102E-2</v>
      </c>
      <c r="J26" s="9">
        <v>4.6502989750069897E-2</v>
      </c>
      <c r="K26" s="9">
        <v>4.6334346919095298E-2</v>
      </c>
      <c r="L26" s="9">
        <v>4.6196386635230798E-2</v>
      </c>
      <c r="M26" s="9">
        <v>4.6081433627410198E-2</v>
      </c>
      <c r="N26" s="9">
        <v>4.5984175563171102E-2</v>
      </c>
      <c r="O26" s="9">
        <v>4.5900818705187002E-2</v>
      </c>
      <c r="P26" s="9">
        <v>4.58285814683193E-2</v>
      </c>
      <c r="Q26" s="9">
        <v>4.57653779787826E-2</v>
      </c>
      <c r="R26" s="9">
        <v>4.5709613365918299E-2</v>
      </c>
      <c r="S26" s="9">
        <v>4.5660047317513698E-2</v>
      </c>
      <c r="T26" s="9">
        <v>4.5615700739352498E-2</v>
      </c>
      <c r="U26" s="9">
        <v>4.5575790427046001E-2</v>
      </c>
    </row>
    <row r="27" spans="1:21" ht="17.25" x14ac:dyDescent="0.3">
      <c r="A27" s="13">
        <v>41642.375</v>
      </c>
      <c r="B27" s="9">
        <v>4.3971866889984203E-2</v>
      </c>
      <c r="C27" s="9">
        <v>4.3966873547789803E-2</v>
      </c>
      <c r="D27" s="9">
        <v>4.5050003609310697E-2</v>
      </c>
      <c r="E27" s="9">
        <v>4.55919899781334E-2</v>
      </c>
      <c r="F27" s="9">
        <v>4.65106298458762E-2</v>
      </c>
      <c r="G27" s="9">
        <v>4.7123504770516703E-2</v>
      </c>
      <c r="H27" s="9">
        <v>4.7028510370142398E-2</v>
      </c>
      <c r="I27" s="9">
        <v>4.6724191765737298E-2</v>
      </c>
      <c r="J27" s="9">
        <v>4.6487560669893603E-2</v>
      </c>
      <c r="K27" s="9">
        <v>4.6298294310037597E-2</v>
      </c>
      <c r="L27" s="9">
        <v>4.61434654765649E-2</v>
      </c>
      <c r="M27" s="9">
        <v>4.6014458950439201E-2</v>
      </c>
      <c r="N27" s="9">
        <v>4.5905312007914E-2</v>
      </c>
      <c r="O27" s="9">
        <v>4.58117665505062E-2</v>
      </c>
      <c r="P27" s="9">
        <v>4.5730700588492199E-2</v>
      </c>
      <c r="Q27" s="9">
        <v>4.5659773026440503E-2</v>
      </c>
      <c r="R27" s="9">
        <v>4.5597193878527301E-2</v>
      </c>
      <c r="S27" s="9">
        <v>4.5541571113352199E-2</v>
      </c>
      <c r="T27" s="9">
        <v>4.5491805884253299E-2</v>
      </c>
      <c r="U27" s="9">
        <v>4.5447019203309E-2</v>
      </c>
    </row>
    <row r="28" spans="1:21" ht="17.25" x14ac:dyDescent="0.3">
      <c r="A28" s="13">
        <v>41642.875</v>
      </c>
      <c r="B28" s="9">
        <v>4.3212084326424802E-2</v>
      </c>
      <c r="C28" s="9">
        <v>4.33448241401726E-2</v>
      </c>
      <c r="D28" s="9">
        <v>4.4579086059829E-2</v>
      </c>
      <c r="E28" s="9">
        <v>4.5196764454535701E-2</v>
      </c>
      <c r="F28" s="9">
        <v>4.6751931954974103E-2</v>
      </c>
      <c r="G28" s="9">
        <v>4.7789995610810099E-2</v>
      </c>
      <c r="H28" s="9">
        <v>4.7913365786156799E-2</v>
      </c>
      <c r="I28" s="9">
        <v>4.77352977200882E-2</v>
      </c>
      <c r="J28" s="9">
        <v>4.7596821255055002E-2</v>
      </c>
      <c r="K28" s="9">
        <v>4.7486053260639399E-2</v>
      </c>
      <c r="L28" s="9">
        <v>4.7395433613100203E-2</v>
      </c>
      <c r="M28" s="9">
        <v>4.7319923228798598E-2</v>
      </c>
      <c r="N28" s="9">
        <v>4.7256034078680099E-2</v>
      </c>
      <c r="O28" s="9">
        <v>4.7201275052027598E-2</v>
      </c>
      <c r="P28" s="9">
        <v>4.71538195449814E-2</v>
      </c>
      <c r="Q28" s="9">
        <v>4.7112297740416101E-2</v>
      </c>
      <c r="R28" s="9">
        <v>4.7075662221310703E-2</v>
      </c>
      <c r="S28" s="9">
        <v>4.7043098391497597E-2</v>
      </c>
      <c r="T28" s="9">
        <v>4.7013963191678797E-2</v>
      </c>
      <c r="U28" s="9">
        <v>4.69877422050093E-2</v>
      </c>
    </row>
    <row r="29" spans="1:21" ht="17.25" x14ac:dyDescent="0.3">
      <c r="A29" s="13">
        <v>41645.375</v>
      </c>
      <c r="B29" s="9">
        <v>4.2821030573449798E-2</v>
      </c>
      <c r="C29" s="9">
        <v>4.3150093327513503E-2</v>
      </c>
      <c r="D29" s="9">
        <v>4.4447943662759601E-2</v>
      </c>
      <c r="E29" s="9">
        <v>4.5097474232131098E-2</v>
      </c>
      <c r="F29" s="9">
        <v>4.7062941151114798E-2</v>
      </c>
      <c r="G29" s="9">
        <v>4.8375305536901198E-2</v>
      </c>
      <c r="H29" s="9">
        <v>4.82703667829825E-2</v>
      </c>
      <c r="I29" s="9">
        <v>4.78875778256624E-2</v>
      </c>
      <c r="J29" s="9">
        <v>4.7589949721820797E-2</v>
      </c>
      <c r="K29" s="9">
        <v>4.7351908104627201E-2</v>
      </c>
      <c r="L29" s="9">
        <v>4.71571870140206E-2</v>
      </c>
      <c r="M29" s="9">
        <v>4.6994947093156998E-2</v>
      </c>
      <c r="N29" s="9">
        <v>4.6857686793461598E-2</v>
      </c>
      <c r="O29" s="9">
        <v>4.6740049430432598E-2</v>
      </c>
      <c r="P29" s="9">
        <v>4.6638107742002603E-2</v>
      </c>
      <c r="Q29" s="9">
        <v>4.6548916908778902E-2</v>
      </c>
      <c r="R29" s="9">
        <v>4.6470225426638298E-2</v>
      </c>
      <c r="S29" s="9">
        <v>4.6400282409820401E-2</v>
      </c>
      <c r="T29" s="9">
        <v>4.6337705778396701E-2</v>
      </c>
      <c r="U29" s="9">
        <v>4.62813900096994E-2</v>
      </c>
    </row>
    <row r="30" spans="1:21" ht="17.25" x14ac:dyDescent="0.3">
      <c r="A30" s="13">
        <v>41645.875</v>
      </c>
      <c r="B30" s="9">
        <v>4.6458979225902697E-2</v>
      </c>
      <c r="C30" s="9">
        <v>4.6355265000481503E-2</v>
      </c>
      <c r="D30" s="9">
        <v>4.6410826927832501E-2</v>
      </c>
      <c r="E30" s="9">
        <v>4.6438608997884302E-2</v>
      </c>
      <c r="F30" s="9">
        <v>4.77601836928103E-2</v>
      </c>
      <c r="G30" s="9">
        <v>4.8642160610063503E-2</v>
      </c>
      <c r="H30" s="9">
        <v>4.8384199174918499E-2</v>
      </c>
      <c r="I30" s="9">
        <v>4.7931842733667497E-2</v>
      </c>
      <c r="J30" s="9">
        <v>4.7580144891395303E-2</v>
      </c>
      <c r="K30" s="9">
        <v>4.7298871603811597E-2</v>
      </c>
      <c r="L30" s="9">
        <v>4.70687950877864E-2</v>
      </c>
      <c r="M30" s="9">
        <v>4.6877103268622398E-2</v>
      </c>
      <c r="N30" s="9">
        <v>4.6714929909457602E-2</v>
      </c>
      <c r="O30" s="9">
        <v>4.6575944168658602E-2</v>
      </c>
      <c r="P30" s="9">
        <v>4.64555047880311E-2</v>
      </c>
      <c r="Q30" s="9">
        <v>4.6350131699647301E-2</v>
      </c>
      <c r="R30" s="9">
        <v>4.6257164256770802E-2</v>
      </c>
      <c r="S30" s="9">
        <v>4.6174533464188101E-2</v>
      </c>
      <c r="T30" s="9">
        <v>4.6100606181499901E-2</v>
      </c>
      <c r="U30" s="9">
        <v>4.6034076093633497E-2</v>
      </c>
    </row>
    <row r="31" spans="1:21" ht="17.25" x14ac:dyDescent="0.3">
      <c r="A31" s="13">
        <v>41646.375</v>
      </c>
      <c r="B31" s="9">
        <v>4.6329834588314099E-2</v>
      </c>
      <c r="C31" s="9">
        <v>4.6290269970215903E-2</v>
      </c>
      <c r="D31" s="9">
        <v>4.6367316049895198E-2</v>
      </c>
      <c r="E31" s="9">
        <v>4.6405841217260498E-2</v>
      </c>
      <c r="F31" s="9">
        <v>4.77332919635114E-2</v>
      </c>
      <c r="G31" s="9">
        <v>4.8619194539766701E-2</v>
      </c>
      <c r="H31" s="9">
        <v>4.8382565795758399E-2</v>
      </c>
      <c r="I31" s="9">
        <v>4.7951594563334601E-2</v>
      </c>
      <c r="J31" s="9">
        <v>4.7616517203742603E-2</v>
      </c>
      <c r="K31" s="9">
        <v>4.7348532458034699E-2</v>
      </c>
      <c r="L31" s="9">
        <v>4.71293232011556E-2</v>
      </c>
      <c r="M31" s="9">
        <v>4.6946683868306402E-2</v>
      </c>
      <c r="N31" s="9">
        <v>4.6792167776020598E-2</v>
      </c>
      <c r="O31" s="9">
        <v>4.6659743561948699E-2</v>
      </c>
      <c r="P31" s="9">
        <v>4.65449894605756E-2</v>
      </c>
      <c r="Q31" s="9">
        <v>4.6444589942647101E-2</v>
      </c>
      <c r="R31" s="9">
        <v>4.6356010131428198E-2</v>
      </c>
      <c r="S31" s="9">
        <v>4.6277278816206503E-2</v>
      </c>
      <c r="T31" s="9">
        <v>4.6206840029320503E-2</v>
      </c>
      <c r="U31" s="9">
        <v>4.6143449175685802E-2</v>
      </c>
    </row>
    <row r="32" spans="1:21" ht="17.25" x14ac:dyDescent="0.3">
      <c r="A32" s="13">
        <v>41646.875</v>
      </c>
      <c r="B32" s="9">
        <v>4.2942827141385899E-2</v>
      </c>
      <c r="C32" s="9">
        <v>4.3275911065267202E-2</v>
      </c>
      <c r="D32" s="9">
        <v>4.4395251116182498E-2</v>
      </c>
      <c r="E32" s="9">
        <v>4.49553714173705E-2</v>
      </c>
      <c r="F32" s="9">
        <v>4.7047337093404598E-2</v>
      </c>
      <c r="G32" s="9">
        <v>4.8444307052032197E-2</v>
      </c>
      <c r="H32" s="9">
        <v>4.82989905982611E-2</v>
      </c>
      <c r="I32" s="9">
        <v>4.7856534076795999E-2</v>
      </c>
      <c r="J32" s="9">
        <v>4.7512530340555199E-2</v>
      </c>
      <c r="K32" s="9">
        <v>4.7237408665781598E-2</v>
      </c>
      <c r="L32" s="9">
        <v>4.7012362860720198E-2</v>
      </c>
      <c r="M32" s="9">
        <v>4.6824861632828403E-2</v>
      </c>
      <c r="N32" s="9">
        <v>4.6666232974630101E-2</v>
      </c>
      <c r="O32" s="9">
        <v>4.6530284685342101E-2</v>
      </c>
      <c r="P32" s="9">
        <v>4.6412477117994802E-2</v>
      </c>
      <c r="Q32" s="9">
        <v>4.6309406375239399E-2</v>
      </c>
      <c r="R32" s="9">
        <v>4.6218470033295503E-2</v>
      </c>
      <c r="S32" s="9">
        <v>4.6137644364333097E-2</v>
      </c>
      <c r="T32" s="9">
        <v>4.6065331953399499E-2</v>
      </c>
      <c r="U32" s="9">
        <v>4.6000255057258702E-2</v>
      </c>
    </row>
    <row r="33" spans="1:21" ht="17.25" x14ac:dyDescent="0.3">
      <c r="A33" s="13">
        <v>41647.375</v>
      </c>
      <c r="B33" s="9">
        <v>4.28212781340815E-2</v>
      </c>
      <c r="C33" s="9">
        <v>4.3215669593692101E-2</v>
      </c>
      <c r="D33" s="9">
        <v>4.4353963002457399E-2</v>
      </c>
      <c r="E33" s="9">
        <v>4.4923575385840603E-2</v>
      </c>
      <c r="F33" s="9">
        <v>4.7020832268128303E-2</v>
      </c>
      <c r="G33" s="9">
        <v>4.8421341549466299E-2</v>
      </c>
      <c r="H33" s="9">
        <v>4.8292838365666703E-2</v>
      </c>
      <c r="I33" s="9">
        <v>4.7867143509924499E-2</v>
      </c>
      <c r="J33" s="9">
        <v>4.7536167028172198E-2</v>
      </c>
      <c r="K33" s="9">
        <v>4.7271461114117598E-2</v>
      </c>
      <c r="L33" s="9">
        <v>4.7054933301391398E-2</v>
      </c>
      <c r="M33" s="9">
        <v>4.6874527655656403E-2</v>
      </c>
      <c r="N33" s="9">
        <v>4.6721901003149401E-2</v>
      </c>
      <c r="O33" s="9">
        <v>4.65910958689226E-2</v>
      </c>
      <c r="P33" s="9">
        <v>4.6477744641637099E-2</v>
      </c>
      <c r="Q33" s="9">
        <v>4.6378572388393602E-2</v>
      </c>
      <c r="R33" s="9">
        <v>4.6291075263925799E-2</v>
      </c>
      <c r="S33" s="9">
        <v>4.6213306184376801E-2</v>
      </c>
      <c r="T33" s="9">
        <v>4.6143728223509803E-2</v>
      </c>
      <c r="U33" s="9">
        <v>4.6081112015038603E-2</v>
      </c>
    </row>
    <row r="34" spans="1:21" ht="17.25" x14ac:dyDescent="0.3">
      <c r="A34" s="13">
        <v>41647.875</v>
      </c>
      <c r="B34" s="9">
        <v>4.2139930451425202E-2</v>
      </c>
      <c r="C34" s="9">
        <v>4.2788427127405701E-2</v>
      </c>
      <c r="D34" s="9">
        <v>4.4221619630115901E-2</v>
      </c>
      <c r="E34" s="9">
        <v>4.4938954371572998E-2</v>
      </c>
      <c r="F34" s="9">
        <v>4.7213733693460998E-2</v>
      </c>
      <c r="G34" s="9">
        <v>4.8733003731788301E-2</v>
      </c>
      <c r="H34" s="9">
        <v>4.84725679033444E-2</v>
      </c>
      <c r="I34" s="9">
        <v>4.7884813655769E-2</v>
      </c>
      <c r="J34" s="9">
        <v>4.7427899264157199E-2</v>
      </c>
      <c r="K34" s="9">
        <v>4.70625112010985E-2</v>
      </c>
      <c r="L34" s="9">
        <v>4.6763652140613399E-2</v>
      </c>
      <c r="M34" s="9">
        <v>4.6514668085980003E-2</v>
      </c>
      <c r="N34" s="9">
        <v>4.6304035528532697E-2</v>
      </c>
      <c r="O34" s="9">
        <v>4.6123527079021703E-2</v>
      </c>
      <c r="P34" s="9">
        <v>4.5967111612848603E-2</v>
      </c>
      <c r="Q34" s="9">
        <v>4.5830267264799197E-2</v>
      </c>
      <c r="R34" s="9">
        <v>4.5709537119772402E-2</v>
      </c>
      <c r="S34" s="9">
        <v>4.5602233135577E-2</v>
      </c>
      <c r="T34" s="9">
        <v>4.5506233640938198E-2</v>
      </c>
      <c r="U34" s="9">
        <v>4.54198416317277E-2</v>
      </c>
    </row>
    <row r="35" spans="1:21" ht="17.25" x14ac:dyDescent="0.3">
      <c r="A35" s="13">
        <v>41648.375</v>
      </c>
      <c r="B35" s="9">
        <v>4.2020934019460401E-2</v>
      </c>
      <c r="C35" s="9">
        <v>4.2728895044444402E-2</v>
      </c>
      <c r="D35" s="9">
        <v>4.41805102961461E-2</v>
      </c>
      <c r="E35" s="9">
        <v>4.4907075560748098E-2</v>
      </c>
      <c r="F35" s="9">
        <v>4.7187079557607502E-2</v>
      </c>
      <c r="G35" s="9">
        <v>4.8709845444398603E-2</v>
      </c>
      <c r="H35" s="9">
        <v>4.8593421240787499E-2</v>
      </c>
      <c r="I35" s="9">
        <v>4.8154806324441898E-2</v>
      </c>
      <c r="J35" s="9">
        <v>4.7813788235317997E-2</v>
      </c>
      <c r="K35" s="9">
        <v>4.7541053650137499E-2</v>
      </c>
      <c r="L35" s="9">
        <v>4.7317959974561501E-2</v>
      </c>
      <c r="M35" s="9">
        <v>4.7132084872579097E-2</v>
      </c>
      <c r="N35" s="9">
        <v>4.6974831706611202E-2</v>
      </c>
      <c r="O35" s="9">
        <v>4.68400620747913E-2</v>
      </c>
      <c r="P35" s="9">
        <v>4.6723275759847901E-2</v>
      </c>
      <c r="Q35" s="9">
        <v>4.6621098421988798E-2</v>
      </c>
      <c r="R35" s="9">
        <v>4.6530950230496901E-2</v>
      </c>
      <c r="S35" s="9">
        <v>4.64508250232585E-2</v>
      </c>
      <c r="T35" s="9">
        <v>4.6379139248340799E-2</v>
      </c>
      <c r="U35" s="9">
        <v>4.6314626249608998E-2</v>
      </c>
    </row>
    <row r="36" spans="1:21" ht="17.25" x14ac:dyDescent="0.3">
      <c r="A36" s="13">
        <v>41648.875</v>
      </c>
      <c r="B36" s="9">
        <v>4.2114233061354402E-2</v>
      </c>
      <c r="C36" s="9">
        <v>4.2609074689837101E-2</v>
      </c>
      <c r="D36" s="9">
        <v>4.3522058277643001E-2</v>
      </c>
      <c r="E36" s="9">
        <v>4.3978849830621697E-2</v>
      </c>
      <c r="F36" s="9">
        <v>4.5903157336894901E-2</v>
      </c>
      <c r="G36" s="9">
        <v>4.7187999142090001E-2</v>
      </c>
      <c r="H36" s="9">
        <v>4.7133893153158399E-2</v>
      </c>
      <c r="I36" s="9">
        <v>4.6809758498220798E-2</v>
      </c>
      <c r="J36" s="9">
        <v>4.65577231350034E-2</v>
      </c>
      <c r="K36" s="9">
        <v>4.63561385356994E-2</v>
      </c>
      <c r="L36" s="9">
        <v>4.61912345628228E-2</v>
      </c>
      <c r="M36" s="9">
        <v>4.60538344379944E-2</v>
      </c>
      <c r="N36" s="9">
        <v>4.5937586888527199E-2</v>
      </c>
      <c r="O36" s="9">
        <v>4.5837956414002297E-2</v>
      </c>
      <c r="P36" s="9">
        <v>4.57516176793549E-2</v>
      </c>
      <c r="Q36" s="9">
        <v>4.5676077133466803E-2</v>
      </c>
      <c r="R36" s="9">
        <v>4.5609428242169701E-2</v>
      </c>
      <c r="S36" s="9">
        <v>4.5550188349504001E-2</v>
      </c>
      <c r="T36" s="9">
        <v>4.5497187079960102E-2</v>
      </c>
      <c r="U36" s="9">
        <v>4.5449488234547801E-2</v>
      </c>
    </row>
    <row r="37" spans="1:21" ht="17.25" x14ac:dyDescent="0.3">
      <c r="A37" s="13">
        <v>41649.375</v>
      </c>
      <c r="B37" s="9">
        <v>4.1996805668392402E-2</v>
      </c>
      <c r="C37" s="9">
        <v>4.2549277368603602E-2</v>
      </c>
      <c r="D37" s="9">
        <v>4.3479503766652897E-2</v>
      </c>
      <c r="E37" s="9">
        <v>4.3944928171295403E-2</v>
      </c>
      <c r="F37" s="9">
        <v>4.5873193667280002E-2</v>
      </c>
      <c r="G37" s="9">
        <v>4.7160682308548897E-2</v>
      </c>
      <c r="H37" s="9">
        <v>4.7110366057385299E-2</v>
      </c>
      <c r="I37" s="9">
        <v>4.6789624756021601E-2</v>
      </c>
      <c r="J37" s="9">
        <v>4.6540227224488397E-2</v>
      </c>
      <c r="K37" s="9">
        <v>4.6340751981577298E-2</v>
      </c>
      <c r="L37" s="9">
        <v>4.61775732449645E-2</v>
      </c>
      <c r="M37" s="9">
        <v>4.6041610404081897E-2</v>
      </c>
      <c r="N37" s="9">
        <v>4.5926578724799799E-2</v>
      </c>
      <c r="O37" s="9">
        <v>4.5827990210871999E-2</v>
      </c>
      <c r="P37" s="9">
        <v>4.5742554349092801E-2</v>
      </c>
      <c r="Q37" s="9">
        <v>4.5667803695371503E-2</v>
      </c>
      <c r="R37" s="9">
        <v>4.5601851673516401E-2</v>
      </c>
      <c r="S37" s="9">
        <v>4.55432311461954E-2</v>
      </c>
      <c r="T37" s="9">
        <v>4.5490783986486399E-2</v>
      </c>
      <c r="U37" s="9">
        <v>4.5443583792159403E-2</v>
      </c>
    </row>
    <row r="38" spans="1:21" ht="17.25" x14ac:dyDescent="0.3">
      <c r="A38" s="13">
        <v>41649.875</v>
      </c>
      <c r="B38" s="9">
        <v>4.1043724816231197E-2</v>
      </c>
      <c r="C38" s="9">
        <v>4.1919832510636197E-2</v>
      </c>
      <c r="D38" s="9">
        <v>4.3144700356553899E-2</v>
      </c>
      <c r="E38" s="9">
        <v>4.3757674150972002E-2</v>
      </c>
      <c r="F38" s="9">
        <v>4.5744271020277803E-2</v>
      </c>
      <c r="G38" s="9">
        <v>4.7070769108276803E-2</v>
      </c>
      <c r="H38" s="9">
        <v>4.7383236424127999E-2</v>
      </c>
      <c r="I38" s="9">
        <v>4.7432161425470902E-2</v>
      </c>
      <c r="J38" s="9">
        <v>4.7470215784294799E-2</v>
      </c>
      <c r="K38" s="9">
        <v>4.75006602667922E-2</v>
      </c>
      <c r="L38" s="9">
        <v>4.7525570046996299E-2</v>
      </c>
      <c r="M38" s="9">
        <v>4.7546328649662697E-2</v>
      </c>
      <c r="N38" s="9">
        <v>4.7563893942455401E-2</v>
      </c>
      <c r="O38" s="9">
        <v>4.7578950142132197E-2</v>
      </c>
      <c r="P38" s="9">
        <v>4.7591999023559199E-2</v>
      </c>
      <c r="Q38" s="9">
        <v>4.76034169281414E-2</v>
      </c>
      <c r="R38" s="9">
        <v>4.7613491653177603E-2</v>
      </c>
      <c r="S38" s="9">
        <v>4.7622447045658801E-2</v>
      </c>
      <c r="T38" s="9">
        <v>4.7630459830137799E-2</v>
      </c>
      <c r="U38" s="9">
        <v>4.7637671388568698E-2</v>
      </c>
    </row>
    <row r="39" spans="1:21" ht="17.25" x14ac:dyDescent="0.3">
      <c r="A39" s="13">
        <v>41652.375</v>
      </c>
      <c r="B39" s="9">
        <v>4.0703217883372403E-2</v>
      </c>
      <c r="C39" s="9">
        <v>4.1748133329206197E-2</v>
      </c>
      <c r="D39" s="9">
        <v>4.3028962457444503E-2</v>
      </c>
      <c r="E39" s="9">
        <v>4.3669967442794499E-2</v>
      </c>
      <c r="F39" s="9">
        <v>4.5673000380737301E-2</v>
      </c>
      <c r="G39" s="9">
        <v>4.7010490918752097E-2</v>
      </c>
      <c r="H39" s="9">
        <v>4.7331188713740903E-2</v>
      </c>
      <c r="I39" s="9">
        <v>4.7386394135973099E-2</v>
      </c>
      <c r="J39" s="9">
        <v>4.7429333698379303E-2</v>
      </c>
      <c r="K39" s="9">
        <v>4.74636866157798E-2</v>
      </c>
      <c r="L39" s="9">
        <v>4.7491794386226999E-2</v>
      </c>
      <c r="M39" s="9">
        <v>4.7515218104426701E-2</v>
      </c>
      <c r="N39" s="9">
        <v>4.75350385827897E-2</v>
      </c>
      <c r="O39" s="9">
        <v>4.7552027862738197E-2</v>
      </c>
      <c r="P39" s="9">
        <v>4.7566752128239499E-2</v>
      </c>
      <c r="Q39" s="9">
        <v>4.7579636030326902E-2</v>
      </c>
      <c r="R39" s="9">
        <v>4.7591004310818801E-2</v>
      </c>
      <c r="S39" s="9">
        <v>4.7601109552601897E-2</v>
      </c>
      <c r="T39" s="9">
        <v>4.76101511673492E-2</v>
      </c>
      <c r="U39" s="9">
        <v>4.7618288687343101E-2</v>
      </c>
    </row>
    <row r="40" spans="1:21" ht="17.25" x14ac:dyDescent="0.3">
      <c r="A40" s="13">
        <v>41652.875</v>
      </c>
      <c r="B40" s="9">
        <v>4.01427983913571E-2</v>
      </c>
      <c r="C40" s="9">
        <v>4.1076572239056301E-2</v>
      </c>
      <c r="D40" s="9">
        <v>4.24074298602879E-2</v>
      </c>
      <c r="E40" s="9">
        <v>4.3073496521976999E-2</v>
      </c>
      <c r="F40" s="9">
        <v>4.5371334412953199E-2</v>
      </c>
      <c r="G40" s="9">
        <v>4.6906037885791098E-2</v>
      </c>
      <c r="H40" s="9">
        <v>4.7223179725688597E-2</v>
      </c>
      <c r="I40" s="9">
        <v>4.7233524492933603E-2</v>
      </c>
      <c r="J40" s="9">
        <v>4.7241570493661698E-2</v>
      </c>
      <c r="K40" s="9">
        <v>4.7248007338753298E-2</v>
      </c>
      <c r="L40" s="9">
        <v>4.7253273877801497E-2</v>
      </c>
      <c r="M40" s="9">
        <v>4.7257662680573201E-2</v>
      </c>
      <c r="N40" s="9">
        <v>4.7261376297284198E-2</v>
      </c>
      <c r="O40" s="9">
        <v>4.72645594078034E-2</v>
      </c>
      <c r="P40" s="9">
        <v>4.7267318111412701E-2</v>
      </c>
      <c r="Q40" s="9">
        <v>4.7269731983031998E-2</v>
      </c>
      <c r="R40" s="9">
        <v>4.7271861874375501E-2</v>
      </c>
      <c r="S40" s="9">
        <v>4.72737551147615E-2</v>
      </c>
      <c r="T40" s="9">
        <v>4.7275449069587E-2</v>
      </c>
      <c r="U40" s="9">
        <v>4.7276973631272798E-2</v>
      </c>
    </row>
    <row r="41" spans="1:21" ht="17.25" x14ac:dyDescent="0.3">
      <c r="A41" s="13">
        <v>41653.375</v>
      </c>
      <c r="B41" s="9">
        <v>4.0028813295430503E-2</v>
      </c>
      <c r="C41" s="9">
        <v>4.1241291917668101E-2</v>
      </c>
      <c r="D41" s="9">
        <v>4.2961437478284098E-2</v>
      </c>
      <c r="E41" s="9">
        <v>4.3822575604799199E-2</v>
      </c>
      <c r="F41" s="9">
        <v>4.5299351212413803E-2</v>
      </c>
      <c r="G41" s="9">
        <v>4.68572672687015E-2</v>
      </c>
      <c r="H41" s="9">
        <v>4.7182734717246398E-2</v>
      </c>
      <c r="I41" s="9">
        <v>4.7196907527559798E-2</v>
      </c>
      <c r="J41" s="9">
        <v>4.7207930957084997E-2</v>
      </c>
      <c r="K41" s="9">
        <v>4.7216749784253297E-2</v>
      </c>
      <c r="L41" s="9">
        <v>4.7223965243539098E-2</v>
      </c>
      <c r="M41" s="9">
        <v>4.7229978164254401E-2</v>
      </c>
      <c r="N41" s="9">
        <v>4.7235066047210499E-2</v>
      </c>
      <c r="O41" s="9">
        <v>4.7239427109418503E-2</v>
      </c>
      <c r="P41" s="9">
        <v>4.7243206711355699E-2</v>
      </c>
      <c r="Q41" s="9">
        <v>4.72465138742406E-2</v>
      </c>
      <c r="R41" s="9">
        <v>4.7249431967812297E-2</v>
      </c>
      <c r="S41" s="9">
        <v>4.7252025835591099E-2</v>
      </c>
      <c r="T41" s="9">
        <v>4.72543466701019E-2</v>
      </c>
      <c r="U41" s="9">
        <v>4.7256435425559101E-2</v>
      </c>
    </row>
    <row r="42" spans="1:21" ht="17.25" x14ac:dyDescent="0.3">
      <c r="A42" s="13">
        <v>41653.875</v>
      </c>
      <c r="B42" s="9">
        <v>3.8703338155625697E-2</v>
      </c>
      <c r="C42" s="9">
        <v>4.02797495623093E-2</v>
      </c>
      <c r="D42" s="9">
        <v>4.2729213509200302E-2</v>
      </c>
      <c r="E42" s="9">
        <v>4.3956107468809298E-2</v>
      </c>
      <c r="F42" s="9">
        <v>4.5491767594507203E-2</v>
      </c>
      <c r="G42" s="9">
        <v>4.6993046836742797E-2</v>
      </c>
      <c r="H42" s="9">
        <v>4.73860085184847E-2</v>
      </c>
      <c r="I42" s="9">
        <v>4.7482316404433303E-2</v>
      </c>
      <c r="J42" s="9">
        <v>4.7557228660282599E-2</v>
      </c>
      <c r="K42" s="9">
        <v>4.7617162322315602E-2</v>
      </c>
      <c r="L42" s="9">
        <v>4.7666201505353903E-2</v>
      </c>
      <c r="M42" s="9">
        <v>4.7707069244748102E-2</v>
      </c>
      <c r="N42" s="9">
        <v>4.7741650884778601E-2</v>
      </c>
      <c r="O42" s="9">
        <v>4.7771293199006901E-2</v>
      </c>
      <c r="P42" s="9">
        <v>4.7796983883028603E-2</v>
      </c>
      <c r="Q42" s="9">
        <v>4.7819463748277398E-2</v>
      </c>
      <c r="R42" s="9">
        <v>4.7839299324016198E-2</v>
      </c>
      <c r="S42" s="9">
        <v>4.7856931262124598E-2</v>
      </c>
      <c r="T42" s="9">
        <v>4.7872707458237199E-2</v>
      </c>
      <c r="U42" s="9">
        <v>4.7886906237819098E-2</v>
      </c>
    </row>
    <row r="43" spans="1:21" ht="17.25" x14ac:dyDescent="0.3">
      <c r="A43" s="13">
        <v>41654.375</v>
      </c>
      <c r="B43" s="9">
        <v>3.8592628561459098E-2</v>
      </c>
      <c r="C43" s="9">
        <v>4.0484862539719398E-2</v>
      </c>
      <c r="D43" s="9">
        <v>4.3387832502644198E-2</v>
      </c>
      <c r="E43" s="9">
        <v>4.4842353323568201E-2</v>
      </c>
      <c r="F43" s="9">
        <v>4.6063692019598E-2</v>
      </c>
      <c r="G43" s="9">
        <v>4.7023713312074299E-2</v>
      </c>
      <c r="H43" s="9">
        <v>4.7314722891475397E-2</v>
      </c>
      <c r="I43" s="9">
        <v>4.7417753261016299E-2</v>
      </c>
      <c r="J43" s="9">
        <v>4.7497895000220697E-2</v>
      </c>
      <c r="K43" s="9">
        <v>4.7562012806555698E-2</v>
      </c>
      <c r="L43" s="9">
        <v>4.7614475749092403E-2</v>
      </c>
      <c r="M43" s="9">
        <v>4.7658196874906099E-2</v>
      </c>
      <c r="N43" s="9">
        <v>4.7695193098844499E-2</v>
      </c>
      <c r="O43" s="9">
        <v>4.7726905187765803E-2</v>
      </c>
      <c r="P43" s="9">
        <v>4.7754389774595597E-2</v>
      </c>
      <c r="Q43" s="9">
        <v>4.7778439379509798E-2</v>
      </c>
      <c r="R43" s="9">
        <v>4.7799660077565899E-2</v>
      </c>
      <c r="S43" s="9">
        <v>4.7818523281088397E-2</v>
      </c>
      <c r="T43" s="9">
        <v>4.7835401172090099E-2</v>
      </c>
      <c r="U43" s="9">
        <v>4.7850591506434698E-2</v>
      </c>
    </row>
    <row r="44" spans="1:21" ht="17.25" x14ac:dyDescent="0.3">
      <c r="A44" s="13">
        <v>41654.875</v>
      </c>
      <c r="B44" s="9">
        <v>3.8592628561459098E-2</v>
      </c>
      <c r="C44" s="9">
        <v>4.0484862539719398E-2</v>
      </c>
      <c r="D44" s="9">
        <v>4.3387832502644198E-2</v>
      </c>
      <c r="E44" s="9">
        <v>4.4842353323568201E-2</v>
      </c>
      <c r="F44" s="9">
        <v>4.6063692019598E-2</v>
      </c>
      <c r="G44" s="9">
        <v>4.7023713312074299E-2</v>
      </c>
      <c r="H44" s="9">
        <v>4.7314722891475397E-2</v>
      </c>
      <c r="I44" s="9">
        <v>4.7417753261016299E-2</v>
      </c>
      <c r="J44" s="9">
        <v>4.7497895000220697E-2</v>
      </c>
      <c r="K44" s="9">
        <v>4.7562012806555698E-2</v>
      </c>
      <c r="L44" s="9">
        <v>4.7614475749092403E-2</v>
      </c>
      <c r="M44" s="9">
        <v>4.7658196874906099E-2</v>
      </c>
      <c r="N44" s="9">
        <v>4.7695193098844499E-2</v>
      </c>
      <c r="O44" s="9">
        <v>4.7726905187765803E-2</v>
      </c>
      <c r="P44" s="9">
        <v>4.7754389774595597E-2</v>
      </c>
      <c r="Q44" s="9">
        <v>4.7778439379509798E-2</v>
      </c>
      <c r="R44" s="9">
        <v>4.7799660077565899E-2</v>
      </c>
      <c r="S44" s="9">
        <v>4.7818523281088397E-2</v>
      </c>
      <c r="T44" s="9">
        <v>4.7835401172090099E-2</v>
      </c>
      <c r="U44" s="9">
        <v>4.7850591506434698E-2</v>
      </c>
    </row>
    <row r="45" spans="1:21" ht="17.25" x14ac:dyDescent="0.3">
      <c r="A45" s="13">
        <v>41655.375</v>
      </c>
      <c r="B45" s="9">
        <v>3.7381003860446099E-2</v>
      </c>
      <c r="C45" s="9">
        <v>4.0451079584634002E-2</v>
      </c>
      <c r="D45" s="9">
        <v>4.3363480465695499E-2</v>
      </c>
      <c r="E45" s="9">
        <v>4.4822736597433403E-2</v>
      </c>
      <c r="F45" s="9">
        <v>4.6046693968045699E-2</v>
      </c>
      <c r="G45" s="9">
        <v>4.70083692210643E-2</v>
      </c>
      <c r="H45" s="9">
        <v>4.7301781592997E-2</v>
      </c>
      <c r="I45" s="9">
        <v>4.7406970335445602E-2</v>
      </c>
      <c r="J45" s="9">
        <v>4.74887911058905E-2</v>
      </c>
      <c r="K45" s="9">
        <v>4.7554252324196501E-2</v>
      </c>
      <c r="L45" s="9">
        <v>4.7607814545616502E-2</v>
      </c>
      <c r="M45" s="9">
        <v>4.7652451822171302E-2</v>
      </c>
      <c r="N45" s="9">
        <v>4.76902233109451E-2</v>
      </c>
      <c r="O45" s="9">
        <v>4.7722599956625103E-2</v>
      </c>
      <c r="P45" s="9">
        <v>4.7750660525532201E-2</v>
      </c>
      <c r="Q45" s="9">
        <v>4.7775214139815302E-2</v>
      </c>
      <c r="R45" s="9">
        <v>4.7796879571438099E-2</v>
      </c>
      <c r="S45" s="9">
        <v>4.7816138108969203E-2</v>
      </c>
      <c r="T45" s="9">
        <v>4.7833369732066297E-2</v>
      </c>
      <c r="U45" s="9">
        <v>4.7848878435142302E-2</v>
      </c>
    </row>
    <row r="46" spans="1:21" ht="17.25" x14ac:dyDescent="0.3">
      <c r="A46" s="13">
        <v>41655.875</v>
      </c>
      <c r="B46" s="9">
        <v>3.7381003860446099E-2</v>
      </c>
      <c r="C46" s="9">
        <v>4.0451079584634002E-2</v>
      </c>
      <c r="D46" s="9">
        <v>4.3363480465695499E-2</v>
      </c>
      <c r="E46" s="9">
        <v>4.4822736597433403E-2</v>
      </c>
      <c r="F46" s="9">
        <v>4.6046693968045699E-2</v>
      </c>
      <c r="G46" s="9">
        <v>4.70083692210643E-2</v>
      </c>
      <c r="H46" s="9">
        <v>4.7301781592997E-2</v>
      </c>
      <c r="I46" s="9">
        <v>4.7406970335445602E-2</v>
      </c>
      <c r="J46" s="9">
        <v>4.74887911058905E-2</v>
      </c>
      <c r="K46" s="9">
        <v>4.7554252324196501E-2</v>
      </c>
      <c r="L46" s="9">
        <v>4.7607814545616502E-2</v>
      </c>
      <c r="M46" s="9">
        <v>4.7652451822171302E-2</v>
      </c>
      <c r="N46" s="9">
        <v>4.76902233109451E-2</v>
      </c>
      <c r="O46" s="9">
        <v>4.7722599956625103E-2</v>
      </c>
      <c r="P46" s="9">
        <v>4.7750660525532201E-2</v>
      </c>
      <c r="Q46" s="9">
        <v>4.7775214139815302E-2</v>
      </c>
      <c r="R46" s="9">
        <v>4.7796879571438099E-2</v>
      </c>
      <c r="S46" s="9">
        <v>4.7816138108969203E-2</v>
      </c>
      <c r="T46" s="9">
        <v>4.7833369732066297E-2</v>
      </c>
      <c r="U46" s="9">
        <v>4.7848878435142302E-2</v>
      </c>
    </row>
    <row r="47" spans="1:21" ht="17.25" x14ac:dyDescent="0.3">
      <c r="A47" s="13">
        <v>41656.375</v>
      </c>
      <c r="B47" s="9">
        <v>3.8559453310411697E-2</v>
      </c>
      <c r="C47" s="9">
        <v>4.1513510423314401E-2</v>
      </c>
      <c r="D47" s="9">
        <v>4.3847507009378901E-2</v>
      </c>
      <c r="E47" s="9">
        <v>4.5016465973261303E-2</v>
      </c>
      <c r="F47" s="9">
        <v>4.5992673311129099E-2</v>
      </c>
      <c r="G47" s="9">
        <v>4.6758328694179299E-2</v>
      </c>
      <c r="H47" s="9">
        <v>4.6939074328739401E-2</v>
      </c>
      <c r="I47" s="9">
        <v>4.6967770221286703E-2</v>
      </c>
      <c r="J47" s="9">
        <v>4.69900897925997E-2</v>
      </c>
      <c r="K47" s="9">
        <v>4.7007945792236501E-2</v>
      </c>
      <c r="L47" s="9">
        <v>4.7022555472992403E-2</v>
      </c>
      <c r="M47" s="9">
        <v>4.7034730362681701E-2</v>
      </c>
      <c r="N47" s="9">
        <v>4.7045032302994699E-2</v>
      </c>
      <c r="O47" s="9">
        <v>4.7053862618224897E-2</v>
      </c>
      <c r="P47" s="9">
        <v>4.7061515618329802E-2</v>
      </c>
      <c r="Q47" s="9">
        <v>4.7068212039306903E-2</v>
      </c>
      <c r="R47" s="9">
        <v>4.7074120681616802E-2</v>
      </c>
      <c r="S47" s="9">
        <v>4.7079372836105901E-2</v>
      </c>
      <c r="T47" s="9">
        <v>4.7084072154558697E-2</v>
      </c>
      <c r="U47" s="9">
        <v>4.7088301559198999E-2</v>
      </c>
    </row>
    <row r="48" spans="1:21" ht="17.25" x14ac:dyDescent="0.3">
      <c r="A48" s="13">
        <v>41656.875</v>
      </c>
      <c r="B48" s="9">
        <v>3.8559453310411697E-2</v>
      </c>
      <c r="C48" s="9">
        <v>4.1513510423314401E-2</v>
      </c>
      <c r="D48" s="9">
        <v>4.3847507009378901E-2</v>
      </c>
      <c r="E48" s="9">
        <v>4.5016465973261303E-2</v>
      </c>
      <c r="F48" s="9">
        <v>4.5992673311129099E-2</v>
      </c>
      <c r="G48" s="9">
        <v>4.6758328694179299E-2</v>
      </c>
      <c r="H48" s="9">
        <v>4.6939074328739401E-2</v>
      </c>
      <c r="I48" s="9">
        <v>4.6967770221286703E-2</v>
      </c>
      <c r="J48" s="9">
        <v>4.69900897925997E-2</v>
      </c>
      <c r="K48" s="9">
        <v>4.7007945792236501E-2</v>
      </c>
      <c r="L48" s="9">
        <v>4.7022555472992403E-2</v>
      </c>
      <c r="M48" s="9">
        <v>4.7034730362681701E-2</v>
      </c>
      <c r="N48" s="9">
        <v>4.7045032302994699E-2</v>
      </c>
      <c r="O48" s="9">
        <v>4.7053862618224897E-2</v>
      </c>
      <c r="P48" s="9">
        <v>4.7061515618329802E-2</v>
      </c>
      <c r="Q48" s="9">
        <v>4.7068212039306903E-2</v>
      </c>
      <c r="R48" s="9">
        <v>4.7074120681616802E-2</v>
      </c>
      <c r="S48" s="9">
        <v>4.7079372836105901E-2</v>
      </c>
      <c r="T48" s="9">
        <v>4.7084072154558697E-2</v>
      </c>
      <c r="U48" s="9">
        <v>4.7088301559198999E-2</v>
      </c>
    </row>
    <row r="49" spans="1:21" ht="17.25" x14ac:dyDescent="0.3">
      <c r="A49" s="13">
        <v>41659.375</v>
      </c>
      <c r="B49" s="9">
        <v>4.0153092363346597E-2</v>
      </c>
      <c r="C49" s="9">
        <v>4.1321353848271299E-2</v>
      </c>
      <c r="D49" s="9">
        <v>4.3714719565745498E-2</v>
      </c>
      <c r="E49" s="9">
        <v>4.4913464470597103E-2</v>
      </c>
      <c r="F49" s="9">
        <v>4.5908927503951001E-2</v>
      </c>
      <c r="G49" s="9">
        <v>4.6688005406180497E-2</v>
      </c>
      <c r="H49" s="9">
        <v>4.6878543876264403E-2</v>
      </c>
      <c r="I49" s="9">
        <v>4.6914642247118298E-2</v>
      </c>
      <c r="J49" s="9">
        <v>4.6942719618341802E-2</v>
      </c>
      <c r="K49" s="9">
        <v>4.6965182057487898E-2</v>
      </c>
      <c r="L49" s="9">
        <v>4.6983560775254903E-2</v>
      </c>
      <c r="M49" s="9">
        <v>4.6998876619843498E-2</v>
      </c>
      <c r="N49" s="9">
        <v>4.7011836355645799E-2</v>
      </c>
      <c r="O49" s="9">
        <v>4.7022944828296401E-2</v>
      </c>
      <c r="P49" s="9">
        <v>4.7032572266593901E-2</v>
      </c>
      <c r="Q49" s="9">
        <v>4.7040996347722297E-2</v>
      </c>
      <c r="R49" s="9">
        <v>4.7048429416768303E-2</v>
      </c>
      <c r="S49" s="9">
        <v>4.7055036633552899E-2</v>
      </c>
      <c r="T49" s="9">
        <v>4.7060948389175301E-2</v>
      </c>
      <c r="U49" s="9">
        <v>4.70662689977739E-2</v>
      </c>
    </row>
    <row r="50" spans="1:21" ht="17.25" x14ac:dyDescent="0.3">
      <c r="A50" s="13">
        <v>41659.875</v>
      </c>
      <c r="B50" s="9">
        <v>3.8841320946733301E-2</v>
      </c>
      <c r="C50" s="9">
        <v>4.0100711304540203E-2</v>
      </c>
      <c r="D50" s="9">
        <v>4.3272715192925297E-2</v>
      </c>
      <c r="E50" s="9">
        <v>4.4862342927955802E-2</v>
      </c>
      <c r="F50" s="9">
        <v>4.5991108019620697E-2</v>
      </c>
      <c r="G50" s="9">
        <v>4.6816783664434897E-2</v>
      </c>
      <c r="H50" s="9">
        <v>4.71338990362484E-2</v>
      </c>
      <c r="I50" s="9">
        <v>4.7292153771159501E-2</v>
      </c>
      <c r="J50" s="9">
        <v>4.7415257322397597E-2</v>
      </c>
      <c r="K50" s="9">
        <v>4.7513750581821099E-2</v>
      </c>
      <c r="L50" s="9">
        <v>4.7594342864777602E-2</v>
      </c>
      <c r="M50" s="9">
        <v>4.76615078370526E-2</v>
      </c>
      <c r="N50" s="9">
        <v>4.7718343100068498E-2</v>
      </c>
      <c r="O50" s="9">
        <v>4.7767061493839497E-2</v>
      </c>
      <c r="P50" s="9">
        <v>4.7809285934212499E-2</v>
      </c>
      <c r="Q50" s="9">
        <v>4.7846233715398402E-2</v>
      </c>
      <c r="R50" s="9">
        <v>4.7878835780747801E-2</v>
      </c>
      <c r="S50" s="9">
        <v>4.7907816245953201E-2</v>
      </c>
      <c r="T50" s="9">
        <v>4.7933746815255002E-2</v>
      </c>
      <c r="U50" s="9">
        <v>4.7957084876240501E-2</v>
      </c>
    </row>
    <row r="51" spans="1:21" ht="17.25" x14ac:dyDescent="0.3">
      <c r="A51" s="13">
        <v>41660.375</v>
      </c>
      <c r="B51" s="9">
        <v>3.8734327233196399E-2</v>
      </c>
      <c r="C51" s="9">
        <v>4.0045023609334998E-2</v>
      </c>
      <c r="D51" s="9">
        <v>4.3233067266982901E-2</v>
      </c>
      <c r="E51" s="9">
        <v>4.4830751834802597E-2</v>
      </c>
      <c r="F51" s="9">
        <v>4.5964779285468001E-2</v>
      </c>
      <c r="G51" s="9">
        <v>4.6794143433229497E-2</v>
      </c>
      <c r="H51" s="9">
        <v>4.7114327684537598E-2</v>
      </c>
      <c r="I51" s="9">
        <v>4.72750107245581E-2</v>
      </c>
      <c r="J51" s="9">
        <v>4.74000034691981E-2</v>
      </c>
      <c r="K51" s="9">
        <v>4.7500008405741999E-2</v>
      </c>
      <c r="L51" s="9">
        <v>4.7581837728620097E-2</v>
      </c>
      <c r="M51" s="9">
        <v>4.7650033714080199E-2</v>
      </c>
      <c r="N51" s="9">
        <v>4.7707741476961101E-2</v>
      </c>
      <c r="O51" s="9">
        <v>4.7757207803711003E-2</v>
      </c>
      <c r="P51" s="9">
        <v>4.7800080509380602E-2</v>
      </c>
      <c r="Q51" s="9">
        <v>4.7837595565904098E-2</v>
      </c>
      <c r="R51" s="9">
        <v>4.78706982018045E-2</v>
      </c>
      <c r="S51" s="9">
        <v>4.7900123644968498E-2</v>
      </c>
      <c r="T51" s="9">
        <v>4.7926452373472199E-2</v>
      </c>
      <c r="U51" s="9">
        <v>4.7950148794720697E-2</v>
      </c>
    </row>
    <row r="52" spans="1:21" ht="17.25" x14ac:dyDescent="0.3">
      <c r="A52" s="13">
        <v>41660.875</v>
      </c>
      <c r="B52" s="9">
        <v>3.8734327233196399E-2</v>
      </c>
      <c r="C52" s="9">
        <v>4.0045023609334998E-2</v>
      </c>
      <c r="D52" s="9">
        <v>4.3233067266982901E-2</v>
      </c>
      <c r="E52" s="9">
        <v>4.4830751834802597E-2</v>
      </c>
      <c r="F52" s="9">
        <v>4.5964779285468001E-2</v>
      </c>
      <c r="G52" s="9">
        <v>4.6794143433229497E-2</v>
      </c>
      <c r="H52" s="9">
        <v>4.7114327684537598E-2</v>
      </c>
      <c r="I52" s="9">
        <v>4.72750107245581E-2</v>
      </c>
      <c r="J52" s="9">
        <v>4.74000034691981E-2</v>
      </c>
      <c r="K52" s="9">
        <v>4.7500008405741999E-2</v>
      </c>
      <c r="L52" s="9">
        <v>4.7581837728620097E-2</v>
      </c>
      <c r="M52" s="9">
        <v>4.7650033714080199E-2</v>
      </c>
      <c r="N52" s="9">
        <v>4.7707741476961101E-2</v>
      </c>
      <c r="O52" s="9">
        <v>4.7757207803711003E-2</v>
      </c>
      <c r="P52" s="9">
        <v>4.7800080509380602E-2</v>
      </c>
      <c r="Q52" s="9">
        <v>4.7837595565904098E-2</v>
      </c>
      <c r="R52" s="9">
        <v>4.78706982018045E-2</v>
      </c>
      <c r="S52" s="9">
        <v>4.7900123644968498E-2</v>
      </c>
      <c r="T52" s="9">
        <v>4.7926452373472199E-2</v>
      </c>
      <c r="U52" s="9">
        <v>4.7950148794720697E-2</v>
      </c>
    </row>
    <row r="53" spans="1:21" ht="17.25" x14ac:dyDescent="0.3">
      <c r="A53" s="13">
        <v>41661.375</v>
      </c>
      <c r="B53" s="9">
        <v>3.862733896527E-2</v>
      </c>
      <c r="C53" s="9">
        <v>3.9989339003593E-2</v>
      </c>
      <c r="D53" s="9">
        <v>4.3193420943614898E-2</v>
      </c>
      <c r="E53" s="9">
        <v>4.4799161786541801E-2</v>
      </c>
      <c r="F53" s="9">
        <v>4.5938451300263597E-2</v>
      </c>
      <c r="G53" s="9">
        <v>4.6771503775609298E-2</v>
      </c>
      <c r="H53" s="9">
        <v>4.7094756776393298E-2</v>
      </c>
      <c r="I53" s="9">
        <v>4.7257868030401197E-2</v>
      </c>
      <c r="J53" s="9">
        <v>4.7384749905356599E-2</v>
      </c>
      <c r="K53" s="9">
        <v>4.7486266473457897E-2</v>
      </c>
      <c r="L53" s="9">
        <v>4.7569332802224903E-2</v>
      </c>
      <c r="M53" s="9">
        <v>4.7638559774740401E-2</v>
      </c>
      <c r="N53" s="9">
        <v>4.7697140016961702E-2</v>
      </c>
      <c r="O53" s="9">
        <v>4.7747354260254699E-2</v>
      </c>
      <c r="P53" s="9">
        <v>4.779087521784E-2</v>
      </c>
      <c r="Q53" s="9">
        <v>4.7828957538651198E-2</v>
      </c>
      <c r="R53" s="9">
        <v>4.78625607358623E-2</v>
      </c>
      <c r="S53" s="9">
        <v>4.7892431149172597E-2</v>
      </c>
      <c r="T53" s="9">
        <v>4.79191580302087E-2</v>
      </c>
      <c r="U53" s="9">
        <v>4.79432128059765E-2</v>
      </c>
    </row>
    <row r="54" spans="1:21" ht="17.25" x14ac:dyDescent="0.3">
      <c r="A54" s="13">
        <v>41661.875</v>
      </c>
      <c r="B54" s="9">
        <v>3.7989341412367997E-2</v>
      </c>
      <c r="C54" s="9">
        <v>3.9476417656794299E-2</v>
      </c>
      <c r="D54" s="9">
        <v>4.2303972966295698E-2</v>
      </c>
      <c r="E54" s="9">
        <v>4.37206336042208E-2</v>
      </c>
      <c r="F54" s="9">
        <v>4.5101440003627598E-2</v>
      </c>
      <c r="G54" s="9">
        <v>4.6244052216016102E-2</v>
      </c>
      <c r="H54" s="9">
        <v>4.6542124341901303E-2</v>
      </c>
      <c r="I54" s="9">
        <v>4.6614420715761898E-2</v>
      </c>
      <c r="J54" s="9">
        <v>4.6670654681609802E-2</v>
      </c>
      <c r="K54" s="9">
        <v>4.6715644029700701E-2</v>
      </c>
      <c r="L54" s="9">
        <v>4.6752454934673199E-2</v>
      </c>
      <c r="M54" s="9">
        <v>4.6783131677719601E-2</v>
      </c>
      <c r="N54" s="9">
        <v>4.6809089624036501E-2</v>
      </c>
      <c r="O54" s="9">
        <v>4.68313398046405E-2</v>
      </c>
      <c r="P54" s="9">
        <v>4.6850623677047197E-2</v>
      </c>
      <c r="Q54" s="9">
        <v>4.6867497356803699E-2</v>
      </c>
      <c r="R54" s="9">
        <v>4.688238612363E-2</v>
      </c>
      <c r="S54" s="9">
        <v>4.6895620760797598E-2</v>
      </c>
      <c r="T54" s="9">
        <v>4.6907462420083999E-2</v>
      </c>
      <c r="U54" s="9">
        <v>4.6918120027963597E-2</v>
      </c>
    </row>
    <row r="55" spans="1:21" ht="17.25" x14ac:dyDescent="0.3">
      <c r="A55" s="13">
        <v>41662.375</v>
      </c>
      <c r="B55" s="9">
        <v>3.7885290639152497E-2</v>
      </c>
      <c r="C55" s="9">
        <v>3.9421291112022E-2</v>
      </c>
      <c r="D55" s="9">
        <v>4.2265012767791703E-2</v>
      </c>
      <c r="E55" s="9">
        <v>4.3689789786632599E-2</v>
      </c>
      <c r="F55" s="9">
        <v>4.4414310476731597E-2</v>
      </c>
      <c r="G55" s="9">
        <v>4.4842883131623698E-2</v>
      </c>
      <c r="H55" s="9">
        <v>4.5447187516491697E-2</v>
      </c>
      <c r="I55" s="9">
        <v>4.61616422697479E-2</v>
      </c>
      <c r="J55" s="9">
        <v>4.6717666842500699E-2</v>
      </c>
      <c r="K55" s="9">
        <v>4.71626992686918E-2</v>
      </c>
      <c r="L55" s="9">
        <v>4.7526957442521403E-2</v>
      </c>
      <c r="M55" s="9">
        <v>4.7830602709767703E-2</v>
      </c>
      <c r="N55" s="9">
        <v>4.8087602066698501E-2</v>
      </c>
      <c r="O55" s="9">
        <v>4.8307937398898201E-2</v>
      </c>
      <c r="P55" s="9">
        <v>4.8498932154373599E-2</v>
      </c>
      <c r="Q55" s="9">
        <v>4.8666081110414497E-2</v>
      </c>
      <c r="R55" s="9">
        <v>4.8813587611792601E-2</v>
      </c>
      <c r="S55" s="9">
        <v>4.8944721920245203E-2</v>
      </c>
      <c r="T55" s="9">
        <v>4.9062066515101602E-2</v>
      </c>
      <c r="U55" s="9">
        <v>4.9167687874224403E-2</v>
      </c>
    </row>
    <row r="56" spans="1:21" ht="17.25" x14ac:dyDescent="0.3">
      <c r="A56" s="13">
        <v>41662.875</v>
      </c>
      <c r="B56" s="9">
        <v>3.7885290639152497E-2</v>
      </c>
      <c r="C56" s="9">
        <v>3.9421291112022E-2</v>
      </c>
      <c r="D56" s="9">
        <v>4.2265012767791703E-2</v>
      </c>
      <c r="E56" s="9">
        <v>4.3689789786632599E-2</v>
      </c>
      <c r="F56" s="9">
        <v>4.4414310476731597E-2</v>
      </c>
      <c r="G56" s="9">
        <v>4.4842883131623698E-2</v>
      </c>
      <c r="H56" s="9">
        <v>4.5447187516491697E-2</v>
      </c>
      <c r="I56" s="9">
        <v>4.61616422697479E-2</v>
      </c>
      <c r="J56" s="9">
        <v>4.6717666842500699E-2</v>
      </c>
      <c r="K56" s="9">
        <v>4.71626992686918E-2</v>
      </c>
      <c r="L56" s="9">
        <v>4.7526957442521403E-2</v>
      </c>
      <c r="M56" s="9">
        <v>4.7830602709767703E-2</v>
      </c>
      <c r="N56" s="9">
        <v>4.8087602066698501E-2</v>
      </c>
      <c r="O56" s="9">
        <v>4.8307937398898201E-2</v>
      </c>
      <c r="P56" s="9">
        <v>4.8498932154373599E-2</v>
      </c>
      <c r="Q56" s="9">
        <v>4.8666081110414497E-2</v>
      </c>
      <c r="R56" s="9">
        <v>4.8813587611792601E-2</v>
      </c>
      <c r="S56" s="9">
        <v>4.8944721920245203E-2</v>
      </c>
      <c r="T56" s="9">
        <v>4.9062066515101602E-2</v>
      </c>
      <c r="U56" s="9">
        <v>4.9167687874224403E-2</v>
      </c>
    </row>
    <row r="57" spans="1:21" ht="17.25" x14ac:dyDescent="0.3">
      <c r="A57" s="13">
        <v>41663.375</v>
      </c>
      <c r="B57" s="9">
        <v>3.77880661281726E-2</v>
      </c>
      <c r="C57" s="9">
        <v>3.93636395379411E-2</v>
      </c>
      <c r="D57" s="9">
        <v>4.2220333900666998E-2</v>
      </c>
      <c r="E57" s="9">
        <v>4.3651624097327903E-2</v>
      </c>
      <c r="F57" s="9">
        <v>4.4381685905677599E-2</v>
      </c>
      <c r="G57" s="9">
        <v>4.4814633860504001E-2</v>
      </c>
      <c r="H57" s="9">
        <v>4.5422140940386997E-2</v>
      </c>
      <c r="I57" s="9">
        <v>4.6139066686343003E-2</v>
      </c>
      <c r="J57" s="9">
        <v>4.6697015489256498E-2</v>
      </c>
      <c r="K57" s="9">
        <v>4.7143588779370298E-2</v>
      </c>
      <c r="L57" s="9">
        <v>4.7509108639062402E-2</v>
      </c>
      <c r="M57" s="9">
        <v>4.7813805984626298E-2</v>
      </c>
      <c r="N57" s="9">
        <v>4.8071696040060501E-2</v>
      </c>
      <c r="O57" s="9">
        <v>4.8292795177279101E-2</v>
      </c>
      <c r="P57" s="9">
        <v>4.8484452157892897E-2</v>
      </c>
      <c r="Q57" s="9">
        <v>4.8652180759632298E-2</v>
      </c>
      <c r="R57" s="9">
        <v>4.8800198867145803E-2</v>
      </c>
      <c r="S57" s="9">
        <v>4.8931788057875902E-2</v>
      </c>
      <c r="T57" s="9">
        <v>4.9049539749428599E-2</v>
      </c>
      <c r="U57" s="9">
        <v>4.9155527573728298E-2</v>
      </c>
    </row>
    <row r="58" spans="1:21" ht="17.25" x14ac:dyDescent="0.3">
      <c r="A58" s="13">
        <v>41663.875</v>
      </c>
      <c r="B58" s="9">
        <v>3.77880661281726E-2</v>
      </c>
      <c r="C58" s="9">
        <v>3.93636395379411E-2</v>
      </c>
      <c r="D58" s="9">
        <v>4.2220333900666998E-2</v>
      </c>
      <c r="E58" s="9">
        <v>4.3651624097327903E-2</v>
      </c>
      <c r="F58" s="9">
        <v>4.4381685905677599E-2</v>
      </c>
      <c r="G58" s="9">
        <v>4.4814633860504001E-2</v>
      </c>
      <c r="H58" s="9">
        <v>4.5422140940386997E-2</v>
      </c>
      <c r="I58" s="9">
        <v>4.6139066686343003E-2</v>
      </c>
      <c r="J58" s="9">
        <v>4.6697015489256498E-2</v>
      </c>
      <c r="K58" s="9">
        <v>4.7143588779370298E-2</v>
      </c>
      <c r="L58" s="9">
        <v>4.7509108639062402E-2</v>
      </c>
      <c r="M58" s="9">
        <v>4.7813805984626298E-2</v>
      </c>
      <c r="N58" s="9">
        <v>4.8071696040060501E-2</v>
      </c>
      <c r="O58" s="9">
        <v>4.8292795177279101E-2</v>
      </c>
      <c r="P58" s="9">
        <v>4.8484452157892897E-2</v>
      </c>
      <c r="Q58" s="9">
        <v>4.8652180759632298E-2</v>
      </c>
      <c r="R58" s="9">
        <v>4.8800198867145803E-2</v>
      </c>
      <c r="S58" s="9">
        <v>4.8931788057875902E-2</v>
      </c>
      <c r="T58" s="9">
        <v>4.9049539749428599E-2</v>
      </c>
      <c r="U58" s="9">
        <v>4.9155527573728298E-2</v>
      </c>
    </row>
    <row r="59" spans="1:21" ht="17.25" x14ac:dyDescent="0.3">
      <c r="A59" s="13">
        <v>41665.375</v>
      </c>
      <c r="B59" s="9">
        <v>3.7573170396532997E-2</v>
      </c>
      <c r="C59" s="9">
        <v>3.9255929612633099E-2</v>
      </c>
      <c r="D59" s="9">
        <v>4.2148141438903601E-2</v>
      </c>
      <c r="E59" s="9">
        <v>4.3597264299015899E-2</v>
      </c>
      <c r="F59" s="9">
        <v>4.4391592440627702E-2</v>
      </c>
      <c r="G59" s="9">
        <v>4.48897523552612E-2</v>
      </c>
      <c r="H59" s="9">
        <v>4.5488969207988297E-2</v>
      </c>
      <c r="I59" s="9">
        <v>4.6151582848790201E-2</v>
      </c>
      <c r="J59" s="9">
        <v>4.6667239338508797E-2</v>
      </c>
      <c r="K59" s="9">
        <v>4.7079947527543402E-2</v>
      </c>
      <c r="L59" s="9">
        <v>4.7417738902741001E-2</v>
      </c>
      <c r="M59" s="9">
        <v>4.7699314956864303E-2</v>
      </c>
      <c r="N59" s="9">
        <v>4.7937630740540103E-2</v>
      </c>
      <c r="O59" s="9">
        <v>4.8141944557491302E-2</v>
      </c>
      <c r="P59" s="9">
        <v>4.8319048753637101E-2</v>
      </c>
      <c r="Q59" s="9">
        <v>4.8474039473137998E-2</v>
      </c>
      <c r="R59" s="9">
        <v>4.8610815019906703E-2</v>
      </c>
      <c r="S59" s="9">
        <v>4.87324082626392E-2</v>
      </c>
      <c r="T59" s="9">
        <v>4.8841214168014298E-2</v>
      </c>
      <c r="U59" s="9">
        <v>4.8939149134575199E-2</v>
      </c>
    </row>
    <row r="60" spans="1:21" ht="17.25" x14ac:dyDescent="0.3">
      <c r="A60" s="13">
        <v>41665.875</v>
      </c>
      <c r="B60" s="9">
        <v>3.7573170396532997E-2</v>
      </c>
      <c r="C60" s="9">
        <v>3.9255929612633099E-2</v>
      </c>
      <c r="D60" s="9">
        <v>4.2148141438903601E-2</v>
      </c>
      <c r="E60" s="9">
        <v>4.3597264299015899E-2</v>
      </c>
      <c r="F60" s="9">
        <v>4.4391592440627702E-2</v>
      </c>
      <c r="G60" s="9">
        <v>4.48897523552612E-2</v>
      </c>
      <c r="H60" s="9">
        <v>4.5488969207988297E-2</v>
      </c>
      <c r="I60" s="9">
        <v>4.6151582848790201E-2</v>
      </c>
      <c r="J60" s="9">
        <v>4.6667239338508797E-2</v>
      </c>
      <c r="K60" s="9">
        <v>4.7079947527543402E-2</v>
      </c>
      <c r="L60" s="9">
        <v>4.7417738902741001E-2</v>
      </c>
      <c r="M60" s="9">
        <v>4.7699314956864303E-2</v>
      </c>
      <c r="N60" s="9">
        <v>4.7937630740540103E-2</v>
      </c>
      <c r="O60" s="9">
        <v>4.8141944557491302E-2</v>
      </c>
      <c r="P60" s="9">
        <v>4.8319048753637101E-2</v>
      </c>
      <c r="Q60" s="9">
        <v>4.8474039473137998E-2</v>
      </c>
      <c r="R60" s="9">
        <v>4.8610815019906703E-2</v>
      </c>
      <c r="S60" s="9">
        <v>4.87324082626392E-2</v>
      </c>
      <c r="T60" s="9">
        <v>4.8841214168014298E-2</v>
      </c>
      <c r="U60" s="9">
        <v>4.8939149134575199E-2</v>
      </c>
    </row>
    <row r="61" spans="1:21" ht="17.25" x14ac:dyDescent="0.3">
      <c r="A61" s="13">
        <v>41666.375</v>
      </c>
      <c r="B61" s="9">
        <v>3.7469141006349002E-2</v>
      </c>
      <c r="C61" s="9">
        <v>3.9200815157294698E-2</v>
      </c>
      <c r="D61" s="9">
        <v>4.21091874179595E-2</v>
      </c>
      <c r="E61" s="9">
        <v>4.3566424458091099E-2</v>
      </c>
      <c r="F61" s="9">
        <v>4.4619120347659399E-2</v>
      </c>
      <c r="G61" s="9">
        <v>4.5395472635346303E-2</v>
      </c>
      <c r="H61" s="9">
        <v>4.5932023633458802E-2</v>
      </c>
      <c r="I61" s="9">
        <v>4.6323151111668001E-2</v>
      </c>
      <c r="J61" s="9">
        <v>4.6627462489496903E-2</v>
      </c>
      <c r="K61" s="9">
        <v>4.6870975314526699E-2</v>
      </c>
      <c r="L61" s="9">
        <v>4.70702552212399E-2</v>
      </c>
      <c r="M61" s="9">
        <v>4.7236350787570797E-2</v>
      </c>
      <c r="N61" s="9">
        <v>4.73769137688358E-2</v>
      </c>
      <c r="O61" s="9">
        <v>4.7497411340506702E-2</v>
      </c>
      <c r="P61" s="9">
        <v>4.7601853782763798E-2</v>
      </c>
      <c r="Q61" s="9">
        <v>4.7693249462113202E-2</v>
      </c>
      <c r="R61" s="9">
        <v>4.7773899330259398E-2</v>
      </c>
      <c r="S61" s="9">
        <v>4.7845593313842201E-2</v>
      </c>
      <c r="T61" s="9">
        <v>4.7909744720565202E-2</v>
      </c>
      <c r="U61" s="9">
        <v>4.7967484344612697E-2</v>
      </c>
    </row>
    <row r="62" spans="1:21" ht="17.25" x14ac:dyDescent="0.3">
      <c r="A62" s="13">
        <v>41666.875</v>
      </c>
      <c r="B62" s="9">
        <v>3.7837034067384603E-2</v>
      </c>
      <c r="C62" s="9">
        <v>3.8884333640882E-2</v>
      </c>
      <c r="D62" s="9">
        <v>4.0776558544617397E-2</v>
      </c>
      <c r="E62" s="9">
        <v>4.1723963041994799E-2</v>
      </c>
      <c r="F62" s="9">
        <v>4.3149742483489198E-2</v>
      </c>
      <c r="G62" s="9">
        <v>4.4458931058280103E-2</v>
      </c>
      <c r="H62" s="9">
        <v>4.5325579988139797E-2</v>
      </c>
      <c r="I62" s="9">
        <v>4.5932581632774E-2</v>
      </c>
      <c r="J62" s="9">
        <v>4.64049376988942E-2</v>
      </c>
      <c r="K62" s="9">
        <v>4.6782976138884901E-2</v>
      </c>
      <c r="L62" s="9">
        <v>4.7092381899764599E-2</v>
      </c>
      <c r="M62" s="9">
        <v>4.7350289892965601E-2</v>
      </c>
      <c r="N62" s="9">
        <v>4.7568569349892002E-2</v>
      </c>
      <c r="O62" s="9">
        <v>4.7755702234711303E-2</v>
      </c>
      <c r="P62" s="9">
        <v>4.7917911108003503E-2</v>
      </c>
      <c r="Q62" s="9">
        <v>4.8059864472062702E-2</v>
      </c>
      <c r="R62" s="9">
        <v>4.8185133409257598E-2</v>
      </c>
      <c r="S62" s="9">
        <v>4.8296496145288297E-2</v>
      </c>
      <c r="T62" s="9">
        <v>4.8396146516977497E-2</v>
      </c>
      <c r="U62" s="9">
        <v>4.8485839950629599E-2</v>
      </c>
    </row>
    <row r="63" spans="1:21" ht="17.25" x14ac:dyDescent="0.3">
      <c r="A63" s="13">
        <v>41667.375</v>
      </c>
      <c r="B63" s="9">
        <v>3.9372188954237802E-2</v>
      </c>
      <c r="C63" s="9">
        <v>4.0451593620932903E-2</v>
      </c>
      <c r="D63" s="9">
        <v>4.1326276442560199E-2</v>
      </c>
      <c r="E63" s="9">
        <v>4.1763893561614703E-2</v>
      </c>
      <c r="F63" s="9">
        <v>4.3079524983954398E-2</v>
      </c>
      <c r="G63" s="9">
        <v>4.4396957770436403E-2</v>
      </c>
      <c r="H63" s="9">
        <v>4.5269828199722403E-2</v>
      </c>
      <c r="I63" s="9">
        <v>4.5881702705524503E-2</v>
      </c>
      <c r="J63" s="9">
        <v>4.6357852715939799E-2</v>
      </c>
      <c r="K63" s="9">
        <v>4.67389287960394E-2</v>
      </c>
      <c r="L63" s="9">
        <v>4.70508215425001E-2</v>
      </c>
      <c r="M63" s="9">
        <v>4.7310803154224E-2</v>
      </c>
      <c r="N63" s="9">
        <v>4.7530838014490498E-2</v>
      </c>
      <c r="O63" s="9">
        <v>4.7719476116831097E-2</v>
      </c>
      <c r="P63" s="9">
        <v>4.7882989949705503E-2</v>
      </c>
      <c r="Q63" s="9">
        <v>4.80260854869052E-2</v>
      </c>
      <c r="R63" s="9">
        <v>4.8152362482479102E-2</v>
      </c>
      <c r="S63" s="9">
        <v>4.8264621473926801E-2</v>
      </c>
      <c r="T63" s="9">
        <v>4.83650739207531E-2</v>
      </c>
      <c r="U63" s="9">
        <v>4.8455489353181003E-2</v>
      </c>
    </row>
    <row r="64" spans="1:21" ht="17.25" x14ac:dyDescent="0.3">
      <c r="A64" s="13">
        <v>41667.875</v>
      </c>
      <c r="B64" s="9">
        <v>3.9927478992393399E-2</v>
      </c>
      <c r="C64" s="9">
        <v>4.1232038001023999E-2</v>
      </c>
      <c r="D64" s="9">
        <v>4.2312549254560003E-2</v>
      </c>
      <c r="E64" s="9">
        <v>4.2853225285718999E-2</v>
      </c>
      <c r="F64" s="9">
        <v>4.3703776237763899E-2</v>
      </c>
      <c r="G64" s="9">
        <v>4.4490564168808901E-2</v>
      </c>
      <c r="H64" s="9">
        <v>4.5163697936729801E-2</v>
      </c>
      <c r="I64" s="9">
        <v>4.5738109415433201E-2</v>
      </c>
      <c r="J64" s="9">
        <v>4.6185092145341902E-2</v>
      </c>
      <c r="K64" s="9">
        <v>4.6542815884995203E-2</v>
      </c>
      <c r="L64" s="9">
        <v>4.6835589922450203E-2</v>
      </c>
      <c r="M64" s="9">
        <v>4.7079630852012902E-2</v>
      </c>
      <c r="N64" s="9">
        <v>4.7286171458561302E-2</v>
      </c>
      <c r="O64" s="9">
        <v>4.74632386903426E-2</v>
      </c>
      <c r="P64" s="9">
        <v>4.7616721173564303E-2</v>
      </c>
      <c r="Q64" s="9">
        <v>4.77510367946479E-2</v>
      </c>
      <c r="R64" s="9">
        <v>4.7869564878806802E-2</v>
      </c>
      <c r="S64" s="9">
        <v>4.7974934432418098E-2</v>
      </c>
      <c r="T64" s="9">
        <v>4.8069221435298702E-2</v>
      </c>
      <c r="U64" s="9">
        <v>4.8154086990889598E-2</v>
      </c>
    </row>
    <row r="65" spans="1:21" ht="17.25" x14ac:dyDescent="0.3">
      <c r="A65" s="13">
        <v>41668.375</v>
      </c>
      <c r="B65" s="9">
        <v>3.9820458044041801E-2</v>
      </c>
      <c r="C65" s="9">
        <v>4.1175736988392497E-2</v>
      </c>
      <c r="D65" s="9">
        <v>4.2273558893578297E-2</v>
      </c>
      <c r="E65" s="9">
        <v>4.2822903851154497E-2</v>
      </c>
      <c r="F65" s="9">
        <v>4.3678958192329802E-2</v>
      </c>
      <c r="G65" s="9">
        <v>4.44695450286876E-2</v>
      </c>
      <c r="H65" s="9">
        <v>4.5145330387180001E-2</v>
      </c>
      <c r="I65" s="9">
        <v>4.57216920194587E-2</v>
      </c>
      <c r="J65" s="9">
        <v>4.6170193023742097E-2</v>
      </c>
      <c r="K65" s="9">
        <v>4.6529132321119201E-2</v>
      </c>
      <c r="L65" s="9">
        <v>4.68229015264423E-2</v>
      </c>
      <c r="M65" s="9">
        <v>4.7067772189434101E-2</v>
      </c>
      <c r="N65" s="9">
        <v>4.7275015181327498E-2</v>
      </c>
      <c r="O65" s="9">
        <v>4.7452684678978001E-2</v>
      </c>
      <c r="P65" s="9">
        <v>4.76066892912239E-2</v>
      </c>
      <c r="Q65" s="9">
        <v>4.77414619011216E-2</v>
      </c>
      <c r="R65" s="9">
        <v>4.7860393308320599E-2</v>
      </c>
      <c r="S65" s="9">
        <v>4.7966121448141698E-2</v>
      </c>
      <c r="T65" s="9">
        <v>4.8060729352627E-2</v>
      </c>
      <c r="U65" s="9">
        <v>4.8145883769177902E-2</v>
      </c>
    </row>
    <row r="66" spans="1:21" ht="17.25" x14ac:dyDescent="0.3">
      <c r="A66" s="13">
        <v>41668.875</v>
      </c>
      <c r="B66" s="9">
        <v>4.0310075562938898E-2</v>
      </c>
      <c r="C66" s="9">
        <v>4.2023678281052801E-2</v>
      </c>
      <c r="D66" s="9">
        <v>4.3412373021841602E-2</v>
      </c>
      <c r="E66" s="9">
        <v>4.4107414250612799E-2</v>
      </c>
      <c r="F66" s="9">
        <v>4.4553116533684101E-2</v>
      </c>
      <c r="G66" s="9">
        <v>4.4862217075088098E-2</v>
      </c>
      <c r="H66" s="9">
        <v>4.5420158074058498E-2</v>
      </c>
      <c r="I66" s="9">
        <v>4.6049635752634099E-2</v>
      </c>
      <c r="J66" s="9">
        <v>4.6539491534099101E-2</v>
      </c>
      <c r="K66" s="9">
        <v>4.6931541318605302E-2</v>
      </c>
      <c r="L66" s="9">
        <v>4.7252418562200298E-2</v>
      </c>
      <c r="M66" s="9">
        <v>4.75198913898272E-2</v>
      </c>
      <c r="N66" s="9">
        <v>4.77462679084317E-2</v>
      </c>
      <c r="O66" s="9">
        <v>4.79403438615622E-2</v>
      </c>
      <c r="P66" s="9">
        <v>4.8108572099483798E-2</v>
      </c>
      <c r="Q66" s="9">
        <v>4.8255793960925802E-2</v>
      </c>
      <c r="R66" s="9">
        <v>4.8385712776500202E-2</v>
      </c>
      <c r="S66" s="9">
        <v>4.85012096856949E-2</v>
      </c>
      <c r="T66" s="9">
        <v>4.8604559810799801E-2</v>
      </c>
      <c r="U66" s="9">
        <v>4.8697583633386103E-2</v>
      </c>
    </row>
    <row r="67" spans="1:21" ht="17.25" x14ac:dyDescent="0.3">
      <c r="A67" s="13">
        <v>41669.375</v>
      </c>
      <c r="B67" s="9">
        <v>4.0191070680872402E-2</v>
      </c>
      <c r="C67" s="9">
        <v>4.1938092150948902E-2</v>
      </c>
      <c r="D67" s="9">
        <v>4.3342445535182302E-2</v>
      </c>
      <c r="E67" s="9">
        <v>4.4045331878008999E-2</v>
      </c>
      <c r="F67" s="9">
        <v>4.45001391395159E-2</v>
      </c>
      <c r="G67" s="9">
        <v>4.4817145066505797E-2</v>
      </c>
      <c r="H67" s="9">
        <v>4.5379756313891101E-2</v>
      </c>
      <c r="I67" s="9">
        <v>4.6012128018730003E-2</v>
      </c>
      <c r="J67" s="9">
        <v>4.6504237134596497E-2</v>
      </c>
      <c r="K67" s="9">
        <v>4.6898091115536097E-2</v>
      </c>
      <c r="L67" s="9">
        <v>4.7220445531282997E-2</v>
      </c>
      <c r="M67" s="9">
        <v>4.7489150031390502E-2</v>
      </c>
      <c r="N67" s="9">
        <v>4.7716569228574097E-2</v>
      </c>
      <c r="O67" s="9">
        <v>4.7911539266863402E-2</v>
      </c>
      <c r="P67" s="9">
        <v>4.8080542647960203E-2</v>
      </c>
      <c r="Q67" s="9">
        <v>4.8228442964915602E-2</v>
      </c>
      <c r="R67" s="9">
        <v>4.8358960576815997E-2</v>
      </c>
      <c r="S67" s="9">
        <v>4.8474989874659903E-2</v>
      </c>
      <c r="T67" s="9">
        <v>4.8578816447440602E-2</v>
      </c>
      <c r="U67" s="9">
        <v>4.8672269153646801E-2</v>
      </c>
    </row>
    <row r="68" spans="1:21" ht="17.25" x14ac:dyDescent="0.3">
      <c r="A68" s="13">
        <v>41669.875</v>
      </c>
      <c r="B68" s="9">
        <v>4.01686880418584E-2</v>
      </c>
      <c r="C68" s="9">
        <v>4.1937516198222703E-2</v>
      </c>
      <c r="D68" s="9">
        <v>4.33420920216325E-2</v>
      </c>
      <c r="E68" s="9">
        <v>4.4045089809239303E-2</v>
      </c>
      <c r="F68" s="9">
        <v>4.4499980467274103E-2</v>
      </c>
      <c r="G68" s="9">
        <v>4.48170488926651E-2</v>
      </c>
      <c r="H68" s="9">
        <v>4.5379663173989601E-2</v>
      </c>
      <c r="I68" s="9">
        <v>4.6012011113419897E-2</v>
      </c>
      <c r="J68" s="9">
        <v>4.6504101725227003E-2</v>
      </c>
      <c r="K68" s="9">
        <v>4.6897940890402397E-2</v>
      </c>
      <c r="L68" s="9">
        <v>4.7220283175880597E-2</v>
      </c>
      <c r="M68" s="9">
        <v>4.74889775617355E-2</v>
      </c>
      <c r="N68" s="9">
        <v>4.7716388196659798E-2</v>
      </c>
      <c r="O68" s="9">
        <v>4.7911350892917197E-2</v>
      </c>
      <c r="P68" s="9">
        <v>4.8080347908714599E-2</v>
      </c>
      <c r="Q68" s="9">
        <v>4.82282426543525E-2</v>
      </c>
      <c r="R68" s="9">
        <v>4.8358755349082301E-2</v>
      </c>
      <c r="S68" s="9">
        <v>4.84747802750825E-2</v>
      </c>
      <c r="T68" s="9">
        <v>4.8578602935395197E-2</v>
      </c>
      <c r="U68" s="9">
        <v>4.86720521197197E-2</v>
      </c>
    </row>
    <row r="69" spans="1:21" ht="17.25" x14ac:dyDescent="0.3">
      <c r="A69" s="13">
        <v>41677.375</v>
      </c>
      <c r="B69" s="9">
        <v>3.9304116425935801E-2</v>
      </c>
      <c r="C69" s="9">
        <v>4.1327571953004599E-2</v>
      </c>
      <c r="D69" s="9">
        <v>4.2662646780374298E-2</v>
      </c>
      <c r="E69" s="9">
        <v>4.3330825938845401E-2</v>
      </c>
      <c r="F69" s="9">
        <v>4.40273015070747E-2</v>
      </c>
      <c r="G69" s="9">
        <v>4.46150240027718E-2</v>
      </c>
      <c r="H69" s="9">
        <v>4.5314520290813398E-2</v>
      </c>
      <c r="I69" s="9">
        <v>4.60142580444107E-2</v>
      </c>
      <c r="J69" s="9">
        <v>4.6558822340503299E-2</v>
      </c>
      <c r="K69" s="9">
        <v>4.6994677893894297E-2</v>
      </c>
      <c r="L69" s="9">
        <v>4.7351421993581597E-2</v>
      </c>
      <c r="M69" s="9">
        <v>4.7648801595285201E-2</v>
      </c>
      <c r="N69" s="9">
        <v>4.7900496438431299E-2</v>
      </c>
      <c r="O69" s="9">
        <v>4.8116283003265099E-2</v>
      </c>
      <c r="P69" s="9">
        <v>4.8303333969065297E-2</v>
      </c>
      <c r="Q69" s="9">
        <v>4.8467030947488401E-2</v>
      </c>
      <c r="R69" s="9">
        <v>4.8611490685667197E-2</v>
      </c>
      <c r="S69" s="9">
        <v>4.8739916051214298E-2</v>
      </c>
      <c r="T69" s="9">
        <v>4.8854836289354601E-2</v>
      </c>
      <c r="U69" s="9">
        <v>4.8958275270558398E-2</v>
      </c>
    </row>
    <row r="70" spans="1:21" ht="17.25" x14ac:dyDescent="0.3">
      <c r="A70" s="13">
        <v>41677.875</v>
      </c>
      <c r="B70" s="9">
        <v>3.9060274842222603E-2</v>
      </c>
      <c r="C70" s="9">
        <v>4.1161631967883999E-2</v>
      </c>
      <c r="D70" s="9">
        <v>4.2412695447260999E-2</v>
      </c>
      <c r="E70" s="9">
        <v>4.30387908049574E-2</v>
      </c>
      <c r="F70" s="9">
        <v>4.37248976734479E-2</v>
      </c>
      <c r="G70" s="9">
        <v>4.4311915712633002E-2</v>
      </c>
      <c r="H70" s="9">
        <v>4.4976723969721598E-2</v>
      </c>
      <c r="I70" s="9">
        <v>4.5629027550056801E-2</v>
      </c>
      <c r="J70" s="9">
        <v>4.6136656277545797E-2</v>
      </c>
      <c r="K70" s="9">
        <v>4.6542936692046503E-2</v>
      </c>
      <c r="L70" s="9">
        <v>4.6875465297617998E-2</v>
      </c>
      <c r="M70" s="9">
        <v>4.7152653178212697E-2</v>
      </c>
      <c r="N70" s="9">
        <v>4.7387254093260098E-2</v>
      </c>
      <c r="O70" s="9">
        <v>4.7588382424322201E-2</v>
      </c>
      <c r="P70" s="9">
        <v>4.7762724885536303E-2</v>
      </c>
      <c r="Q70" s="9">
        <v>4.7915298339922703E-2</v>
      </c>
      <c r="R70" s="9">
        <v>4.8049940426552397E-2</v>
      </c>
      <c r="S70" s="9">
        <v>4.81696368043667E-2</v>
      </c>
      <c r="T70" s="9">
        <v>4.8276745151037997E-2</v>
      </c>
      <c r="U70" s="9">
        <v>4.8373152020969999E-2</v>
      </c>
    </row>
    <row r="71" spans="1:21" ht="17.25" x14ac:dyDescent="0.3">
      <c r="A71" s="13">
        <v>41678.375</v>
      </c>
      <c r="B71" s="9">
        <v>3.8961502030554297E-2</v>
      </c>
      <c r="C71" s="9">
        <v>4.1112092633558001E-2</v>
      </c>
      <c r="D71" s="9">
        <v>4.23795461764351E-2</v>
      </c>
      <c r="E71" s="9">
        <v>4.3013851456433098E-2</v>
      </c>
      <c r="F71" s="9">
        <v>4.3704964180169698E-2</v>
      </c>
      <c r="G71" s="9">
        <v>4.4295354881325397E-2</v>
      </c>
      <c r="H71" s="9">
        <v>4.5100034473083403E-2</v>
      </c>
      <c r="I71" s="9">
        <v>4.5943390219927098E-2</v>
      </c>
      <c r="J71" s="9">
        <v>4.6599804058196297E-2</v>
      </c>
      <c r="K71" s="9">
        <v>4.7125231722295401E-2</v>
      </c>
      <c r="L71" s="9">
        <v>4.75553232793791E-2</v>
      </c>
      <c r="M71" s="9">
        <v>4.7913867851148199E-2</v>
      </c>
      <c r="N71" s="9">
        <v>4.8217347568867197E-2</v>
      </c>
      <c r="O71" s="9">
        <v>4.8477542992578802E-2</v>
      </c>
      <c r="P71" s="9">
        <v>4.8703097936602303E-2</v>
      </c>
      <c r="Q71" s="9">
        <v>4.8900498316099397E-2</v>
      </c>
      <c r="R71" s="9">
        <v>4.9074705978531502E-2</v>
      </c>
      <c r="S71" s="9">
        <v>4.92295815236867E-2</v>
      </c>
      <c r="T71" s="9">
        <v>4.93681737606586E-2</v>
      </c>
      <c r="U71" s="9">
        <v>4.9492922425992299E-2</v>
      </c>
    </row>
    <row r="72" spans="1:21" ht="17.25" x14ac:dyDescent="0.3">
      <c r="A72" s="13">
        <v>41678.875</v>
      </c>
      <c r="B72" s="9">
        <v>3.8961502030554297E-2</v>
      </c>
      <c r="C72" s="9">
        <v>4.1112092633558001E-2</v>
      </c>
      <c r="D72" s="9">
        <v>4.23795461764351E-2</v>
      </c>
      <c r="E72" s="9">
        <v>4.3013851456433098E-2</v>
      </c>
      <c r="F72" s="9">
        <v>4.3704964180169698E-2</v>
      </c>
      <c r="G72" s="9">
        <v>4.4295354881325397E-2</v>
      </c>
      <c r="H72" s="9">
        <v>4.5100034473083403E-2</v>
      </c>
      <c r="I72" s="9">
        <v>4.5943390219927098E-2</v>
      </c>
      <c r="J72" s="9">
        <v>4.6599804058196297E-2</v>
      </c>
      <c r="K72" s="9">
        <v>4.7125231722295401E-2</v>
      </c>
      <c r="L72" s="9">
        <v>4.75553232793791E-2</v>
      </c>
      <c r="M72" s="9">
        <v>4.7913867851148199E-2</v>
      </c>
      <c r="N72" s="9">
        <v>4.8217347568867197E-2</v>
      </c>
      <c r="O72" s="9">
        <v>4.8477542992578802E-2</v>
      </c>
      <c r="P72" s="9">
        <v>4.8703097936602303E-2</v>
      </c>
      <c r="Q72" s="9">
        <v>4.8900498316099397E-2</v>
      </c>
      <c r="R72" s="9">
        <v>4.9074705978531502E-2</v>
      </c>
      <c r="S72" s="9">
        <v>4.92295815236867E-2</v>
      </c>
      <c r="T72" s="9">
        <v>4.93681737606586E-2</v>
      </c>
      <c r="U72" s="9">
        <v>4.9492922425992299E-2</v>
      </c>
    </row>
    <row r="73" spans="1:21" ht="17.25" x14ac:dyDescent="0.3">
      <c r="A73" s="13">
        <v>41680.375</v>
      </c>
      <c r="B73" s="9">
        <v>3.8757599850970999E-2</v>
      </c>
      <c r="C73" s="9">
        <v>4.1006188952716703E-2</v>
      </c>
      <c r="D73" s="9">
        <v>4.2307353669562203E-2</v>
      </c>
      <c r="E73" s="9">
        <v>4.2958545778356998E-2</v>
      </c>
      <c r="F73" s="9">
        <v>4.3660283793130798E-2</v>
      </c>
      <c r="G73" s="9">
        <v>4.4257968302386499E-2</v>
      </c>
      <c r="H73" s="9">
        <v>4.5067756625645397E-2</v>
      </c>
      <c r="I73" s="9">
        <v>4.5914883535756297E-2</v>
      </c>
      <c r="J73" s="9">
        <v>4.6574234732560803E-2</v>
      </c>
      <c r="K73" s="9">
        <v>4.7102014951954797E-2</v>
      </c>
      <c r="L73" s="9">
        <v>4.7534033092644999E-2</v>
      </c>
      <c r="M73" s="9">
        <v>4.7894184365393701E-2</v>
      </c>
      <c r="N73" s="9">
        <v>4.8199024462243702E-2</v>
      </c>
      <c r="O73" s="9">
        <v>4.8460386555065897E-2</v>
      </c>
      <c r="P73" s="9">
        <v>4.8686953082788503E-2</v>
      </c>
      <c r="Q73" s="9">
        <v>4.8885238956504699E-2</v>
      </c>
      <c r="R73" s="9">
        <v>4.9060228215300102E-2</v>
      </c>
      <c r="S73" s="9">
        <v>4.9215798731577998E-2</v>
      </c>
      <c r="T73" s="9">
        <v>4.9355012959411103E-2</v>
      </c>
      <c r="U73" s="9">
        <v>4.9480321557533201E-2</v>
      </c>
    </row>
    <row r="74" spans="1:21" ht="17.25" x14ac:dyDescent="0.3">
      <c r="A74" s="13">
        <v>41680.875</v>
      </c>
      <c r="B74" s="9">
        <v>3.7798470026113598E-2</v>
      </c>
      <c r="C74" s="9">
        <v>3.9630474494877402E-2</v>
      </c>
      <c r="D74" s="9">
        <v>4.0983918137728503E-2</v>
      </c>
      <c r="E74" s="9">
        <v>4.1661300558933002E-2</v>
      </c>
      <c r="F74" s="9">
        <v>4.2541231189936503E-2</v>
      </c>
      <c r="G74" s="9">
        <v>4.3325643045774E-2</v>
      </c>
      <c r="H74" s="9">
        <v>4.4523034569706701E-2</v>
      </c>
      <c r="I74" s="9">
        <v>4.58204798434763E-2</v>
      </c>
      <c r="J74" s="9">
        <v>4.6830718042635701E-2</v>
      </c>
      <c r="K74" s="9">
        <v>4.7639611180641403E-2</v>
      </c>
      <c r="L74" s="9">
        <v>4.8301897720922402E-2</v>
      </c>
      <c r="M74" s="9">
        <v>4.8854122983255803E-2</v>
      </c>
      <c r="N74" s="9">
        <v>4.9321617719900103E-2</v>
      </c>
      <c r="O74" s="9">
        <v>4.9722493337367703E-2</v>
      </c>
      <c r="P74" s="9">
        <v>5.0070042749928503E-2</v>
      </c>
      <c r="Q74" s="9">
        <v>5.0374242877216299E-2</v>
      </c>
      <c r="R74" s="9">
        <v>5.0642727937027801E-2</v>
      </c>
      <c r="S74" s="9">
        <v>5.08814389359269E-2</v>
      </c>
      <c r="T74" s="9">
        <v>5.1095068434016101E-2</v>
      </c>
      <c r="U74" s="9">
        <v>5.1287372112889897E-2</v>
      </c>
    </row>
    <row r="75" spans="1:21" ht="17.25" x14ac:dyDescent="0.3">
      <c r="A75" s="13">
        <v>41681.375</v>
      </c>
      <c r="B75" s="9">
        <v>3.7693004022776498E-2</v>
      </c>
      <c r="C75" s="9">
        <v>3.95755047203721E-2</v>
      </c>
      <c r="D75" s="9">
        <v>4.0945775202432297E-2</v>
      </c>
      <c r="E75" s="9">
        <v>4.1631587605282599E-2</v>
      </c>
      <c r="F75" s="9">
        <v>4.2516914960369002E-2</v>
      </c>
      <c r="G75" s="9">
        <v>4.3305069507113998E-2</v>
      </c>
      <c r="H75" s="9">
        <v>4.4504988233892401E-2</v>
      </c>
      <c r="I75" s="9">
        <v>4.5804239790053103E-2</v>
      </c>
      <c r="J75" s="9">
        <v>4.6815885998890097E-2</v>
      </c>
      <c r="K75" s="9">
        <v>4.7625907515303802E-2</v>
      </c>
      <c r="L75" s="9">
        <v>4.8289118578750199E-2</v>
      </c>
      <c r="M75" s="9">
        <v>4.8842115174744898E-2</v>
      </c>
      <c r="N75" s="9">
        <v>4.9310263216258497E-2</v>
      </c>
      <c r="O75" s="9">
        <v>4.9711699275069902E-2</v>
      </c>
      <c r="P75" s="9">
        <v>5.0059734751417298E-2</v>
      </c>
      <c r="Q75" s="9">
        <v>5.0364360449695299E-2</v>
      </c>
      <c r="R75" s="9">
        <v>5.0633221218947297E-2</v>
      </c>
      <c r="S75" s="9">
        <v>5.0872266343691103E-2</v>
      </c>
      <c r="T75" s="9">
        <v>5.1086194925687098E-2</v>
      </c>
      <c r="U75" s="9">
        <v>5.12787678844411E-2</v>
      </c>
    </row>
    <row r="76" spans="1:21" ht="17.25" x14ac:dyDescent="0.3">
      <c r="A76" s="13">
        <v>41681.875</v>
      </c>
      <c r="B76" s="9">
        <v>3.7653733116718401E-2</v>
      </c>
      <c r="C76" s="9">
        <v>3.9775800234231898E-2</v>
      </c>
      <c r="D76" s="9">
        <v>4.1399149874803198E-2</v>
      </c>
      <c r="E76" s="9">
        <v>4.22117748682194E-2</v>
      </c>
      <c r="F76" s="9">
        <v>4.3038953992433598E-2</v>
      </c>
      <c r="G76" s="9">
        <v>4.37322537462514E-2</v>
      </c>
      <c r="H76" s="9">
        <v>4.4770606752653402E-2</v>
      </c>
      <c r="I76" s="9">
        <v>4.58897313711348E-2</v>
      </c>
      <c r="J76" s="9">
        <v>4.6760990343640799E-2</v>
      </c>
      <c r="K76" s="9">
        <v>4.7458520058601697E-2</v>
      </c>
      <c r="L76" s="9">
        <v>4.8029571903448899E-2</v>
      </c>
      <c r="M76" s="9">
        <v>4.8505686251463502E-2</v>
      </c>
      <c r="N76" s="9">
        <v>4.8908721175763899E-2</v>
      </c>
      <c r="O76" s="9">
        <v>4.9254302985734903E-2</v>
      </c>
      <c r="P76" s="9">
        <v>4.9553899318272303E-2</v>
      </c>
      <c r="Q76" s="9">
        <v>4.9816116281652202E-2</v>
      </c>
      <c r="R76" s="9">
        <v>5.0047538593907002E-2</v>
      </c>
      <c r="S76" s="9">
        <v>5.0253290142903098E-2</v>
      </c>
      <c r="T76" s="9">
        <v>5.0437417807534898E-2</v>
      </c>
      <c r="U76" s="9">
        <v>5.0603160305610302E-2</v>
      </c>
    </row>
    <row r="77" spans="1:21" ht="17.25" x14ac:dyDescent="0.3">
      <c r="A77" s="13">
        <v>41682.375</v>
      </c>
      <c r="B77" s="9">
        <v>3.7548549530287002E-2</v>
      </c>
      <c r="C77" s="9">
        <v>3.9720679847483599E-2</v>
      </c>
      <c r="D77" s="9">
        <v>4.1360675992903502E-2</v>
      </c>
      <c r="E77" s="9">
        <v>4.2181643874413997E-2</v>
      </c>
      <c r="F77" s="9">
        <v>4.30143008496566E-2</v>
      </c>
      <c r="G77" s="9">
        <v>4.3711452146293399E-2</v>
      </c>
      <c r="H77" s="9">
        <v>4.4752431737814499E-2</v>
      </c>
      <c r="I77" s="9">
        <v>4.5873450471359802E-2</v>
      </c>
      <c r="J77" s="9">
        <v>4.6746185466388403E-2</v>
      </c>
      <c r="K77" s="9">
        <v>4.7444897779466401E-2</v>
      </c>
      <c r="L77" s="9">
        <v>4.80169183827217E-2</v>
      </c>
      <c r="M77" s="9">
        <v>4.8493840840050803E-2</v>
      </c>
      <c r="N77" s="9">
        <v>4.8897560125158002E-2</v>
      </c>
      <c r="O77" s="9">
        <v>4.9243728950598697E-2</v>
      </c>
      <c r="P77" s="9">
        <v>4.9543834344001302E-2</v>
      </c>
      <c r="Q77" s="9">
        <v>4.9806496975016698E-2</v>
      </c>
      <c r="R77" s="9">
        <v>5.0038312709029802E-2</v>
      </c>
      <c r="S77" s="9">
        <v>5.0244414112385401E-2</v>
      </c>
      <c r="T77" s="9">
        <v>5.0428854921217098E-2</v>
      </c>
      <c r="U77" s="9">
        <v>5.0594879343263802E-2</v>
      </c>
    </row>
    <row r="78" spans="1:21" ht="17.25" x14ac:dyDescent="0.3">
      <c r="A78" s="13">
        <v>41682.875</v>
      </c>
      <c r="B78" s="9">
        <v>3.6676827303012E-2</v>
      </c>
      <c r="C78" s="9">
        <v>3.8955875981543799E-2</v>
      </c>
      <c r="D78" s="9">
        <v>4.0768766339445199E-2</v>
      </c>
      <c r="E78" s="9">
        <v>4.1676397426413797E-2</v>
      </c>
      <c r="F78" s="9">
        <v>4.2836320120657599E-2</v>
      </c>
      <c r="G78" s="9">
        <v>4.3866851783972198E-2</v>
      </c>
      <c r="H78" s="9">
        <v>4.5013772678433199E-2</v>
      </c>
      <c r="I78" s="9">
        <v>4.6131460479916099E-2</v>
      </c>
      <c r="J78" s="9">
        <v>4.7001599609284697E-2</v>
      </c>
      <c r="K78" s="9">
        <v>4.7698231986960299E-2</v>
      </c>
      <c r="L78" s="9">
        <v>4.8268548678616498E-2</v>
      </c>
      <c r="M78" s="9">
        <v>4.8744049732807299E-2</v>
      </c>
      <c r="N78" s="9">
        <v>4.9146565242827601E-2</v>
      </c>
      <c r="O78" s="9">
        <v>4.9491701494997403E-2</v>
      </c>
      <c r="P78" s="9">
        <v>4.9790911419289201E-2</v>
      </c>
      <c r="Q78" s="9">
        <v>5.0052790078728197E-2</v>
      </c>
      <c r="R78" s="9">
        <v>5.0283913734967302E-2</v>
      </c>
      <c r="S78" s="9">
        <v>5.0489399691854703E-2</v>
      </c>
      <c r="T78" s="9">
        <v>5.0673289625603198E-2</v>
      </c>
      <c r="U78" s="9">
        <v>5.0838818088472897E-2</v>
      </c>
    </row>
    <row r="79" spans="1:21" ht="17.25" x14ac:dyDescent="0.3">
      <c r="A79" s="13">
        <v>41683.375</v>
      </c>
      <c r="B79" s="9">
        <v>3.6574092333756102E-2</v>
      </c>
      <c r="C79" s="9">
        <v>3.8917668371591899E-2</v>
      </c>
      <c r="D79" s="9">
        <v>4.0766625209701597E-2</v>
      </c>
      <c r="E79" s="9">
        <v>4.1692337230373702E-2</v>
      </c>
      <c r="F79" s="9">
        <v>4.2838922659601299E-2</v>
      </c>
      <c r="G79" s="9">
        <v>4.3850444743566801E-2</v>
      </c>
      <c r="H79" s="9">
        <v>4.4992764372771901E-2</v>
      </c>
      <c r="I79" s="9">
        <v>4.6112626894016399E-2</v>
      </c>
      <c r="J79" s="9">
        <v>4.6984460707650201E-2</v>
      </c>
      <c r="K79" s="9">
        <v>4.7682450873764999E-2</v>
      </c>
      <c r="L79" s="9">
        <v>4.8253879834055297E-2</v>
      </c>
      <c r="M79" s="9">
        <v>4.8730308708237101E-2</v>
      </c>
      <c r="N79" s="9">
        <v>4.9133609957142201E-2</v>
      </c>
      <c r="O79" s="9">
        <v>4.9479420181911302E-2</v>
      </c>
      <c r="P79" s="9">
        <v>4.9779214575956798E-2</v>
      </c>
      <c r="Q79" s="9">
        <v>5.0041604920895599E-2</v>
      </c>
      <c r="R79" s="9">
        <v>5.0273180277155001E-2</v>
      </c>
      <c r="S79" s="9">
        <v>5.0479067912720499E-2</v>
      </c>
      <c r="T79" s="9">
        <v>5.0663317376888201E-2</v>
      </c>
      <c r="U79" s="9">
        <v>5.0829169525132598E-2</v>
      </c>
    </row>
    <row r="80" spans="1:21" ht="17.25" x14ac:dyDescent="0.3">
      <c r="A80" s="13">
        <v>41683.875</v>
      </c>
      <c r="B80" s="9">
        <v>4.1835656590459798E-2</v>
      </c>
      <c r="C80" s="9">
        <v>4.3695591903575699E-2</v>
      </c>
      <c r="D80" s="9">
        <v>4.2685716913574402E-2</v>
      </c>
      <c r="E80" s="9">
        <v>4.2181145909063099E-2</v>
      </c>
      <c r="F80" s="9">
        <v>4.2876683920947102E-2</v>
      </c>
      <c r="G80" s="9">
        <v>4.3757002547090598E-2</v>
      </c>
      <c r="H80" s="9">
        <v>4.47968965245382E-2</v>
      </c>
      <c r="I80" s="9">
        <v>4.5834420677971902E-2</v>
      </c>
      <c r="J80" s="9">
        <v>4.664209616362E-2</v>
      </c>
      <c r="K80" s="9">
        <v>4.7288685629345503E-2</v>
      </c>
      <c r="L80" s="9">
        <v>4.7818010472169901E-2</v>
      </c>
      <c r="M80" s="9">
        <v>4.8259318867974098E-2</v>
      </c>
      <c r="N80" s="9">
        <v>4.8632878834253601E-2</v>
      </c>
      <c r="O80" s="9">
        <v>4.8953179044021598E-2</v>
      </c>
      <c r="P80" s="9">
        <v>4.9230851695127399E-2</v>
      </c>
      <c r="Q80" s="9">
        <v>4.9473875560310403E-2</v>
      </c>
      <c r="R80" s="9">
        <v>4.9688355127647202E-2</v>
      </c>
      <c r="S80" s="9">
        <v>4.9879040429659599E-2</v>
      </c>
      <c r="T80" s="9">
        <v>5.0049682956609699E-2</v>
      </c>
      <c r="U80" s="9">
        <v>5.0203284944550002E-2</v>
      </c>
    </row>
    <row r="81" spans="1:21" ht="17.25" x14ac:dyDescent="0.3">
      <c r="A81" s="13">
        <v>41684.375</v>
      </c>
      <c r="B81" s="9">
        <v>4.1680897561227503E-2</v>
      </c>
      <c r="C81" s="9">
        <v>4.3877697118199999E-2</v>
      </c>
      <c r="D81" s="9">
        <v>4.3257229283795801E-2</v>
      </c>
      <c r="E81" s="9">
        <v>4.2947133679664497E-2</v>
      </c>
      <c r="F81" s="9">
        <v>4.3366074185059E-2</v>
      </c>
      <c r="G81" s="9">
        <v>4.38136113057477E-2</v>
      </c>
      <c r="H81" s="9">
        <v>4.4718528505970398E-2</v>
      </c>
      <c r="I81" s="9">
        <v>4.5763842006951702E-2</v>
      </c>
      <c r="J81" s="9">
        <v>4.65775866626994E-2</v>
      </c>
      <c r="K81" s="9">
        <v>4.7229038269511699E-2</v>
      </c>
      <c r="L81" s="9">
        <v>4.77623457312355E-2</v>
      </c>
      <c r="M81" s="9">
        <v>4.82069760746573E-2</v>
      </c>
      <c r="N81" s="9">
        <v>4.8583349121251999E-2</v>
      </c>
      <c r="O81" s="9">
        <v>4.8906062149834097E-2</v>
      </c>
      <c r="P81" s="9">
        <v>4.9185827111116999E-2</v>
      </c>
      <c r="Q81" s="9">
        <v>4.9430682662545501E-2</v>
      </c>
      <c r="R81" s="9">
        <v>4.9646779132958903E-2</v>
      </c>
      <c r="S81" s="9">
        <v>4.9838902240592703E-2</v>
      </c>
      <c r="T81" s="9">
        <v>5.00108316708439E-2</v>
      </c>
      <c r="U81" s="9">
        <v>5.0165592231696803E-2</v>
      </c>
    </row>
    <row r="82" spans="1:21" ht="17.25" x14ac:dyDescent="0.3">
      <c r="A82" s="13">
        <v>41684.875</v>
      </c>
      <c r="B82" s="9">
        <v>3.5177631638295001E-2</v>
      </c>
      <c r="C82" s="9">
        <v>3.8116220552711903E-2</v>
      </c>
      <c r="D82" s="9">
        <v>4.0059878571204299E-2</v>
      </c>
      <c r="E82" s="9">
        <v>4.1033071816597003E-2</v>
      </c>
      <c r="F82" s="9">
        <v>4.2534848068010299E-2</v>
      </c>
      <c r="G82" s="9">
        <v>4.37924639477398E-2</v>
      </c>
      <c r="H82" s="9">
        <v>4.4979031953646303E-2</v>
      </c>
      <c r="I82" s="9">
        <v>4.6049625231547403E-2</v>
      </c>
      <c r="J82" s="9">
        <v>4.6883067140544903E-2</v>
      </c>
      <c r="K82" s="9">
        <v>4.7550298755711297E-2</v>
      </c>
      <c r="L82" s="9">
        <v>4.8096531829011899E-2</v>
      </c>
      <c r="M82" s="9">
        <v>4.8551943626612602E-2</v>
      </c>
      <c r="N82" s="9">
        <v>4.89374466263632E-2</v>
      </c>
      <c r="O82" s="9">
        <v>4.92679905735256E-2</v>
      </c>
      <c r="P82" s="9">
        <v>4.9554546248610699E-2</v>
      </c>
      <c r="Q82" s="9">
        <v>4.9805346660017902E-2</v>
      </c>
      <c r="R82" s="9">
        <v>5.00266909098879E-2</v>
      </c>
      <c r="S82" s="9">
        <v>5.0223480532753301E-2</v>
      </c>
      <c r="T82" s="9">
        <v>5.03995867203786E-2</v>
      </c>
      <c r="U82" s="9">
        <v>5.0558107537486102E-2</v>
      </c>
    </row>
    <row r="83" spans="1:21" ht="17.25" x14ac:dyDescent="0.3">
      <c r="A83" s="13">
        <v>41687.375</v>
      </c>
      <c r="B83" s="9">
        <v>3.4912740733020503E-2</v>
      </c>
      <c r="C83" s="9">
        <v>3.7979069445101897E-2</v>
      </c>
      <c r="D83" s="9">
        <v>3.9966288581482899E-2</v>
      </c>
      <c r="E83" s="9">
        <v>4.0961324399791901E-2</v>
      </c>
      <c r="F83" s="9">
        <v>4.2476572274320799E-2</v>
      </c>
      <c r="G83" s="9">
        <v>4.3743289597829797E-2</v>
      </c>
      <c r="H83" s="9">
        <v>4.4936401501064503E-2</v>
      </c>
      <c r="I83" s="9">
        <v>4.6011931737556903E-2</v>
      </c>
      <c r="J83" s="9">
        <v>4.68492205435194E-2</v>
      </c>
      <c r="K83" s="9">
        <v>4.7519534117109102E-2</v>
      </c>
      <c r="L83" s="9">
        <v>4.8068291731737003E-2</v>
      </c>
      <c r="M83" s="9">
        <v>4.8525809335941701E-2</v>
      </c>
      <c r="N83" s="9">
        <v>4.8913095608859702E-2</v>
      </c>
      <c r="O83" s="9">
        <v>4.9245169124751999E-2</v>
      </c>
      <c r="P83" s="9">
        <v>4.9533051209603503E-2</v>
      </c>
      <c r="Q83" s="9">
        <v>4.9785012826635902E-2</v>
      </c>
      <c r="R83" s="9">
        <v>5.0007382132661003E-2</v>
      </c>
      <c r="S83" s="9">
        <v>5.02050832810335E-2</v>
      </c>
      <c r="T83" s="9">
        <v>5.03820053349711E-2</v>
      </c>
      <c r="U83" s="9">
        <v>5.0541260666688403E-2</v>
      </c>
    </row>
    <row r="84" spans="1:21" ht="17.25" x14ac:dyDescent="0.3">
      <c r="A84" s="13">
        <v>41687.875</v>
      </c>
      <c r="B84" s="9">
        <v>3.5224204694286297E-2</v>
      </c>
      <c r="C84" s="9">
        <v>3.8619586964482498E-2</v>
      </c>
      <c r="D84" s="9">
        <v>4.1043646470784401E-2</v>
      </c>
      <c r="E84" s="9">
        <v>4.2257796988667301E-2</v>
      </c>
      <c r="F84" s="9">
        <v>4.3325384721434303E-2</v>
      </c>
      <c r="G84" s="9">
        <v>4.4131805959174202E-2</v>
      </c>
      <c r="H84" s="9">
        <v>4.51149157162576E-2</v>
      </c>
      <c r="I84" s="9">
        <v>4.61073110117396E-2</v>
      </c>
      <c r="J84" s="9">
        <v>4.6879825464428503E-2</v>
      </c>
      <c r="K84" s="9">
        <v>4.7498247748714903E-2</v>
      </c>
      <c r="L84" s="9">
        <v>4.8004501333558401E-2</v>
      </c>
      <c r="M84" s="9">
        <v>4.8426566217549601E-2</v>
      </c>
      <c r="N84" s="9">
        <v>4.8783830804393302E-2</v>
      </c>
      <c r="O84" s="9">
        <v>4.9090154488570702E-2</v>
      </c>
      <c r="P84" s="9">
        <v>4.9355707384829403E-2</v>
      </c>
      <c r="Q84" s="9">
        <v>4.9588121308707898E-2</v>
      </c>
      <c r="R84" s="9">
        <v>4.9793235165558301E-2</v>
      </c>
      <c r="S84" s="9">
        <v>4.9975592244394698E-2</v>
      </c>
      <c r="T84" s="9">
        <v>5.0138780691790799E-2</v>
      </c>
      <c r="U84" s="9">
        <v>5.0285671979649602E-2</v>
      </c>
    </row>
    <row r="85" spans="1:21" ht="17.25" x14ac:dyDescent="0.3">
      <c r="A85" s="13">
        <v>41688.375</v>
      </c>
      <c r="B85" s="9">
        <v>3.6653963473770097E-2</v>
      </c>
      <c r="C85" s="9">
        <v>3.85346718024882E-2</v>
      </c>
      <c r="D85" s="9">
        <v>4.0983995499804603E-2</v>
      </c>
      <c r="E85" s="9">
        <v>4.22108227181048E-2</v>
      </c>
      <c r="F85" s="9">
        <v>4.3283588170032597E-2</v>
      </c>
      <c r="G85" s="9">
        <v>4.4092788221920899E-2</v>
      </c>
      <c r="H85" s="9">
        <v>4.5081367230605601E-2</v>
      </c>
      <c r="I85" s="9">
        <v>4.6080051285677201E-2</v>
      </c>
      <c r="J85" s="9">
        <v>4.6857465299217499E-2</v>
      </c>
      <c r="K85" s="9">
        <v>4.7479812469306298E-2</v>
      </c>
      <c r="L85" s="9">
        <v>4.7989280790061498E-2</v>
      </c>
      <c r="M85" s="9">
        <v>4.8414027005086999E-2</v>
      </c>
      <c r="N85" s="9">
        <v>4.8773562104634599E-2</v>
      </c>
      <c r="O85" s="9">
        <v>4.9081833179228901E-2</v>
      </c>
      <c r="P85" s="9">
        <v>4.93490747376399E-2</v>
      </c>
      <c r="Q85" s="9">
        <v>4.9582966944841503E-2</v>
      </c>
      <c r="R85" s="9">
        <v>4.9789385715127303E-2</v>
      </c>
      <c r="S85" s="9">
        <v>4.9972903146707798E-2</v>
      </c>
      <c r="T85" s="9">
        <v>5.0137130147343702E-2</v>
      </c>
      <c r="U85" s="9">
        <v>5.0284956410067402E-2</v>
      </c>
    </row>
    <row r="86" spans="1:21" ht="17.25" x14ac:dyDescent="0.3">
      <c r="A86" s="13">
        <v>41688.875</v>
      </c>
      <c r="B86" s="9">
        <v>3.7632150333479802E-2</v>
      </c>
      <c r="C86" s="9">
        <v>3.9325362066736903E-2</v>
      </c>
      <c r="D86" s="9">
        <v>4.1521972189020803E-2</v>
      </c>
      <c r="E86" s="9">
        <v>4.2622017585016297E-2</v>
      </c>
      <c r="F86" s="9">
        <v>4.3623765494066498E-2</v>
      </c>
      <c r="G86" s="9">
        <v>4.4386980103638098E-2</v>
      </c>
      <c r="H86" s="9">
        <v>4.5297719108248598E-2</v>
      </c>
      <c r="I86" s="9">
        <v>4.62097861743858E-2</v>
      </c>
      <c r="J86" s="9">
        <v>4.6919721829610198E-2</v>
      </c>
      <c r="K86" s="9">
        <v>4.7488017196085398E-2</v>
      </c>
      <c r="L86" s="9">
        <v>4.7953215576819003E-2</v>
      </c>
      <c r="M86" s="9">
        <v>4.8341038708560997E-2</v>
      </c>
      <c r="N86" s="9">
        <v>4.8669308842827198E-2</v>
      </c>
      <c r="O86" s="9">
        <v>4.8950765056606102E-2</v>
      </c>
      <c r="P86" s="9">
        <v>4.9194754878816999E-2</v>
      </c>
      <c r="Q86" s="9">
        <v>4.9408292527941301E-2</v>
      </c>
      <c r="R86" s="9">
        <v>4.9596744192015499E-2</v>
      </c>
      <c r="S86" s="9">
        <v>4.97642851926463E-2</v>
      </c>
      <c r="T86" s="9">
        <v>4.99142129674299E-2</v>
      </c>
      <c r="U86" s="9">
        <v>5.0049166272547498E-2</v>
      </c>
    </row>
    <row r="87" spans="1:21" ht="17.25" x14ac:dyDescent="0.3">
      <c r="A87" s="13">
        <v>41689.375</v>
      </c>
      <c r="B87" s="9">
        <v>3.7530897774795499E-2</v>
      </c>
      <c r="C87" s="9">
        <v>3.9270604717141798E-2</v>
      </c>
      <c r="D87" s="9">
        <v>4.1483596752780197E-2</v>
      </c>
      <c r="E87" s="9">
        <v>4.2591859248841901E-2</v>
      </c>
      <c r="F87" s="9">
        <v>4.3598896157465601E-2</v>
      </c>
      <c r="G87" s="9">
        <v>4.4365740190299298E-2</v>
      </c>
      <c r="H87" s="9">
        <v>4.52791431538637E-2</v>
      </c>
      <c r="I87" s="9">
        <v>4.6193254401219797E-2</v>
      </c>
      <c r="J87" s="9">
        <v>4.69047824537763E-2</v>
      </c>
      <c r="K87" s="9">
        <v>4.7474353301277597E-2</v>
      </c>
      <c r="L87" s="9">
        <v>4.7940596291753797E-2</v>
      </c>
      <c r="M87" s="9">
        <v>4.8329290643218697E-2</v>
      </c>
      <c r="N87" s="9">
        <v>4.8658298468970497E-2</v>
      </c>
      <c r="O87" s="9">
        <v>4.8940387358770397E-2</v>
      </c>
      <c r="P87" s="9">
        <v>4.91849257758563E-2</v>
      </c>
      <c r="Q87" s="9">
        <v>4.9398943655543502E-2</v>
      </c>
      <c r="R87" s="9">
        <v>4.9587819215322501E-2</v>
      </c>
      <c r="S87" s="9">
        <v>4.9755737140342801E-2</v>
      </c>
      <c r="T87" s="9">
        <v>4.99060022655715E-2</v>
      </c>
      <c r="U87" s="9">
        <v>5.0041259268719801E-2</v>
      </c>
    </row>
    <row r="88" spans="1:21" ht="17.25" x14ac:dyDescent="0.3">
      <c r="A88" s="13">
        <v>41689.875</v>
      </c>
      <c r="B88" s="9">
        <v>3.4517685170495999E-2</v>
      </c>
      <c r="C88" s="9">
        <v>3.7108305834433503E-2</v>
      </c>
      <c r="D88" s="9">
        <v>4.0337567407356702E-2</v>
      </c>
      <c r="E88" s="9">
        <v>4.1955966866596799E-2</v>
      </c>
      <c r="F88" s="9">
        <v>4.3337385656598601E-2</v>
      </c>
      <c r="G88" s="9">
        <v>4.4373136381613602E-2</v>
      </c>
      <c r="H88" s="9">
        <v>4.5602613115898201E-2</v>
      </c>
      <c r="I88" s="9">
        <v>4.6831697364483803E-2</v>
      </c>
      <c r="J88" s="9">
        <v>4.7788650541683797E-2</v>
      </c>
      <c r="K88" s="9">
        <v>4.8554842894889198E-2</v>
      </c>
      <c r="L88" s="9">
        <v>4.9182144263182598E-2</v>
      </c>
      <c r="M88" s="9">
        <v>4.9705182070017E-2</v>
      </c>
      <c r="N88" s="9">
        <v>5.01479561752287E-2</v>
      </c>
      <c r="O88" s="9">
        <v>5.0527625484093397E-2</v>
      </c>
      <c r="P88" s="9">
        <v>5.0856783248965302E-2</v>
      </c>
      <c r="Q88" s="9">
        <v>5.1144880894012902E-2</v>
      </c>
      <c r="R88" s="9">
        <v>5.1399150289521502E-2</v>
      </c>
      <c r="S88" s="9">
        <v>5.1625219165142698E-2</v>
      </c>
      <c r="T88" s="9">
        <v>5.1827532519638501E-2</v>
      </c>
      <c r="U88" s="9">
        <v>5.2009647816241997E-2</v>
      </c>
    </row>
    <row r="89" spans="1:21" ht="17.25" x14ac:dyDescent="0.3">
      <c r="A89" s="13">
        <v>41690.375</v>
      </c>
      <c r="B89" s="9">
        <v>3.4424923956879898E-2</v>
      </c>
      <c r="C89" s="9">
        <v>3.7057251018987498E-2</v>
      </c>
      <c r="D89" s="9">
        <v>4.0300731473876798E-2</v>
      </c>
      <c r="E89" s="9">
        <v>4.1926273813533997E-2</v>
      </c>
      <c r="F89" s="9">
        <v>4.33125957887186E-2</v>
      </c>
      <c r="G89" s="9">
        <v>4.4351791696377402E-2</v>
      </c>
      <c r="H89" s="9">
        <v>4.55837895587499E-2</v>
      </c>
      <c r="I89" s="9">
        <v>4.6814804236737603E-2</v>
      </c>
      <c r="J89" s="9">
        <v>4.7773262016748801E-2</v>
      </c>
      <c r="K89" s="9">
        <v>4.8540660044380499E-2</v>
      </c>
      <c r="L89" s="9">
        <v>4.9168949192191197E-2</v>
      </c>
      <c r="M89" s="9">
        <v>4.9692811056007299E-2</v>
      </c>
      <c r="N89" s="9">
        <v>5.0136283084990303E-2</v>
      </c>
      <c r="O89" s="9">
        <v>5.0516551084963203E-2</v>
      </c>
      <c r="P89" s="9">
        <v>5.08462280671362E-2</v>
      </c>
      <c r="Q89" s="9">
        <v>5.11347802953264E-2</v>
      </c>
      <c r="R89" s="9">
        <v>5.1389451001420297E-2</v>
      </c>
      <c r="S89" s="9">
        <v>5.1615876761177799E-2</v>
      </c>
      <c r="T89" s="9">
        <v>5.1818509563631397E-2</v>
      </c>
      <c r="U89" s="9">
        <v>5.20009124688652E-2</v>
      </c>
    </row>
    <row r="90" spans="1:21" ht="17.25" x14ac:dyDescent="0.3">
      <c r="A90" s="13">
        <v>41690.875</v>
      </c>
      <c r="B90" s="9">
        <v>3.4110635282182097E-2</v>
      </c>
      <c r="C90" s="9">
        <v>3.6795891629903203E-2</v>
      </c>
      <c r="D90" s="9">
        <v>4.0339319328208903E-2</v>
      </c>
      <c r="E90" s="9">
        <v>4.2115571945717398E-2</v>
      </c>
      <c r="F90" s="9">
        <v>4.3430878130055001E-2</v>
      </c>
      <c r="G90" s="9">
        <v>4.4377655985362398E-2</v>
      </c>
      <c r="H90" s="9">
        <v>4.5680942905752302E-2</v>
      </c>
      <c r="I90" s="9">
        <v>4.7051589533995401E-2</v>
      </c>
      <c r="J90" s="9">
        <v>4.8118889997092601E-2</v>
      </c>
      <c r="K90" s="9">
        <v>4.8973513631824103E-2</v>
      </c>
      <c r="L90" s="9">
        <v>4.9673269443658997E-2</v>
      </c>
      <c r="M90" s="9">
        <v>5.0256755855053299E-2</v>
      </c>
      <c r="N90" s="9">
        <v>5.0750728453654803E-2</v>
      </c>
      <c r="O90" s="9">
        <v>5.1174318451847403E-2</v>
      </c>
      <c r="P90" s="9">
        <v>5.1541567908770999E-2</v>
      </c>
      <c r="Q90" s="9">
        <v>5.1863016433212297E-2</v>
      </c>
      <c r="R90" s="9">
        <v>5.2146729086907102E-2</v>
      </c>
      <c r="S90" s="9">
        <v>5.2398982354225701E-2</v>
      </c>
      <c r="T90" s="9">
        <v>5.2624733909491003E-2</v>
      </c>
      <c r="U90" s="9">
        <v>5.2827951713400302E-2</v>
      </c>
    </row>
    <row r="91" spans="1:21" ht="17.25" x14ac:dyDescent="0.3">
      <c r="A91" s="13">
        <v>41691.375</v>
      </c>
      <c r="B91" s="9">
        <v>3.40259578637803E-2</v>
      </c>
      <c r="C91" s="9">
        <v>3.6741608807300902E-2</v>
      </c>
      <c r="D91" s="9">
        <v>4.0294354348396497E-2</v>
      </c>
      <c r="E91" s="9">
        <v>4.2075290021031699E-2</v>
      </c>
      <c r="F91" s="9">
        <v>4.3395523169170898E-2</v>
      </c>
      <c r="G91" s="9">
        <v>4.4346179457487499E-2</v>
      </c>
      <c r="H91" s="9">
        <v>4.5652106793177001E-2</v>
      </c>
      <c r="I91" s="9">
        <v>4.7024654798631903E-2</v>
      </c>
      <c r="J91" s="9">
        <v>4.8093437592999597E-2</v>
      </c>
      <c r="K91" s="9">
        <v>4.89492492900774E-2</v>
      </c>
      <c r="L91" s="9">
        <v>4.9649978607527498E-2</v>
      </c>
      <c r="M91" s="9">
        <v>5.0234277274664001E-2</v>
      </c>
      <c r="N91" s="9">
        <v>5.0728937878003998E-2</v>
      </c>
      <c r="O91" s="9">
        <v>5.1153118113961102E-2</v>
      </c>
      <c r="P91" s="9">
        <v>5.15208794983497E-2</v>
      </c>
      <c r="Q91" s="9">
        <v>5.1842776255079298E-2</v>
      </c>
      <c r="R91" s="9">
        <v>5.2126884637195399E-2</v>
      </c>
      <c r="S91" s="9">
        <v>5.2379489843685997E-2</v>
      </c>
      <c r="T91" s="9">
        <v>5.2605556436006798E-2</v>
      </c>
      <c r="U91" s="9">
        <v>5.2809057889674903E-2</v>
      </c>
    </row>
    <row r="92" spans="1:21" ht="17.25" x14ac:dyDescent="0.3">
      <c r="A92" s="13">
        <v>41691.875</v>
      </c>
      <c r="B92" s="9">
        <v>3.4961701000901298E-2</v>
      </c>
      <c r="C92" s="9">
        <v>3.7585609835777599E-2</v>
      </c>
      <c r="D92" s="9">
        <v>4.04597418544606E-2</v>
      </c>
      <c r="E92" s="9">
        <v>4.1899792012188901E-2</v>
      </c>
      <c r="F92" s="9">
        <v>4.3068803550696103E-2</v>
      </c>
      <c r="G92" s="9">
        <v>4.3933403438384699E-2</v>
      </c>
      <c r="H92" s="9">
        <v>4.5176124470087502E-2</v>
      </c>
      <c r="I92" s="9">
        <v>4.6500118744490698E-2</v>
      </c>
      <c r="J92" s="9">
        <v>4.7531051500282299E-2</v>
      </c>
      <c r="K92" s="9">
        <v>4.8356528886722698E-2</v>
      </c>
      <c r="L92" s="9">
        <v>4.9032403291217302E-2</v>
      </c>
      <c r="M92" s="9">
        <v>4.9595964803256697E-2</v>
      </c>
      <c r="N92" s="9">
        <v>5.0073061010380102E-2</v>
      </c>
      <c r="O92" s="9">
        <v>5.0482173219709797E-2</v>
      </c>
      <c r="P92" s="9">
        <v>5.0836866062304399E-2</v>
      </c>
      <c r="Q92" s="9">
        <v>5.1147320539807598E-2</v>
      </c>
      <c r="R92" s="9">
        <v>5.1421327128497299E-2</v>
      </c>
      <c r="S92" s="9">
        <v>5.16649485029443E-2</v>
      </c>
      <c r="T92" s="9">
        <v>5.1882973370285503E-2</v>
      </c>
      <c r="U92" s="9">
        <v>5.2079234396289899E-2</v>
      </c>
    </row>
    <row r="93" spans="1:21" ht="17.25" x14ac:dyDescent="0.3">
      <c r="A93" s="13">
        <v>41694.375</v>
      </c>
      <c r="B93" s="9">
        <v>3.4682783150669499E-2</v>
      </c>
      <c r="C93" s="9">
        <v>3.7440262632091097E-2</v>
      </c>
      <c r="D93" s="9">
        <v>4.0360013205336602E-2</v>
      </c>
      <c r="E93" s="9">
        <v>4.1822968530345499E-2</v>
      </c>
      <c r="F93" s="9">
        <v>4.3006506935072498E-2</v>
      </c>
      <c r="G93" s="9">
        <v>4.3881019869271003E-2</v>
      </c>
      <c r="H93" s="9">
        <v>4.5130664948658902E-2</v>
      </c>
      <c r="I93" s="9">
        <v>4.6459760650453097E-2</v>
      </c>
      <c r="J93" s="9">
        <v>4.7494670185423998E-2</v>
      </c>
      <c r="K93" s="9">
        <v>4.83233346753216E-2</v>
      </c>
      <c r="L93" s="9">
        <v>4.9001820469920701E-2</v>
      </c>
      <c r="M93" s="9">
        <v>4.9567560727937797E-2</v>
      </c>
      <c r="N93" s="9">
        <v>5.0046502328176597E-2</v>
      </c>
      <c r="O93" s="9">
        <v>5.0457197645556798E-2</v>
      </c>
      <c r="P93" s="9">
        <v>5.0813263518139501E-2</v>
      </c>
      <c r="Q93" s="9">
        <v>5.1124920161286398E-2</v>
      </c>
      <c r="R93" s="9">
        <v>5.1399988077112498E-2</v>
      </c>
      <c r="S93" s="9">
        <v>5.16445533201551E-2</v>
      </c>
      <c r="T93" s="9">
        <v>5.1863423073956499E-2</v>
      </c>
      <c r="U93" s="9">
        <v>5.2060444798625698E-2</v>
      </c>
    </row>
    <row r="94" spans="1:21" ht="17.25" x14ac:dyDescent="0.3">
      <c r="A94" s="13">
        <v>41694.875</v>
      </c>
      <c r="B94" s="9">
        <v>3.4682783150669499E-2</v>
      </c>
      <c r="C94" s="9">
        <v>3.7440262632091097E-2</v>
      </c>
      <c r="D94" s="9">
        <v>4.0360013205336602E-2</v>
      </c>
      <c r="E94" s="9">
        <v>4.1822968530345499E-2</v>
      </c>
      <c r="F94" s="9">
        <v>4.3006506935072498E-2</v>
      </c>
      <c r="G94" s="9">
        <v>4.3881019869271003E-2</v>
      </c>
      <c r="H94" s="9">
        <v>4.5130664948658902E-2</v>
      </c>
      <c r="I94" s="9">
        <v>4.6459760650453097E-2</v>
      </c>
      <c r="J94" s="9">
        <v>4.7494670185423998E-2</v>
      </c>
      <c r="K94" s="9">
        <v>4.83233346753216E-2</v>
      </c>
      <c r="L94" s="9">
        <v>4.9001820469920701E-2</v>
      </c>
      <c r="M94" s="9">
        <v>4.9567560727937797E-2</v>
      </c>
      <c r="N94" s="9">
        <v>5.0046502328176597E-2</v>
      </c>
      <c r="O94" s="9">
        <v>5.0457197645556798E-2</v>
      </c>
      <c r="P94" s="9">
        <v>5.0813263518139501E-2</v>
      </c>
      <c r="Q94" s="9">
        <v>5.1124920161286398E-2</v>
      </c>
      <c r="R94" s="9">
        <v>5.1399988077112498E-2</v>
      </c>
      <c r="S94" s="9">
        <v>5.16445533201551E-2</v>
      </c>
      <c r="T94" s="9">
        <v>5.1863423073956499E-2</v>
      </c>
      <c r="U94" s="9">
        <v>5.2060444798625698E-2</v>
      </c>
    </row>
    <row r="95" spans="1:21" ht="17.25" x14ac:dyDescent="0.3">
      <c r="A95" s="13">
        <v>41695.375</v>
      </c>
      <c r="B95" s="9">
        <v>3.4589541132251697E-2</v>
      </c>
      <c r="C95" s="9">
        <v>3.7388118268042003E-2</v>
      </c>
      <c r="D95" s="9">
        <v>4.0322793533389203E-2</v>
      </c>
      <c r="E95" s="9">
        <v>4.1793242921858598E-2</v>
      </c>
      <c r="F95" s="9">
        <v>4.2999648454624499E-2</v>
      </c>
      <c r="G95" s="9">
        <v>4.38945425842516E-2</v>
      </c>
      <c r="H95" s="9">
        <v>4.5139731048231498E-2</v>
      </c>
      <c r="I95" s="9">
        <v>4.6453556629504997E-2</v>
      </c>
      <c r="J95" s="9">
        <v>4.7476562701122403E-2</v>
      </c>
      <c r="K95" s="9">
        <v>4.8295687571956701E-2</v>
      </c>
      <c r="L95" s="9">
        <v>4.8966357070821198E-2</v>
      </c>
      <c r="M95" s="9">
        <v>4.9525576073928601E-2</v>
      </c>
      <c r="N95" s="9">
        <v>4.9998994234998297E-2</v>
      </c>
      <c r="O95" s="9">
        <v>5.0404951193832301E-2</v>
      </c>
      <c r="P95" s="9">
        <v>5.07569075139431E-2</v>
      </c>
      <c r="Q95" s="9">
        <v>5.1064966031358197E-2</v>
      </c>
      <c r="R95" s="9">
        <v>5.1336857372210797E-2</v>
      </c>
      <c r="S95" s="9">
        <v>5.1578597608780398E-2</v>
      </c>
      <c r="T95" s="9">
        <v>5.17949386204744E-2</v>
      </c>
      <c r="U95" s="9">
        <v>5.1989683584893399E-2</v>
      </c>
    </row>
    <row r="96" spans="1:21" ht="17.25" x14ac:dyDescent="0.3">
      <c r="A96" s="13">
        <v>41695.875</v>
      </c>
      <c r="B96" s="9">
        <v>3.4589541132251697E-2</v>
      </c>
      <c r="C96" s="9">
        <v>3.7388118268042003E-2</v>
      </c>
      <c r="D96" s="9">
        <v>4.0322793533389203E-2</v>
      </c>
      <c r="E96" s="9">
        <v>4.1793242921858598E-2</v>
      </c>
      <c r="F96" s="9">
        <v>4.2999648454624499E-2</v>
      </c>
      <c r="G96" s="9">
        <v>4.38945425842516E-2</v>
      </c>
      <c r="H96" s="9">
        <v>4.5139731048231498E-2</v>
      </c>
      <c r="I96" s="9">
        <v>4.6453556629504997E-2</v>
      </c>
      <c r="J96" s="9">
        <v>4.7476562701122403E-2</v>
      </c>
      <c r="K96" s="9">
        <v>4.8295687571956701E-2</v>
      </c>
      <c r="L96" s="9">
        <v>4.8966357070821198E-2</v>
      </c>
      <c r="M96" s="9">
        <v>4.9525576073928601E-2</v>
      </c>
      <c r="N96" s="9">
        <v>4.9998994234998297E-2</v>
      </c>
      <c r="O96" s="9">
        <v>5.0404951193832301E-2</v>
      </c>
      <c r="P96" s="9">
        <v>5.07569075139431E-2</v>
      </c>
      <c r="Q96" s="9">
        <v>5.1064966031358197E-2</v>
      </c>
      <c r="R96" s="9">
        <v>5.1336857372210797E-2</v>
      </c>
      <c r="S96" s="9">
        <v>5.1578597608780398E-2</v>
      </c>
      <c r="T96" s="9">
        <v>5.17949386204744E-2</v>
      </c>
      <c r="U96" s="9">
        <v>5.1989683584893399E-2</v>
      </c>
    </row>
    <row r="97" spans="1:21" ht="17.25" x14ac:dyDescent="0.3">
      <c r="A97" s="13">
        <v>41696.375</v>
      </c>
      <c r="B97" s="9">
        <v>3.4496304400744901E-2</v>
      </c>
      <c r="C97" s="9">
        <v>3.7335976596865897E-2</v>
      </c>
      <c r="D97" s="9">
        <v>4.0285575262860397E-2</v>
      </c>
      <c r="E97" s="9">
        <v>4.1763518230308397E-2</v>
      </c>
      <c r="F97" s="9">
        <v>4.30160974465532E-2</v>
      </c>
      <c r="G97" s="9">
        <v>4.3953425656077801E-2</v>
      </c>
      <c r="H97" s="9">
        <v>4.5185126983508399E-2</v>
      </c>
      <c r="I97" s="9">
        <v>4.6461361558275398E-2</v>
      </c>
      <c r="J97" s="9">
        <v>4.74550657370372E-2</v>
      </c>
      <c r="K97" s="9">
        <v>4.8250708433902598E-2</v>
      </c>
      <c r="L97" s="9">
        <v>4.89021383307486E-2</v>
      </c>
      <c r="M97" s="9">
        <v>4.94453058108184E-2</v>
      </c>
      <c r="N97" s="9">
        <v>4.99051287521513E-2</v>
      </c>
      <c r="O97" s="9">
        <v>5.0299423056282301E-2</v>
      </c>
      <c r="P97" s="9">
        <v>5.0641264563292099E-2</v>
      </c>
      <c r="Q97" s="9">
        <v>5.0940467148111498E-2</v>
      </c>
      <c r="R97" s="9">
        <v>5.1204540188338303E-2</v>
      </c>
      <c r="S97" s="9">
        <v>5.1439327484098102E-2</v>
      </c>
      <c r="T97" s="9">
        <v>5.16494447777767E-2</v>
      </c>
      <c r="U97" s="9">
        <v>5.1838586242761303E-2</v>
      </c>
    </row>
    <row r="98" spans="1:21" ht="17.25" x14ac:dyDescent="0.3">
      <c r="A98" s="13">
        <v>41696.875</v>
      </c>
      <c r="B98" s="9">
        <v>3.5303848469306003E-2</v>
      </c>
      <c r="C98" s="9">
        <v>3.78216595066629E-2</v>
      </c>
      <c r="D98" s="9">
        <v>4.0778418843920403E-2</v>
      </c>
      <c r="E98" s="9">
        <v>4.2259955947737203E-2</v>
      </c>
      <c r="F98" s="9">
        <v>4.3082559384091099E-2</v>
      </c>
      <c r="G98" s="9">
        <v>4.3612610227685297E-2</v>
      </c>
      <c r="H98" s="9">
        <v>4.4512875078511503E-2</v>
      </c>
      <c r="I98" s="9">
        <v>4.5514859166277503E-2</v>
      </c>
      <c r="J98" s="9">
        <v>4.6294844600512301E-2</v>
      </c>
      <c r="K98" s="9">
        <v>4.6919251889683003E-2</v>
      </c>
      <c r="L98" s="9">
        <v>4.7430407736179299E-2</v>
      </c>
      <c r="M98" s="9">
        <v>4.7856561580655398E-2</v>
      </c>
      <c r="N98" s="9">
        <v>4.8217288716147798E-2</v>
      </c>
      <c r="O98" s="9">
        <v>4.85265822401761E-2</v>
      </c>
      <c r="P98" s="9">
        <v>4.8794710447577001E-2</v>
      </c>
      <c r="Q98" s="9">
        <v>4.9029378873579603E-2</v>
      </c>
      <c r="R98" s="9">
        <v>4.9236482853674199E-2</v>
      </c>
      <c r="S98" s="9">
        <v>4.9420609605378203E-2</v>
      </c>
      <c r="T98" s="9">
        <v>4.9585381982478499E-2</v>
      </c>
      <c r="U98" s="9">
        <v>4.9733699241764302E-2</v>
      </c>
    </row>
    <row r="99" spans="1:21" ht="17.25" x14ac:dyDescent="0.3">
      <c r="A99" s="13">
        <v>41697.375</v>
      </c>
      <c r="B99" s="9">
        <v>3.5206719673493501E-2</v>
      </c>
      <c r="C99" s="9">
        <v>3.7768851103522599E-2</v>
      </c>
      <c r="D99" s="9">
        <v>4.0740757821316601E-2</v>
      </c>
      <c r="E99" s="9">
        <v>4.2229901203637302E-2</v>
      </c>
      <c r="F99" s="9">
        <v>4.3335447795410903E-2</v>
      </c>
      <c r="G99" s="9">
        <v>4.4131800982760899E-2</v>
      </c>
      <c r="H99" s="9">
        <v>4.4950854771406097E-2</v>
      </c>
      <c r="I99" s="9">
        <v>4.5674962688731599E-2</v>
      </c>
      <c r="J99" s="9">
        <v>4.6238504625273298E-2</v>
      </c>
      <c r="K99" s="9">
        <v>4.6689556836179397E-2</v>
      </c>
      <c r="L99" s="9">
        <v>4.7058744187636697E-2</v>
      </c>
      <c r="M99" s="9">
        <v>4.7366499785065401E-2</v>
      </c>
      <c r="N99" s="9">
        <v>4.7626979019032199E-2</v>
      </c>
      <c r="O99" s="9">
        <v>4.7850298493624398E-2</v>
      </c>
      <c r="P99" s="9">
        <v>4.8043880544525602E-2</v>
      </c>
      <c r="Q99" s="9">
        <v>4.8213294175470697E-2</v>
      </c>
      <c r="R99" s="9">
        <v>4.8362799532970097E-2</v>
      </c>
      <c r="S99" s="9">
        <v>4.8495711085416698E-2</v>
      </c>
      <c r="T99" s="9">
        <v>4.8614646231353302E-2</v>
      </c>
      <c r="U99" s="9">
        <v>4.8721699397712599E-2</v>
      </c>
    </row>
    <row r="100" spans="1:21" ht="17.25" x14ac:dyDescent="0.3">
      <c r="A100" s="13">
        <v>41697.875</v>
      </c>
      <c r="B100" s="9">
        <v>3.6012875345772903E-2</v>
      </c>
      <c r="C100" s="9">
        <v>3.8113350948621297E-2</v>
      </c>
      <c r="D100" s="9">
        <v>4.0534198071546998E-2</v>
      </c>
      <c r="E100" s="9">
        <v>4.1746737812697901E-2</v>
      </c>
      <c r="F100" s="9">
        <v>4.2755230973021502E-2</v>
      </c>
      <c r="G100" s="9">
        <v>4.3506024364963897E-2</v>
      </c>
      <c r="H100" s="9">
        <v>4.4201688745886702E-2</v>
      </c>
      <c r="I100" s="9">
        <v>4.4793369221414601E-2</v>
      </c>
      <c r="J100" s="9">
        <v>4.52537969262434E-2</v>
      </c>
      <c r="K100" s="9">
        <v>4.5622285177327401E-2</v>
      </c>
      <c r="L100" s="9">
        <v>4.5923872185993801E-2</v>
      </c>
      <c r="M100" s="9">
        <v>4.6175261139953502E-2</v>
      </c>
      <c r="N100" s="9">
        <v>4.6388022062856998E-2</v>
      </c>
      <c r="O100" s="9">
        <v>4.6570423006653698E-2</v>
      </c>
      <c r="P100" s="9">
        <v>4.6728529543186098E-2</v>
      </c>
      <c r="Q100" s="9">
        <v>4.6866892355960997E-2</v>
      </c>
      <c r="R100" s="9">
        <v>4.6988992379296303E-2</v>
      </c>
      <c r="S100" s="9">
        <v>4.7097537688715302E-2</v>
      </c>
      <c r="T100" s="9">
        <v>4.7194666714865899E-2</v>
      </c>
      <c r="U100" s="9">
        <v>4.7282090541681997E-2</v>
      </c>
    </row>
    <row r="101" spans="1:21" ht="17.25" x14ac:dyDescent="0.3">
      <c r="A101" s="13">
        <v>41698.375</v>
      </c>
      <c r="B101" s="9">
        <v>3.7727149301155498E-2</v>
      </c>
      <c r="C101" s="9">
        <v>3.9636162228882797E-2</v>
      </c>
      <c r="D101" s="9">
        <v>4.1042944690479602E-2</v>
      </c>
      <c r="E101" s="9">
        <v>4.1747049605138399E-2</v>
      </c>
      <c r="F101" s="9">
        <v>4.2675777232030802E-2</v>
      </c>
      <c r="G101" s="9">
        <v>4.3436081666357901E-2</v>
      </c>
      <c r="H101" s="9">
        <v>4.4138580648489301E-2</v>
      </c>
      <c r="I101" s="9">
        <v>4.4735407694267003E-2</v>
      </c>
      <c r="J101" s="9">
        <v>4.5199842350909902E-2</v>
      </c>
      <c r="K101" s="9">
        <v>4.5571538725416298E-2</v>
      </c>
      <c r="L101" s="9">
        <v>4.58757522571238E-2</v>
      </c>
      <c r="M101" s="9">
        <v>4.6129331145966103E-2</v>
      </c>
      <c r="N101" s="9">
        <v>4.6343945918700898E-2</v>
      </c>
      <c r="O101" s="9">
        <v>4.6527936480933903E-2</v>
      </c>
      <c r="P101" s="9">
        <v>4.6687421138104999E-2</v>
      </c>
      <c r="Q101" s="9">
        <v>4.68269901503022E-2</v>
      </c>
      <c r="R101" s="9">
        <v>4.6950154733822497E-2</v>
      </c>
      <c r="S101" s="9">
        <v>4.7059646528804899E-2</v>
      </c>
      <c r="T101" s="9">
        <v>4.7157622577895998E-2</v>
      </c>
      <c r="U101" s="9">
        <v>4.7245808860582099E-2</v>
      </c>
    </row>
    <row r="102" spans="1:21" ht="17.25" x14ac:dyDescent="0.3">
      <c r="A102" s="13">
        <v>41698.875</v>
      </c>
      <c r="B102" s="9">
        <v>3.7706131339693999E-2</v>
      </c>
      <c r="C102" s="9">
        <v>3.9446120201386298E-2</v>
      </c>
      <c r="D102" s="9">
        <v>4.0455809648647402E-2</v>
      </c>
      <c r="E102" s="9">
        <v>4.0961022106992297E-2</v>
      </c>
      <c r="F102" s="9">
        <v>4.2348569482539601E-2</v>
      </c>
      <c r="G102" s="9">
        <v>4.3576291577618997E-2</v>
      </c>
      <c r="H102" s="9">
        <v>4.4286763462015002E-2</v>
      </c>
      <c r="I102" s="9">
        <v>4.4746686834942699E-2</v>
      </c>
      <c r="J102" s="9">
        <v>4.5104545049993797E-2</v>
      </c>
      <c r="K102" s="9">
        <v>4.5390919875864202E-2</v>
      </c>
      <c r="L102" s="9">
        <v>4.5625284917568003E-2</v>
      </c>
      <c r="M102" s="9">
        <v>4.5820629254769402E-2</v>
      </c>
      <c r="N102" s="9">
        <v>4.5985949121202498E-2</v>
      </c>
      <c r="O102" s="9">
        <v>4.61276726636108E-2</v>
      </c>
      <c r="P102" s="9">
        <v>4.6250515266306899E-2</v>
      </c>
      <c r="Q102" s="9">
        <v>4.63580143765479E-2</v>
      </c>
      <c r="R102" s="9">
        <v>4.6452875705100399E-2</v>
      </c>
      <c r="S102" s="9">
        <v>4.6537204105758803E-2</v>
      </c>
      <c r="T102" s="9">
        <v>4.6612661592910103E-2</v>
      </c>
      <c r="U102" s="9">
        <v>4.6680577983082297E-2</v>
      </c>
    </row>
    <row r="103" spans="1:21" ht="17.25" x14ac:dyDescent="0.3">
      <c r="A103" s="13">
        <v>41701.375</v>
      </c>
      <c r="B103" s="9">
        <v>3.7419246253786599E-2</v>
      </c>
      <c r="C103" s="9">
        <v>3.9297913838662199E-2</v>
      </c>
      <c r="D103" s="9">
        <v>4.0355275485714201E-2</v>
      </c>
      <c r="E103" s="9">
        <v>4.08843596431165E-2</v>
      </c>
      <c r="F103" s="9">
        <v>4.2286513210561198E-2</v>
      </c>
      <c r="G103" s="9">
        <v>4.35240730958475E-2</v>
      </c>
      <c r="H103" s="9">
        <v>4.4241625274278301E-2</v>
      </c>
      <c r="I103" s="9">
        <v>4.47068819368708E-2</v>
      </c>
      <c r="J103" s="9">
        <v>4.5068891538804202E-2</v>
      </c>
      <c r="K103" s="9">
        <v>4.5358589537077797E-2</v>
      </c>
      <c r="L103" s="9">
        <v>4.55956749024959E-2</v>
      </c>
      <c r="M103" s="9">
        <v>4.5793287114526599E-2</v>
      </c>
      <c r="N103" s="9">
        <v>4.5960526618479498E-2</v>
      </c>
      <c r="O103" s="9">
        <v>4.6103896050874803E-2</v>
      </c>
      <c r="P103" s="9">
        <v>4.6228165454811801E-2</v>
      </c>
      <c r="Q103" s="9">
        <v>4.6336913292884398E-2</v>
      </c>
      <c r="R103" s="9">
        <v>4.6432876654646897E-2</v>
      </c>
      <c r="S103" s="9">
        <v>4.6518184809252003E-2</v>
      </c>
      <c r="T103" s="9">
        <v>4.6594519053093898E-2</v>
      </c>
      <c r="U103" s="9">
        <v>4.6663224633101102E-2</v>
      </c>
    </row>
    <row r="104" spans="1:21" ht="17.25" x14ac:dyDescent="0.3">
      <c r="A104" s="13">
        <v>41701.875</v>
      </c>
      <c r="B104" s="9">
        <v>3.70097284527897E-2</v>
      </c>
      <c r="C104" s="9">
        <v>3.94439879673745E-2</v>
      </c>
      <c r="D104" s="9">
        <v>4.1057764519237802E-2</v>
      </c>
      <c r="E104" s="9">
        <v>4.1865592095883003E-2</v>
      </c>
      <c r="F104" s="9">
        <v>4.3070594269152301E-2</v>
      </c>
      <c r="G104" s="9">
        <v>4.4074947044178997E-2</v>
      </c>
      <c r="H104" s="9">
        <v>4.4734806014578903E-2</v>
      </c>
      <c r="I104" s="9">
        <v>4.5204531913939999E-2</v>
      </c>
      <c r="J104" s="9">
        <v>4.5570020286376002E-2</v>
      </c>
      <c r="K104" s="9">
        <v>4.58625030013564E-2</v>
      </c>
      <c r="L104" s="9">
        <v>4.6101867895997899E-2</v>
      </c>
      <c r="M104" s="9">
        <v>4.6301380489174301E-2</v>
      </c>
      <c r="N104" s="9">
        <v>4.6470228557303303E-2</v>
      </c>
      <c r="O104" s="9">
        <v>4.6614977159897403E-2</v>
      </c>
      <c r="P104" s="9">
        <v>4.6740442144078E-2</v>
      </c>
      <c r="Q104" s="9">
        <v>4.6850236342966999E-2</v>
      </c>
      <c r="R104" s="9">
        <v>4.6947123141100701E-2</v>
      </c>
      <c r="S104" s="9">
        <v>4.7033252267224303E-2</v>
      </c>
      <c r="T104" s="9">
        <v>4.7110321175586597E-2</v>
      </c>
      <c r="U104" s="9">
        <v>4.7179688043349897E-2</v>
      </c>
    </row>
    <row r="105" spans="1:21" ht="17.25" x14ac:dyDescent="0.3">
      <c r="A105" s="13">
        <v>41702.375</v>
      </c>
      <c r="B105" s="9">
        <v>3.6911951040410299E-2</v>
      </c>
      <c r="C105" s="9">
        <v>3.9390230337499797E-2</v>
      </c>
      <c r="D105" s="9">
        <v>4.1019920784092001E-2</v>
      </c>
      <c r="E105" s="9">
        <v>4.1835723971938202E-2</v>
      </c>
      <c r="F105" s="9">
        <v>4.3045968798019099E-2</v>
      </c>
      <c r="G105" s="9">
        <v>4.4053949695863001E-2</v>
      </c>
      <c r="H105" s="9">
        <v>4.47164433686136E-2</v>
      </c>
      <c r="I105" s="9">
        <v>4.51881644614869E-2</v>
      </c>
      <c r="J105" s="9">
        <v>4.5555205896644198E-2</v>
      </c>
      <c r="K105" s="9">
        <v>4.5848931846919502E-2</v>
      </c>
      <c r="L105" s="9">
        <v>4.6089314453384503E-2</v>
      </c>
      <c r="M105" s="9">
        <v>4.6289675496897997E-2</v>
      </c>
      <c r="N105" s="9">
        <v>4.6459241738214398E-2</v>
      </c>
      <c r="O105" s="9">
        <v>4.6604606102949003E-2</v>
      </c>
      <c r="P105" s="9">
        <v>4.6730604885905302E-2</v>
      </c>
      <c r="Q105" s="9">
        <v>4.6840866264052497E-2</v>
      </c>
      <c r="R105" s="9">
        <v>4.6938165360831403E-2</v>
      </c>
      <c r="S105" s="9">
        <v>4.7024661038912202E-2</v>
      </c>
      <c r="T105" s="9">
        <v>4.7102057966097198E-2</v>
      </c>
      <c r="U105" s="9">
        <v>4.7171720092215902E-2</v>
      </c>
    </row>
    <row r="106" spans="1:21" ht="17.25" x14ac:dyDescent="0.3">
      <c r="A106" s="13">
        <v>41702.875</v>
      </c>
      <c r="B106" s="9">
        <v>3.8165813211221297E-2</v>
      </c>
      <c r="C106" s="9">
        <v>4.06030441636476E-2</v>
      </c>
      <c r="D106" s="9">
        <v>4.2221892363333999E-2</v>
      </c>
      <c r="E106" s="9">
        <v>4.3032260623782702E-2</v>
      </c>
      <c r="F106" s="9">
        <v>4.3999020920549199E-2</v>
      </c>
      <c r="G106" s="9">
        <v>4.4777546353599998E-2</v>
      </c>
      <c r="H106" s="9">
        <v>4.5312971375339697E-2</v>
      </c>
      <c r="I106" s="9">
        <v>4.5705520556745399E-2</v>
      </c>
      <c r="J106" s="9">
        <v>4.6010938500467898E-2</v>
      </c>
      <c r="K106" s="9">
        <v>4.6255337080390403E-2</v>
      </c>
      <c r="L106" s="9">
        <v>4.6455342027792397E-2</v>
      </c>
      <c r="M106" s="9">
        <v>4.6622042023112001E-2</v>
      </c>
      <c r="N106" s="9">
        <v>4.6763116606518801E-2</v>
      </c>
      <c r="O106" s="9">
        <v>4.68840528126961E-2</v>
      </c>
      <c r="P106" s="9">
        <v>4.69888754932688E-2</v>
      </c>
      <c r="Q106" s="9">
        <v>4.7080603948498598E-2</v>
      </c>
      <c r="R106" s="9">
        <v>4.7161547494633901E-2</v>
      </c>
      <c r="S106" s="9">
        <v>4.7233502566415897E-2</v>
      </c>
      <c r="T106" s="9">
        <v>4.7297887611160501E-2</v>
      </c>
      <c r="U106" s="9">
        <v>4.7355837535908898E-2</v>
      </c>
    </row>
    <row r="107" spans="1:21" ht="17.25" x14ac:dyDescent="0.3">
      <c r="A107" s="13">
        <v>41703.375</v>
      </c>
      <c r="B107" s="9">
        <v>3.8064350036449299E-2</v>
      </c>
      <c r="C107" s="9">
        <v>4.0547568219001698E-2</v>
      </c>
      <c r="D107" s="9">
        <v>4.2182896754877901E-2</v>
      </c>
      <c r="E107" s="9">
        <v>4.3001524553733801E-2</v>
      </c>
      <c r="F107" s="9">
        <v>4.3973828060640097E-2</v>
      </c>
      <c r="G107" s="9">
        <v>4.4756216844222603E-2</v>
      </c>
      <c r="H107" s="9">
        <v>4.5294387984482702E-2</v>
      </c>
      <c r="I107" s="9">
        <v>4.5688991168362697E-2</v>
      </c>
      <c r="J107" s="9">
        <v>4.59960077406927E-2</v>
      </c>
      <c r="K107" s="9">
        <v>4.6241685898616797E-2</v>
      </c>
      <c r="L107" s="9">
        <v>4.6442738219992299E-2</v>
      </c>
      <c r="M107" s="9">
        <v>4.6610311334027502E-2</v>
      </c>
      <c r="N107" s="9">
        <v>4.6752124928285198E-2</v>
      </c>
      <c r="O107" s="9">
        <v>4.6873694731485199E-2</v>
      </c>
      <c r="P107" s="9">
        <v>4.6979066648331E-2</v>
      </c>
      <c r="Q107" s="9">
        <v>4.7071275775846001E-2</v>
      </c>
      <c r="R107" s="9">
        <v>4.7152643514776903E-2</v>
      </c>
      <c r="S107" s="9">
        <v>4.72249757020708E-2</v>
      </c>
      <c r="T107" s="9">
        <v>4.7289698210038998E-2</v>
      </c>
      <c r="U107" s="9">
        <v>4.7347951887287701E-2</v>
      </c>
    </row>
    <row r="108" spans="1:21" ht="17.25" x14ac:dyDescent="0.3">
      <c r="A108" s="13">
        <v>41703.875</v>
      </c>
      <c r="B108" s="9">
        <v>3.8064350036449299E-2</v>
      </c>
      <c r="C108" s="9">
        <v>4.0547568219001698E-2</v>
      </c>
      <c r="D108" s="9">
        <v>4.2182896754877901E-2</v>
      </c>
      <c r="E108" s="9">
        <v>4.3001524553733801E-2</v>
      </c>
      <c r="F108" s="9">
        <v>4.3973828060640097E-2</v>
      </c>
      <c r="G108" s="9">
        <v>4.4756216844222603E-2</v>
      </c>
      <c r="H108" s="9">
        <v>4.5294387984482702E-2</v>
      </c>
      <c r="I108" s="9">
        <v>4.5688991168362697E-2</v>
      </c>
      <c r="J108" s="9">
        <v>4.59960077406927E-2</v>
      </c>
      <c r="K108" s="9">
        <v>4.6241685898616797E-2</v>
      </c>
      <c r="L108" s="9">
        <v>4.6442738219992299E-2</v>
      </c>
      <c r="M108" s="9">
        <v>4.6610311334027502E-2</v>
      </c>
      <c r="N108" s="9">
        <v>4.6752124928285198E-2</v>
      </c>
      <c r="O108" s="9">
        <v>4.6873694731485199E-2</v>
      </c>
      <c r="P108" s="9">
        <v>4.6979066648331E-2</v>
      </c>
      <c r="Q108" s="9">
        <v>4.7071275775846001E-2</v>
      </c>
      <c r="R108" s="9">
        <v>4.7152643514776903E-2</v>
      </c>
      <c r="S108" s="9">
        <v>4.72249757020708E-2</v>
      </c>
      <c r="T108" s="9">
        <v>4.7289698210038998E-2</v>
      </c>
      <c r="U108" s="9">
        <v>4.7347951887287701E-2</v>
      </c>
    </row>
    <row r="109" spans="1:21" ht="17.25" x14ac:dyDescent="0.3">
      <c r="A109" s="13">
        <v>41704.375</v>
      </c>
      <c r="B109" s="9">
        <v>3.79628933217988E-2</v>
      </c>
      <c r="C109" s="9">
        <v>4.0492095322600903E-2</v>
      </c>
      <c r="D109" s="9">
        <v>4.2143902683050599E-2</v>
      </c>
      <c r="E109" s="9">
        <v>4.2970789460388598E-2</v>
      </c>
      <c r="F109" s="9">
        <v>4.3948635872360003E-2</v>
      </c>
      <c r="G109" s="9">
        <v>4.4734887828212798E-2</v>
      </c>
      <c r="H109" s="9">
        <v>4.5275804968968797E-2</v>
      </c>
      <c r="I109" s="9">
        <v>4.56724620726527E-2</v>
      </c>
      <c r="J109" s="9">
        <v>4.5981077214866301E-2</v>
      </c>
      <c r="K109" s="9">
        <v>4.6228034907328297E-2</v>
      </c>
      <c r="L109" s="9">
        <v>4.64301345694422E-2</v>
      </c>
      <c r="M109" s="9">
        <v>4.6598580776096903E-2</v>
      </c>
      <c r="N109" s="9">
        <v>4.6741133360260999E-2</v>
      </c>
      <c r="O109" s="9">
        <v>4.68633367433611E-2</v>
      </c>
      <c r="P109" s="9">
        <v>4.69692578822598E-2</v>
      </c>
      <c r="Q109" s="9">
        <v>4.7061947670089997E-2</v>
      </c>
      <c r="R109" s="9">
        <v>4.7143739591620298E-2</v>
      </c>
      <c r="S109" s="9">
        <v>4.7216448885650998E-2</v>
      </c>
      <c r="T109" s="9">
        <v>4.7281508849221797E-2</v>
      </c>
      <c r="U109" s="9">
        <v>4.73400662722974E-2</v>
      </c>
    </row>
    <row r="110" spans="1:21" ht="17.25" x14ac:dyDescent="0.3">
      <c r="A110" s="13">
        <v>41704.875</v>
      </c>
      <c r="B110" s="9">
        <v>3.8938501360191502E-2</v>
      </c>
      <c r="C110" s="9">
        <v>4.1604526387563699E-2</v>
      </c>
      <c r="D110" s="9">
        <v>4.3246379390727799E-2</v>
      </c>
      <c r="E110" s="9">
        <v>4.4068276140654998E-2</v>
      </c>
      <c r="F110" s="9">
        <v>4.4704077912967703E-2</v>
      </c>
      <c r="G110" s="9">
        <v>4.5167722829257503E-2</v>
      </c>
      <c r="H110" s="9">
        <v>4.5408881808406902E-2</v>
      </c>
      <c r="I110" s="9">
        <v>4.5550346081481702E-2</v>
      </c>
      <c r="J110" s="9">
        <v>4.5660387083882301E-2</v>
      </c>
      <c r="K110" s="9">
        <v>4.5748428224411199E-2</v>
      </c>
      <c r="L110" s="9">
        <v>4.5820467398447903E-2</v>
      </c>
      <c r="M110" s="9">
        <v>4.5880503834347497E-2</v>
      </c>
      <c r="N110" s="9">
        <v>4.5931306587391398E-2</v>
      </c>
      <c r="O110" s="9">
        <v>4.5974853768369697E-2</v>
      </c>
      <c r="P110" s="9">
        <v>4.6012596125128299E-2</v>
      </c>
      <c r="Q110" s="9">
        <v>4.6045621804452298E-2</v>
      </c>
      <c r="R110" s="9">
        <v>4.6074762975661501E-2</v>
      </c>
      <c r="S110" s="9">
        <v>4.6100666920491501E-2</v>
      </c>
      <c r="T110" s="9">
        <v>4.61238446780163E-2</v>
      </c>
      <c r="U110" s="9">
        <v>4.6144705098860199E-2</v>
      </c>
    </row>
    <row r="111" spans="1:21" ht="17.25" x14ac:dyDescent="0.3">
      <c r="A111" s="13">
        <v>41705.375</v>
      </c>
      <c r="B111" s="9">
        <v>3.8811831752367597E-2</v>
      </c>
      <c r="C111" s="9">
        <v>4.1525484179792502E-2</v>
      </c>
      <c r="D111" s="9">
        <v>4.3187915891458102E-2</v>
      </c>
      <c r="E111" s="9">
        <v>4.40201265421147E-2</v>
      </c>
      <c r="F111" s="9">
        <v>4.4664195374545503E-2</v>
      </c>
      <c r="G111" s="9">
        <v>4.5133933088147303E-2</v>
      </c>
      <c r="H111" s="9">
        <v>4.5385532584183E-2</v>
      </c>
      <c r="I111" s="9">
        <v>4.5537492609374799E-2</v>
      </c>
      <c r="J111" s="9">
        <v>4.5655699011539499E-2</v>
      </c>
      <c r="K111" s="9">
        <v>4.5750273755410097E-2</v>
      </c>
      <c r="L111" s="9">
        <v>4.58276594536371E-2</v>
      </c>
      <c r="M111" s="9">
        <v>4.5892151909926501E-2</v>
      </c>
      <c r="N111" s="9">
        <v>4.5946725556164997E-2</v>
      </c>
      <c r="O111" s="9">
        <v>4.59935052336784E-2</v>
      </c>
      <c r="P111" s="9">
        <v>4.6034049313217203E-2</v>
      </c>
      <c r="Q111" s="9">
        <v>4.60695266719666E-2</v>
      </c>
      <c r="R111" s="9">
        <v>4.6100831223044002E-2</v>
      </c>
      <c r="S111" s="9">
        <v>4.6128658277130502E-2</v>
      </c>
      <c r="T111" s="9">
        <v>4.6153556795072402E-2</v>
      </c>
      <c r="U111" s="9">
        <v>4.61759659678933E-2</v>
      </c>
    </row>
    <row r="112" spans="1:21" ht="17.25" x14ac:dyDescent="0.3">
      <c r="A112" s="13">
        <v>41705.875</v>
      </c>
      <c r="B112" s="9">
        <v>3.46178559325485E-2</v>
      </c>
      <c r="C112" s="9">
        <v>3.8236036109841498E-2</v>
      </c>
      <c r="D112" s="9">
        <v>4.0874651134019703E-2</v>
      </c>
      <c r="E112" s="9">
        <v>4.2196472288034997E-2</v>
      </c>
      <c r="F112" s="9">
        <v>4.3506438937933802E-2</v>
      </c>
      <c r="G112" s="9">
        <v>4.45241824220464E-2</v>
      </c>
      <c r="H112" s="9">
        <v>4.4941840625765297E-2</v>
      </c>
      <c r="I112" s="9">
        <v>4.51195968862372E-2</v>
      </c>
      <c r="J112" s="9">
        <v>4.5257872660736699E-2</v>
      </c>
      <c r="K112" s="9">
        <v>4.5368506452431602E-2</v>
      </c>
      <c r="L112" s="9">
        <v>4.5459033719039303E-2</v>
      </c>
      <c r="M112" s="9">
        <v>4.55344790963714E-2</v>
      </c>
      <c r="N112" s="9">
        <v>4.55983217450713E-2</v>
      </c>
      <c r="O112" s="9">
        <v>4.5653047118163301E-2</v>
      </c>
      <c r="P112" s="9">
        <v>4.5700478091706499E-2</v>
      </c>
      <c r="Q112" s="9">
        <v>4.5741981958435901E-2</v>
      </c>
      <c r="R112" s="9">
        <v>4.5778604385303699E-2</v>
      </c>
      <c r="S112" s="9">
        <v>4.5811158730326498E-2</v>
      </c>
      <c r="T112" s="9">
        <v>4.5840287161186301E-2</v>
      </c>
      <c r="U112" s="9">
        <v>4.58665034426202E-2</v>
      </c>
    </row>
    <row r="113" spans="1:21" ht="17.25" x14ac:dyDescent="0.3">
      <c r="A113" s="13">
        <v>41708.375</v>
      </c>
      <c r="B113" s="9">
        <v>3.4364204674382802E-2</v>
      </c>
      <c r="C113" s="9">
        <v>3.8102973831374697E-2</v>
      </c>
      <c r="D113" s="9">
        <v>4.0782718896263698E-2</v>
      </c>
      <c r="E113" s="9">
        <v>4.2125184360458402E-2</v>
      </c>
      <c r="F113" s="9">
        <v>4.3448574690060401E-2</v>
      </c>
      <c r="G113" s="9">
        <v>4.4475568872063699E-2</v>
      </c>
      <c r="H113" s="9">
        <v>4.49377046442474E-2</v>
      </c>
      <c r="I113" s="9">
        <v>4.5165401429880597E-2</v>
      </c>
      <c r="J113" s="9">
        <v>4.5342533231814003E-2</v>
      </c>
      <c r="K113" s="9">
        <v>4.5484260287385697E-2</v>
      </c>
      <c r="L113" s="9">
        <v>4.56002330796446E-2</v>
      </c>
      <c r="M113" s="9">
        <v>4.5696886900222999E-2</v>
      </c>
      <c r="N113" s="9">
        <v>4.5778677880677902E-2</v>
      </c>
      <c r="O113" s="9">
        <v>4.58487895271604E-2</v>
      </c>
      <c r="P113" s="9">
        <v>4.5909556756252197E-2</v>
      </c>
      <c r="Q113" s="9">
        <v>4.5962730978038803E-2</v>
      </c>
      <c r="R113" s="9">
        <v>4.6009651654049397E-2</v>
      </c>
      <c r="S113" s="9">
        <v>4.6051360688610203E-2</v>
      </c>
      <c r="T113" s="9">
        <v>4.6088680708217498E-2</v>
      </c>
      <c r="U113" s="9">
        <v>4.6122269864267998E-2</v>
      </c>
    </row>
    <row r="114" spans="1:21" ht="17.25" x14ac:dyDescent="0.3">
      <c r="A114" s="13">
        <v>41708.875</v>
      </c>
      <c r="B114" s="9">
        <v>3.3700950215502297E-2</v>
      </c>
      <c r="C114" s="9">
        <v>3.7092574691113003E-2</v>
      </c>
      <c r="D114" s="9">
        <v>3.9780714520761602E-2</v>
      </c>
      <c r="E114" s="9">
        <v>4.11273961758305E-2</v>
      </c>
      <c r="F114" s="9">
        <v>4.26933137810213E-2</v>
      </c>
      <c r="G114" s="9">
        <v>4.3949173268613501E-2</v>
      </c>
      <c r="H114" s="9">
        <v>4.4502836173938402E-2</v>
      </c>
      <c r="I114" s="9">
        <v>4.4767618140338902E-2</v>
      </c>
      <c r="J114" s="9">
        <v>4.49736060744685E-2</v>
      </c>
      <c r="K114" s="9">
        <v>4.5138425662666598E-2</v>
      </c>
      <c r="L114" s="9">
        <v>4.5273297388951597E-2</v>
      </c>
      <c r="M114" s="9">
        <v>4.5385703789395902E-2</v>
      </c>
      <c r="N114" s="9">
        <v>4.54808263388784E-2</v>
      </c>
      <c r="O114" s="9">
        <v>4.5562366841734397E-2</v>
      </c>
      <c r="P114" s="9">
        <v>4.5633040421745298E-2</v>
      </c>
      <c r="Q114" s="9">
        <v>4.5694883722957998E-2</v>
      </c>
      <c r="R114" s="9">
        <v>4.5749454379190098E-2</v>
      </c>
      <c r="S114" s="9">
        <v>4.5797964019936403E-2</v>
      </c>
      <c r="T114" s="9">
        <v>4.5841369290110498E-2</v>
      </c>
      <c r="U114" s="9">
        <v>4.5880435573557803E-2</v>
      </c>
    </row>
    <row r="115" spans="1:21" ht="17.25" x14ac:dyDescent="0.3">
      <c r="A115" s="13">
        <v>41709.375</v>
      </c>
      <c r="B115" s="9">
        <v>3.36090524420622E-2</v>
      </c>
      <c r="C115" s="9">
        <v>3.7042351918583599E-2</v>
      </c>
      <c r="D115" s="9">
        <v>3.9744327574178701E-2</v>
      </c>
      <c r="E115" s="9">
        <v>4.1097954218480802E-2</v>
      </c>
      <c r="F115" s="9">
        <v>4.2668763761177099E-2</v>
      </c>
      <c r="G115" s="9">
        <v>4.3928092776688098E-2</v>
      </c>
      <c r="H115" s="9">
        <v>4.4630522306879902E-2</v>
      </c>
      <c r="I115" s="9">
        <v>4.5070987936951502E-2</v>
      </c>
      <c r="J115" s="9">
        <v>4.5413700711686801E-2</v>
      </c>
      <c r="K115" s="9">
        <v>4.5687951848106999E-2</v>
      </c>
      <c r="L115" s="9">
        <v>4.5912392654494899E-2</v>
      </c>
      <c r="M115" s="9">
        <v>4.6099463458016098E-2</v>
      </c>
      <c r="N115" s="9">
        <v>4.6257780271561799E-2</v>
      </c>
      <c r="O115" s="9">
        <v>4.6393499467274099E-2</v>
      </c>
      <c r="P115" s="9">
        <v>4.6511137010887903E-2</v>
      </c>
      <c r="Q115" s="9">
        <v>4.6614080710161598E-2</v>
      </c>
      <c r="R115" s="9">
        <v>4.6704921795437802E-2</v>
      </c>
      <c r="S115" s="9">
        <v>4.6785676045918899E-2</v>
      </c>
      <c r="T115" s="9">
        <v>4.6857935130022503E-2</v>
      </c>
      <c r="U115" s="9">
        <v>4.6922972570452297E-2</v>
      </c>
    </row>
    <row r="116" spans="1:21" ht="17.25" x14ac:dyDescent="0.3">
      <c r="A116" s="13">
        <v>41709.875</v>
      </c>
      <c r="B116" s="9">
        <v>3.36090524420622E-2</v>
      </c>
      <c r="C116" s="9">
        <v>3.7042351918583599E-2</v>
      </c>
      <c r="D116" s="9">
        <v>3.9744327574178701E-2</v>
      </c>
      <c r="E116" s="9">
        <v>4.1097954218480802E-2</v>
      </c>
      <c r="F116" s="9">
        <v>4.2668763761177099E-2</v>
      </c>
      <c r="G116" s="9">
        <v>4.3928092776688098E-2</v>
      </c>
      <c r="H116" s="9">
        <v>4.4630522306879902E-2</v>
      </c>
      <c r="I116" s="9">
        <v>4.5070987936951502E-2</v>
      </c>
      <c r="J116" s="9">
        <v>4.5413700711686801E-2</v>
      </c>
      <c r="K116" s="9">
        <v>4.5687951848106999E-2</v>
      </c>
      <c r="L116" s="9">
        <v>4.5912392654494899E-2</v>
      </c>
      <c r="M116" s="9">
        <v>4.6099463458016098E-2</v>
      </c>
      <c r="N116" s="9">
        <v>4.6257780271561799E-2</v>
      </c>
      <c r="O116" s="9">
        <v>4.6393499467274099E-2</v>
      </c>
      <c r="P116" s="9">
        <v>4.6511137010887903E-2</v>
      </c>
      <c r="Q116" s="9">
        <v>4.6614080710161598E-2</v>
      </c>
      <c r="R116" s="9">
        <v>4.6704921795437802E-2</v>
      </c>
      <c r="S116" s="9">
        <v>4.6785676045918899E-2</v>
      </c>
      <c r="T116" s="9">
        <v>4.6857935130022503E-2</v>
      </c>
      <c r="U116" s="9">
        <v>4.6922972570452297E-2</v>
      </c>
    </row>
    <row r="117" spans="1:21" ht="17.25" x14ac:dyDescent="0.3">
      <c r="A117" s="13">
        <v>41710.375</v>
      </c>
      <c r="B117" s="9">
        <v>3.3657039177942903E-2</v>
      </c>
      <c r="C117" s="9">
        <v>3.6661664884732E-2</v>
      </c>
      <c r="D117" s="9">
        <v>3.8945589371558703E-2</v>
      </c>
      <c r="E117" s="9">
        <v>4.0089437861021503E-2</v>
      </c>
      <c r="F117" s="9">
        <v>4.2313123270359999E-2</v>
      </c>
      <c r="G117" s="9">
        <v>4.4226113242271402E-2</v>
      </c>
      <c r="H117" s="9">
        <v>4.5099508731832903E-2</v>
      </c>
      <c r="I117" s="9">
        <v>4.5538333510048302E-2</v>
      </c>
      <c r="J117" s="9">
        <v>4.5879769054665301E-2</v>
      </c>
      <c r="K117" s="9">
        <v>4.6152997769098203E-2</v>
      </c>
      <c r="L117" s="9">
        <v>4.6376601626485901E-2</v>
      </c>
      <c r="M117" s="9">
        <v>4.6562974682340198E-2</v>
      </c>
      <c r="N117" s="9">
        <v>4.6720700887921601E-2</v>
      </c>
      <c r="O117" s="9">
        <v>4.6855913697837002E-2</v>
      </c>
      <c r="P117" s="9">
        <v>4.6973112261440499E-2</v>
      </c>
      <c r="Q117" s="9">
        <v>4.70756717676339E-2</v>
      </c>
      <c r="R117" s="9">
        <v>4.7166173792681003E-2</v>
      </c>
      <c r="S117" s="9">
        <v>4.7246626604076303E-2</v>
      </c>
      <c r="T117" s="9">
        <v>4.73186159378629E-2</v>
      </c>
      <c r="U117" s="9">
        <v>4.7383410569362697E-2</v>
      </c>
    </row>
    <row r="118" spans="1:21" ht="17.25" x14ac:dyDescent="0.3">
      <c r="A118" s="13">
        <v>41710.875</v>
      </c>
      <c r="B118" s="9">
        <v>3.3730090836938897E-2</v>
      </c>
      <c r="C118" s="9">
        <v>3.7035610690685498E-2</v>
      </c>
      <c r="D118" s="9">
        <v>3.9593473827208299E-2</v>
      </c>
      <c r="E118" s="9">
        <v>4.0874770301016203E-2</v>
      </c>
      <c r="F118" s="9">
        <v>4.2977535444740998E-2</v>
      </c>
      <c r="G118" s="9">
        <v>4.4752881588423297E-2</v>
      </c>
      <c r="H118" s="9">
        <v>4.5519709305878099E-2</v>
      </c>
      <c r="I118" s="9">
        <v>4.5875036547786699E-2</v>
      </c>
      <c r="J118" s="9">
        <v>4.61514856669989E-2</v>
      </c>
      <c r="K118" s="9">
        <v>4.6372697573236803E-2</v>
      </c>
      <c r="L118" s="9">
        <v>4.6553723924453297E-2</v>
      </c>
      <c r="M118" s="9">
        <v>4.6704603140551103E-2</v>
      </c>
      <c r="N118" s="9">
        <v>4.6832287159085398E-2</v>
      </c>
      <c r="O118" s="9">
        <v>4.6941743000496403E-2</v>
      </c>
      <c r="P118" s="9">
        <v>4.7036613987089498E-2</v>
      </c>
      <c r="Q118" s="9">
        <v>4.7119633152515897E-2</v>
      </c>
      <c r="R118" s="9">
        <v>4.71928908237731E-2</v>
      </c>
      <c r="S118" s="9">
        <v>4.7258013056396701E-2</v>
      </c>
      <c r="T118" s="9">
        <v>4.73162837499383E-2</v>
      </c>
      <c r="U118" s="9">
        <v>4.7368730146245999E-2</v>
      </c>
    </row>
    <row r="119" spans="1:21" ht="17.25" x14ac:dyDescent="0.3">
      <c r="A119" s="13">
        <v>41711.375</v>
      </c>
      <c r="B119" s="9">
        <v>3.3637511639582798E-2</v>
      </c>
      <c r="C119" s="9">
        <v>3.6985226073645398E-2</v>
      </c>
      <c r="D119" s="9">
        <v>3.9557129984017801E-2</v>
      </c>
      <c r="E119" s="9">
        <v>4.0845472989903701E-2</v>
      </c>
      <c r="F119" s="9">
        <v>4.29528476912968E-2</v>
      </c>
      <c r="G119" s="9">
        <v>4.4731382400868797E-2</v>
      </c>
      <c r="H119" s="9">
        <v>4.5500881148664102E-2</v>
      </c>
      <c r="I119" s="9">
        <v>4.5858383022037402E-2</v>
      </c>
      <c r="J119" s="9">
        <v>4.61365245478031E-2</v>
      </c>
      <c r="K119" s="9">
        <v>4.6359091026259701E-2</v>
      </c>
      <c r="L119" s="9">
        <v>4.6541226091728803E-2</v>
      </c>
      <c r="M119" s="9">
        <v>4.6693029530624E-2</v>
      </c>
      <c r="N119" s="9">
        <v>4.6821495792816803E-2</v>
      </c>
      <c r="O119" s="9">
        <v>4.6931622281293002E-2</v>
      </c>
      <c r="P119" s="9">
        <v>4.7027074609228302E-2</v>
      </c>
      <c r="Q119" s="9">
        <v>4.71106025350898E-2</v>
      </c>
      <c r="R119" s="9">
        <v>4.7184309179868503E-2</v>
      </c>
      <c r="S119" s="9">
        <v>4.7249830553004503E-2</v>
      </c>
      <c r="T119" s="9">
        <v>4.7308458414505199E-2</v>
      </c>
      <c r="U119" s="9">
        <v>4.7361226296084698E-2</v>
      </c>
    </row>
    <row r="120" spans="1:21" ht="17.25" x14ac:dyDescent="0.3">
      <c r="A120" s="13">
        <v>41711.875</v>
      </c>
      <c r="B120" s="9">
        <v>3.3637511639582798E-2</v>
      </c>
      <c r="C120" s="9">
        <v>3.6985226073645398E-2</v>
      </c>
      <c r="D120" s="9">
        <v>3.9557129984017801E-2</v>
      </c>
      <c r="E120" s="9">
        <v>4.0845472989903701E-2</v>
      </c>
      <c r="F120" s="9">
        <v>4.29528476912968E-2</v>
      </c>
      <c r="G120" s="9">
        <v>4.4731382400868797E-2</v>
      </c>
      <c r="H120" s="9">
        <v>4.5500881148664102E-2</v>
      </c>
      <c r="I120" s="9">
        <v>4.5858383022037402E-2</v>
      </c>
      <c r="J120" s="9">
        <v>4.61365245478031E-2</v>
      </c>
      <c r="K120" s="9">
        <v>4.6359091026259701E-2</v>
      </c>
      <c r="L120" s="9">
        <v>4.6541226091728803E-2</v>
      </c>
      <c r="M120" s="9">
        <v>4.6693029530624E-2</v>
      </c>
      <c r="N120" s="9">
        <v>4.6821495792816803E-2</v>
      </c>
      <c r="O120" s="9">
        <v>4.6931622281293002E-2</v>
      </c>
      <c r="P120" s="9">
        <v>4.7027074609228302E-2</v>
      </c>
      <c r="Q120" s="9">
        <v>4.71106025350898E-2</v>
      </c>
      <c r="R120" s="9">
        <v>4.7184309179868503E-2</v>
      </c>
      <c r="S120" s="9">
        <v>4.7249830553004503E-2</v>
      </c>
      <c r="T120" s="9">
        <v>4.7308458414505199E-2</v>
      </c>
      <c r="U120" s="9">
        <v>4.7361226296084698E-2</v>
      </c>
    </row>
    <row r="121" spans="1:21" ht="17.25" x14ac:dyDescent="0.3">
      <c r="A121" s="13">
        <v>41712.375</v>
      </c>
      <c r="B121" s="9">
        <v>3.3781266581167001E-2</v>
      </c>
      <c r="C121" s="9">
        <v>3.6858680362310797E-2</v>
      </c>
      <c r="D121" s="9">
        <v>3.92889889377162E-2</v>
      </c>
      <c r="E121" s="9">
        <v>4.05062785553916E-2</v>
      </c>
      <c r="F121" s="9">
        <v>4.2358864986084002E-2</v>
      </c>
      <c r="G121" s="9">
        <v>4.3907874650996E-2</v>
      </c>
      <c r="H121" s="9">
        <v>4.4805876572343403E-2</v>
      </c>
      <c r="I121" s="9">
        <v>4.5388032778393303E-2</v>
      </c>
      <c r="J121" s="9">
        <v>4.5841045186636002E-2</v>
      </c>
      <c r="K121" s="9">
        <v>4.62035964524279E-2</v>
      </c>
      <c r="L121" s="9">
        <v>4.6500322786791899E-2</v>
      </c>
      <c r="M121" s="9">
        <v>4.6747659018527399E-2</v>
      </c>
      <c r="N121" s="9">
        <v>4.69569891804291E-2</v>
      </c>
      <c r="O121" s="9">
        <v>4.7136448352031603E-2</v>
      </c>
      <c r="P121" s="9">
        <v>4.7292004516244601E-2</v>
      </c>
      <c r="Q121" s="9">
        <v>4.7428135115979798E-2</v>
      </c>
      <c r="R121" s="9">
        <v>4.7548265045543402E-2</v>
      </c>
      <c r="S121" s="9">
        <v>4.7655058771610498E-2</v>
      </c>
      <c r="T121" s="9">
        <v>4.7750620281306701E-2</v>
      </c>
      <c r="U121" s="9">
        <v>4.7836633092713597E-2</v>
      </c>
    </row>
    <row r="122" spans="1:21" ht="17.25" x14ac:dyDescent="0.3">
      <c r="A122" s="13">
        <v>41712.875</v>
      </c>
      <c r="B122" s="9">
        <v>3.1947872802795797E-2</v>
      </c>
      <c r="C122" s="9">
        <v>3.54760717009499E-2</v>
      </c>
      <c r="D122" s="9">
        <v>3.8226815230096002E-2</v>
      </c>
      <c r="E122" s="9">
        <v>3.9604926040285302E-2</v>
      </c>
      <c r="F122" s="9">
        <v>4.1578476651664503E-2</v>
      </c>
      <c r="G122" s="9">
        <v>4.3215164374492201E-2</v>
      </c>
      <c r="H122" s="9">
        <v>4.4240416839964603E-2</v>
      </c>
      <c r="I122" s="9">
        <v>4.4946371127943002E-2</v>
      </c>
      <c r="J122" s="9">
        <v>4.5495776624466598E-2</v>
      </c>
      <c r="K122" s="9">
        <v>4.59355089957953E-2</v>
      </c>
      <c r="L122" s="9">
        <v>4.62954275895733E-2</v>
      </c>
      <c r="M122" s="9">
        <v>4.6595454358551398E-2</v>
      </c>
      <c r="N122" s="9">
        <v>4.6849390359551303E-2</v>
      </c>
      <c r="O122" s="9">
        <v>4.7067098827032701E-2</v>
      </c>
      <c r="P122" s="9">
        <v>4.7255816121628498E-2</v>
      </c>
      <c r="Q122" s="9">
        <v>4.7420971655733397E-2</v>
      </c>
      <c r="R122" s="9">
        <v>4.7566718756388598E-2</v>
      </c>
      <c r="S122" s="9">
        <v>4.7696288760262801E-2</v>
      </c>
      <c r="T122" s="9">
        <v>4.7812233400733803E-2</v>
      </c>
      <c r="U122" s="9">
        <v>4.7916594547759803E-2</v>
      </c>
    </row>
    <row r="123" spans="1:21" ht="17.25" x14ac:dyDescent="0.3">
      <c r="A123" s="13">
        <v>41715.375</v>
      </c>
      <c r="B123" s="9">
        <v>3.1706495672601198E-2</v>
      </c>
      <c r="C123" s="9">
        <v>3.5725721992411599E-2</v>
      </c>
      <c r="D123" s="9">
        <v>3.8892040072523199E-2</v>
      </c>
      <c r="E123" s="9">
        <v>4.0478827172941503E-2</v>
      </c>
      <c r="F123" s="9">
        <v>4.2067533899764899E-2</v>
      </c>
      <c r="G123" s="9">
        <v>4.3234076561124102E-2</v>
      </c>
      <c r="H123" s="9">
        <v>4.4144383181224003E-2</v>
      </c>
      <c r="I123" s="9">
        <v>4.4861022775110899E-2</v>
      </c>
      <c r="J123" s="9">
        <v>4.54187491596219E-2</v>
      </c>
      <c r="K123" s="9">
        <v>4.5865144606080502E-2</v>
      </c>
      <c r="L123" s="9">
        <v>4.6230519017613998E-2</v>
      </c>
      <c r="M123" s="9">
        <v>4.6535095197869802E-2</v>
      </c>
      <c r="N123" s="9">
        <v>4.6792882758298598E-2</v>
      </c>
      <c r="O123" s="9">
        <v>4.7013894064183999E-2</v>
      </c>
      <c r="P123" s="9">
        <v>4.7205474940393802E-2</v>
      </c>
      <c r="Q123" s="9">
        <v>4.7373136963038402E-2</v>
      </c>
      <c r="R123" s="9">
        <v>4.7521096333798002E-2</v>
      </c>
      <c r="S123" s="9">
        <v>4.7652633321564802E-2</v>
      </c>
      <c r="T123" s="9">
        <v>4.7770338311176302E-2</v>
      </c>
      <c r="U123" s="9">
        <v>4.7876284108554303E-2</v>
      </c>
    </row>
    <row r="124" spans="1:21" ht="17.25" x14ac:dyDescent="0.3">
      <c r="A124" s="13">
        <v>41715.875</v>
      </c>
      <c r="B124" s="9">
        <v>3.2480467276024598E-2</v>
      </c>
      <c r="C124" s="9">
        <v>3.64869749886318E-2</v>
      </c>
      <c r="D124" s="9">
        <v>3.9617512252554402E-2</v>
      </c>
      <c r="E124" s="9">
        <v>4.11863248276731E-2</v>
      </c>
      <c r="F124" s="9">
        <v>4.2716396331721397E-2</v>
      </c>
      <c r="G124" s="9">
        <v>4.3835762449597498E-2</v>
      </c>
      <c r="H124" s="9">
        <v>4.4740756400129603E-2</v>
      </c>
      <c r="I124" s="9">
        <v>4.54658609238923E-2</v>
      </c>
      <c r="J124" s="9">
        <v>4.6030179024219901E-2</v>
      </c>
      <c r="K124" s="9">
        <v>4.6481852812735099E-2</v>
      </c>
      <c r="L124" s="9">
        <v>4.6851549155471503E-2</v>
      </c>
      <c r="M124" s="9">
        <v>4.7159729206560599E-2</v>
      </c>
      <c r="N124" s="9">
        <v>4.7420567802663599E-2</v>
      </c>
      <c r="O124" s="9">
        <v>4.7644195454515703E-2</v>
      </c>
      <c r="P124" s="9">
        <v>4.7838044706333301E-2</v>
      </c>
      <c r="Q124" s="9">
        <v>4.8007692224909297E-2</v>
      </c>
      <c r="R124" s="9">
        <v>4.81574040211643E-2</v>
      </c>
      <c r="S124" s="9">
        <v>4.8290499127719502E-2</v>
      </c>
      <c r="T124" s="9">
        <v>4.8409598548563998E-2</v>
      </c>
      <c r="U124" s="9">
        <v>4.8516799596491897E-2</v>
      </c>
    </row>
    <row r="125" spans="1:21" ht="17.25" x14ac:dyDescent="0.3">
      <c r="A125" s="13">
        <v>41716.375</v>
      </c>
      <c r="B125" s="9">
        <v>3.2390205876201603E-2</v>
      </c>
      <c r="C125" s="9">
        <v>3.64375046480045E-2</v>
      </c>
      <c r="D125" s="9">
        <v>3.9581466647225602E-2</v>
      </c>
      <c r="E125" s="9">
        <v>4.1157022213088597E-2</v>
      </c>
      <c r="F125" s="9">
        <v>4.2691937934143498E-2</v>
      </c>
      <c r="G125" s="9">
        <v>4.3814673441455301E-2</v>
      </c>
      <c r="H125" s="9">
        <v>4.4722230288693203E-2</v>
      </c>
      <c r="I125" s="9">
        <v>4.5449326438690402E-2</v>
      </c>
      <c r="J125" s="9">
        <v>4.6015195501642799E-2</v>
      </c>
      <c r="K125" s="9">
        <v>4.6468111270866502E-2</v>
      </c>
      <c r="L125" s="9">
        <v>4.6838824580571099E-2</v>
      </c>
      <c r="M125" s="9">
        <v>4.7147852655073499E-2</v>
      </c>
      <c r="N125" s="9">
        <v>4.7409409200824801E-2</v>
      </c>
      <c r="O125" s="9">
        <v>4.7633652523742902E-2</v>
      </c>
      <c r="P125" s="9">
        <v>4.7828035570507597E-2</v>
      </c>
      <c r="Q125" s="9">
        <v>4.7998150322225798E-2</v>
      </c>
      <c r="R125" s="9">
        <v>4.8148274509049301E-2</v>
      </c>
      <c r="S125" s="9">
        <v>4.8281736284211799E-2</v>
      </c>
      <c r="T125" s="9">
        <v>4.8401163856134098E-2</v>
      </c>
      <c r="U125" s="9">
        <v>4.8508660303969102E-2</v>
      </c>
    </row>
    <row r="126" spans="1:21" ht="17.25" x14ac:dyDescent="0.3">
      <c r="A126" s="13">
        <v>41716.875</v>
      </c>
      <c r="B126" s="9">
        <v>3.2576817876272202E-2</v>
      </c>
      <c r="C126" s="9">
        <v>3.7017223837897198E-2</v>
      </c>
      <c r="D126" s="9">
        <v>4.0647254845102898E-2</v>
      </c>
      <c r="E126" s="9">
        <v>4.2467032605987103E-2</v>
      </c>
      <c r="F126" s="9">
        <v>4.3706637077170998E-2</v>
      </c>
      <c r="G126" s="9">
        <v>4.4558248607044403E-2</v>
      </c>
      <c r="H126" s="9">
        <v>4.5289978958635797E-2</v>
      </c>
      <c r="I126" s="9">
        <v>4.58929632305691E-2</v>
      </c>
      <c r="J126" s="9">
        <v>4.6362191466926099E-2</v>
      </c>
      <c r="K126" s="9">
        <v>4.6737725621577297E-2</v>
      </c>
      <c r="L126" s="9">
        <v>4.7045081084438903E-2</v>
      </c>
      <c r="M126" s="9">
        <v>4.73012795761611E-2</v>
      </c>
      <c r="N126" s="9">
        <v>4.7518111878481498E-2</v>
      </c>
      <c r="O126" s="9">
        <v>4.7704003868234798E-2</v>
      </c>
      <c r="P126" s="9">
        <v>4.7865136943005898E-2</v>
      </c>
      <c r="Q126" s="9">
        <v>4.80061487120238E-2</v>
      </c>
      <c r="R126" s="9">
        <v>4.8130586619714102E-2</v>
      </c>
      <c r="S126" s="9">
        <v>4.8241210497267803E-2</v>
      </c>
      <c r="T126" s="9">
        <v>4.8340199652935803E-2</v>
      </c>
      <c r="U126" s="9">
        <v>4.8429297885465503E-2</v>
      </c>
    </row>
    <row r="127" spans="1:21" ht="17.25" x14ac:dyDescent="0.3">
      <c r="A127" s="13">
        <v>41717.375</v>
      </c>
      <c r="B127" s="9">
        <v>3.24854471066554E-2</v>
      </c>
      <c r="C127" s="9">
        <v>3.6967266683392501E-2</v>
      </c>
      <c r="D127" s="9">
        <v>4.0610408671340803E-2</v>
      </c>
      <c r="E127" s="9">
        <v>4.2436776606319199E-2</v>
      </c>
      <c r="F127" s="9">
        <v>4.3681530082474003E-2</v>
      </c>
      <c r="G127" s="9">
        <v>4.4536778686783199E-2</v>
      </c>
      <c r="H127" s="9">
        <v>4.5271211628634699E-2</v>
      </c>
      <c r="I127" s="9">
        <v>4.5876269675245898E-2</v>
      </c>
      <c r="J127" s="9">
        <v>4.6347112508656099E-2</v>
      </c>
      <c r="K127" s="9">
        <v>4.6723939388227498E-2</v>
      </c>
      <c r="L127" s="9">
        <v>4.7032353227912001E-2</v>
      </c>
      <c r="M127" s="9">
        <v>4.72894341768322E-2</v>
      </c>
      <c r="N127" s="9">
        <v>4.7507013512182901E-2</v>
      </c>
      <c r="O127" s="9">
        <v>4.7693546062991303E-2</v>
      </c>
      <c r="P127" s="9">
        <v>4.7855234475174403E-2</v>
      </c>
      <c r="Q127" s="9">
        <v>4.7996732304996598E-2</v>
      </c>
      <c r="R127" s="9">
        <v>4.8121599198841701E-2</v>
      </c>
      <c r="S127" s="9">
        <v>4.8232604483204697E-2</v>
      </c>
      <c r="T127" s="9">
        <v>4.8331934966043801E-2</v>
      </c>
      <c r="U127" s="9">
        <v>4.8421340448306302E-2</v>
      </c>
    </row>
    <row r="128" spans="1:21" ht="17.25" x14ac:dyDescent="0.3">
      <c r="A128" s="13">
        <v>41717.875</v>
      </c>
      <c r="B128" s="9">
        <v>3.24854471066554E-2</v>
      </c>
      <c r="C128" s="9">
        <v>3.6967266683392501E-2</v>
      </c>
      <c r="D128" s="9">
        <v>4.0610408671340803E-2</v>
      </c>
      <c r="E128" s="9">
        <v>4.2436776606319199E-2</v>
      </c>
      <c r="F128" s="9">
        <v>4.3681530082474003E-2</v>
      </c>
      <c r="G128" s="9">
        <v>4.4536778686783199E-2</v>
      </c>
      <c r="H128" s="9">
        <v>4.5271211628634699E-2</v>
      </c>
      <c r="I128" s="9">
        <v>4.5876269675245898E-2</v>
      </c>
      <c r="J128" s="9">
        <v>4.6347112508656099E-2</v>
      </c>
      <c r="K128" s="9">
        <v>4.6723939388227498E-2</v>
      </c>
      <c r="L128" s="9">
        <v>4.7032353227912001E-2</v>
      </c>
      <c r="M128" s="9">
        <v>4.72894341768322E-2</v>
      </c>
      <c r="N128" s="9">
        <v>4.7507013512182901E-2</v>
      </c>
      <c r="O128" s="9">
        <v>4.7693546062991303E-2</v>
      </c>
      <c r="P128" s="9">
        <v>4.7855234475174403E-2</v>
      </c>
      <c r="Q128" s="9">
        <v>4.7996732304996598E-2</v>
      </c>
      <c r="R128" s="9">
        <v>4.8121599198841701E-2</v>
      </c>
      <c r="S128" s="9">
        <v>4.8232604483204697E-2</v>
      </c>
      <c r="T128" s="9">
        <v>4.8331934966043801E-2</v>
      </c>
      <c r="U128" s="9">
        <v>4.8421340448306302E-2</v>
      </c>
    </row>
    <row r="129" spans="1:21" ht="17.25" x14ac:dyDescent="0.3">
      <c r="A129" s="13">
        <v>41718.375</v>
      </c>
      <c r="B129" s="9">
        <v>3.7576061664118802E-2</v>
      </c>
      <c r="C129" s="9">
        <v>3.8013955855144201E-2</v>
      </c>
      <c r="D129" s="9">
        <v>4.0919677021876502E-2</v>
      </c>
      <c r="E129" s="9">
        <v>4.2375586437240403E-2</v>
      </c>
      <c r="F129" s="9">
        <v>4.3425911552723399E-2</v>
      </c>
      <c r="G129" s="9">
        <v>4.4156039122970302E-2</v>
      </c>
      <c r="H129" s="9">
        <v>4.4942496522618197E-2</v>
      </c>
      <c r="I129" s="9">
        <v>4.5648588174460998E-2</v>
      </c>
      <c r="J129" s="9">
        <v>4.6198100416197797E-2</v>
      </c>
      <c r="K129" s="9">
        <v>4.6637918124802002E-2</v>
      </c>
      <c r="L129" s="9">
        <v>4.6997906501003599E-2</v>
      </c>
      <c r="M129" s="9">
        <v>4.7297991395175001E-2</v>
      </c>
      <c r="N129" s="9">
        <v>4.7551976559967499E-2</v>
      </c>
      <c r="O129" s="9">
        <v>4.7769727153924801E-2</v>
      </c>
      <c r="P129" s="9">
        <v>4.7958480947735603E-2</v>
      </c>
      <c r="Q129" s="9">
        <v>4.8123668410729598E-2</v>
      </c>
      <c r="R129" s="9">
        <v>4.82694436777895E-2</v>
      </c>
      <c r="S129" s="9">
        <v>4.8399038713630403E-2</v>
      </c>
      <c r="T129" s="9">
        <v>4.8515005747263397E-2</v>
      </c>
      <c r="U129" s="9">
        <v>4.8619387045016699E-2</v>
      </c>
    </row>
    <row r="130" spans="1:21" ht="17.25" x14ac:dyDescent="0.3">
      <c r="A130" s="13">
        <v>41718.875</v>
      </c>
      <c r="B130" s="9">
        <v>3.7576061664118802E-2</v>
      </c>
      <c r="C130" s="9">
        <v>3.8013955855144201E-2</v>
      </c>
      <c r="D130" s="9">
        <v>4.0919677021876502E-2</v>
      </c>
      <c r="E130" s="9">
        <v>4.2375586437240403E-2</v>
      </c>
      <c r="F130" s="9">
        <v>4.3425911552723399E-2</v>
      </c>
      <c r="G130" s="9">
        <v>4.4156039122970302E-2</v>
      </c>
      <c r="H130" s="9">
        <v>4.4942496522618197E-2</v>
      </c>
      <c r="I130" s="9">
        <v>4.5648588174460998E-2</v>
      </c>
      <c r="J130" s="9">
        <v>4.6198100416197797E-2</v>
      </c>
      <c r="K130" s="9">
        <v>4.6637918124802002E-2</v>
      </c>
      <c r="L130" s="9">
        <v>4.6997906501003599E-2</v>
      </c>
      <c r="M130" s="9">
        <v>4.7297991395175001E-2</v>
      </c>
      <c r="N130" s="9">
        <v>4.7551976559967499E-2</v>
      </c>
      <c r="O130" s="9">
        <v>4.7769727153924801E-2</v>
      </c>
      <c r="P130" s="9">
        <v>4.7958480947735603E-2</v>
      </c>
      <c r="Q130" s="9">
        <v>4.8123668410729598E-2</v>
      </c>
      <c r="R130" s="9">
        <v>4.82694436777895E-2</v>
      </c>
      <c r="S130" s="9">
        <v>4.8399038713630403E-2</v>
      </c>
      <c r="T130" s="9">
        <v>4.8515005747263397E-2</v>
      </c>
      <c r="U130" s="9">
        <v>4.8619387045016699E-2</v>
      </c>
    </row>
    <row r="131" spans="1:21" ht="17.25" x14ac:dyDescent="0.3">
      <c r="A131" s="13">
        <v>41719.375</v>
      </c>
      <c r="B131" s="9">
        <v>3.72295268613572E-2</v>
      </c>
      <c r="C131" s="9">
        <v>3.77956030621769E-2</v>
      </c>
      <c r="D131" s="9">
        <v>4.08232638032755E-2</v>
      </c>
      <c r="E131" s="9">
        <v>4.2340404897021101E-2</v>
      </c>
      <c r="F131" s="9">
        <v>4.3401509251065999E-2</v>
      </c>
      <c r="G131" s="9">
        <v>4.4134490963841498E-2</v>
      </c>
      <c r="H131" s="9">
        <v>4.4960920717686599E-2</v>
      </c>
      <c r="I131" s="9">
        <v>4.5713646725458003E-2</v>
      </c>
      <c r="J131" s="9">
        <v>4.62994751337076E-2</v>
      </c>
      <c r="K131" s="9">
        <v>4.6768374149772397E-2</v>
      </c>
      <c r="L131" s="9">
        <v>4.7152175095321901E-2</v>
      </c>
      <c r="M131" s="9">
        <v>4.7472116710269401E-2</v>
      </c>
      <c r="N131" s="9">
        <v>4.77429128888378E-2</v>
      </c>
      <c r="O131" s="9">
        <v>4.7975079618354698E-2</v>
      </c>
      <c r="P131" s="9">
        <v>4.81763323970128E-2</v>
      </c>
      <c r="Q131" s="9">
        <v>4.8352460281945203E-2</v>
      </c>
      <c r="R131" s="9">
        <v>4.8507891816439899E-2</v>
      </c>
      <c r="S131" s="9">
        <v>4.8646072526491897E-2</v>
      </c>
      <c r="T131" s="9">
        <v>4.8769723334664401E-2</v>
      </c>
      <c r="U131" s="9">
        <v>4.8881021528085003E-2</v>
      </c>
    </row>
    <row r="132" spans="1:21" ht="17.25" x14ac:dyDescent="0.3">
      <c r="A132" s="13">
        <v>41719.875</v>
      </c>
      <c r="B132" s="9">
        <v>3.7317847288765402E-2</v>
      </c>
      <c r="C132" s="9">
        <v>3.7851181954974299E-2</v>
      </c>
      <c r="D132" s="9">
        <v>4.0709203360612699E-2</v>
      </c>
      <c r="E132" s="9">
        <v>4.2141164103888899E-2</v>
      </c>
      <c r="F132" s="9">
        <v>4.32462413492316E-2</v>
      </c>
      <c r="G132" s="9">
        <v>4.4024470767788398E-2</v>
      </c>
      <c r="H132" s="9">
        <v>4.4823642212134598E-2</v>
      </c>
      <c r="I132" s="9">
        <v>4.55297863395452E-2</v>
      </c>
      <c r="J132" s="9">
        <v>4.6079339482165499E-2</v>
      </c>
      <c r="K132" s="9">
        <v>4.6519189966055502E-2</v>
      </c>
      <c r="L132" s="9">
        <v>4.6879205194512399E-2</v>
      </c>
      <c r="M132" s="9">
        <v>4.7179312490405002E-2</v>
      </c>
      <c r="N132" s="9">
        <v>4.7433316628148002E-2</v>
      </c>
      <c r="O132" s="9">
        <v>4.76510834975159E-2</v>
      </c>
      <c r="P132" s="9">
        <v>4.7839851406303903E-2</v>
      </c>
      <c r="Q132" s="9">
        <v>4.80050512272341E-2</v>
      </c>
      <c r="R132" s="9">
        <v>4.8150837404039103E-2</v>
      </c>
      <c r="S132" s="9">
        <v>4.8280442141905897E-2</v>
      </c>
      <c r="T132" s="9">
        <v>4.8396417859869E-2</v>
      </c>
      <c r="U132" s="9">
        <v>4.85008069764035E-2</v>
      </c>
    </row>
    <row r="133" spans="1:21" ht="17.25" x14ac:dyDescent="0.3">
      <c r="A133" s="13">
        <v>41722.375</v>
      </c>
      <c r="B133" s="9">
        <v>3.69999407029908E-2</v>
      </c>
      <c r="C133" s="9">
        <v>3.7689222385725703E-2</v>
      </c>
      <c r="D133" s="9">
        <v>4.0597988452582001E-2</v>
      </c>
      <c r="E133" s="9">
        <v>4.2055427665248897E-2</v>
      </c>
      <c r="F133" s="9">
        <v>4.3176988478514901E-2</v>
      </c>
      <c r="G133" s="9">
        <v>4.39664209249266E-2</v>
      </c>
      <c r="H133" s="9">
        <v>4.4773533831180497E-2</v>
      </c>
      <c r="I133" s="9">
        <v>4.5485611601499401E-2</v>
      </c>
      <c r="J133" s="9">
        <v>4.6039785383723601E-2</v>
      </c>
      <c r="K133" s="9">
        <v>4.6483335900090003E-2</v>
      </c>
      <c r="L133" s="9">
        <v>4.6846380757151501E-2</v>
      </c>
      <c r="M133" s="9">
        <v>4.7149014345792002E-2</v>
      </c>
      <c r="N133" s="9">
        <v>4.7405157254047502E-2</v>
      </c>
      <c r="O133" s="9">
        <v>4.76247581860023E-2</v>
      </c>
      <c r="P133" s="9">
        <v>4.7815116236166397E-2</v>
      </c>
      <c r="Q133" s="9">
        <v>4.7981707903551399E-2</v>
      </c>
      <c r="R133" s="9">
        <v>4.8128722546680401E-2</v>
      </c>
      <c r="S133" s="9">
        <v>4.8259419543131399E-2</v>
      </c>
      <c r="T133" s="9">
        <v>4.8376372775309699E-2</v>
      </c>
      <c r="U133" s="9">
        <v>4.8481641840570001E-2</v>
      </c>
    </row>
    <row r="134" spans="1:21" ht="17.25" x14ac:dyDescent="0.3">
      <c r="A134" s="13">
        <v>41722.875</v>
      </c>
      <c r="B134" s="9">
        <v>3.69999407029908E-2</v>
      </c>
      <c r="C134" s="9">
        <v>3.7689222385725703E-2</v>
      </c>
      <c r="D134" s="9">
        <v>4.0597988452582001E-2</v>
      </c>
      <c r="E134" s="9">
        <v>4.2055427665248897E-2</v>
      </c>
      <c r="F134" s="9">
        <v>4.3176988478514901E-2</v>
      </c>
      <c r="G134" s="9">
        <v>4.39664209249266E-2</v>
      </c>
      <c r="H134" s="9">
        <v>4.4773533831180497E-2</v>
      </c>
      <c r="I134" s="9">
        <v>4.5485611601499401E-2</v>
      </c>
      <c r="J134" s="9">
        <v>4.6039785383723601E-2</v>
      </c>
      <c r="K134" s="9">
        <v>4.6483335900090003E-2</v>
      </c>
      <c r="L134" s="9">
        <v>4.6846380757151501E-2</v>
      </c>
      <c r="M134" s="9">
        <v>4.7149014345792002E-2</v>
      </c>
      <c r="N134" s="9">
        <v>4.7405157254047502E-2</v>
      </c>
      <c r="O134" s="9">
        <v>4.76247581860023E-2</v>
      </c>
      <c r="P134" s="9">
        <v>4.7815116236166397E-2</v>
      </c>
      <c r="Q134" s="9">
        <v>4.7981707903551399E-2</v>
      </c>
      <c r="R134" s="9">
        <v>4.8128722546680401E-2</v>
      </c>
      <c r="S134" s="9">
        <v>4.8259419543131399E-2</v>
      </c>
      <c r="T134" s="9">
        <v>4.8376372775309699E-2</v>
      </c>
      <c r="U134" s="9">
        <v>4.8481641840570001E-2</v>
      </c>
    </row>
    <row r="135" spans="1:21" ht="17.25" x14ac:dyDescent="0.3">
      <c r="A135" s="13">
        <v>41723.375</v>
      </c>
      <c r="B135" s="9">
        <v>3.6843239792228498E-2</v>
      </c>
      <c r="C135" s="9">
        <v>3.7520366754210603E-2</v>
      </c>
      <c r="D135" s="9">
        <v>4.0387929058830499E-2</v>
      </c>
      <c r="E135" s="9">
        <v>4.1824680922580001E-2</v>
      </c>
      <c r="F135" s="9">
        <v>4.2897370784731798E-2</v>
      </c>
      <c r="G135" s="9">
        <v>4.3648086727211502E-2</v>
      </c>
      <c r="H135" s="9">
        <v>4.4444226440801399E-2</v>
      </c>
      <c r="I135" s="9">
        <v>4.5155382687744001E-2</v>
      </c>
      <c r="J135" s="9">
        <v>4.5708838967249997E-2</v>
      </c>
      <c r="K135" s="9">
        <v>4.6151815000809102E-2</v>
      </c>
      <c r="L135" s="9">
        <v>4.6514389508512499E-2</v>
      </c>
      <c r="M135" s="9">
        <v>4.6816630920639001E-2</v>
      </c>
      <c r="N135" s="9">
        <v>4.7072441831862898E-2</v>
      </c>
      <c r="O135" s="9">
        <v>4.7291758081539702E-2</v>
      </c>
      <c r="P135" s="9">
        <v>4.74818693223698E-2</v>
      </c>
      <c r="Q135" s="9">
        <v>4.7648244967058301E-2</v>
      </c>
      <c r="R135" s="9">
        <v>4.7795068951898702E-2</v>
      </c>
      <c r="S135" s="9">
        <v>4.7925596434933902E-2</v>
      </c>
      <c r="T135" s="9">
        <v>4.8042397965790497E-2</v>
      </c>
      <c r="U135" s="9">
        <v>4.8147530474482898E-2</v>
      </c>
    </row>
    <row r="136" spans="1:21" ht="17.25" x14ac:dyDescent="0.3">
      <c r="A136" s="13">
        <v>41723.875</v>
      </c>
      <c r="B136" s="9">
        <v>3.64614133516021E-2</v>
      </c>
      <c r="C136" s="9">
        <v>3.7115716550704302E-2</v>
      </c>
      <c r="D136" s="9">
        <v>3.9985087306292397E-2</v>
      </c>
      <c r="E136" s="9">
        <v>4.1422748302857103E-2</v>
      </c>
      <c r="F136" s="9">
        <v>4.2601902364936703E-2</v>
      </c>
      <c r="G136" s="9">
        <v>4.3441396311338303E-2</v>
      </c>
      <c r="H136" s="9">
        <v>4.4295413986537698E-2</v>
      </c>
      <c r="I136" s="9">
        <v>4.50475833825279E-2</v>
      </c>
      <c r="J136" s="9">
        <v>4.5632978554869898E-2</v>
      </c>
      <c r="K136" s="9">
        <v>4.6101530783230898E-2</v>
      </c>
      <c r="L136" s="9">
        <v>4.6485047861762899E-2</v>
      </c>
      <c r="M136" s="9">
        <v>4.6804752830333897E-2</v>
      </c>
      <c r="N136" s="9">
        <v>4.7075348705356998E-2</v>
      </c>
      <c r="O136" s="9">
        <v>4.7307343699192199E-2</v>
      </c>
      <c r="P136" s="9">
        <v>4.7508447605210301E-2</v>
      </c>
      <c r="Q136" s="9">
        <v>4.7684445199879702E-2</v>
      </c>
      <c r="R136" s="9">
        <v>4.7839761751675897E-2</v>
      </c>
      <c r="S136" s="9">
        <v>4.7977840238589801E-2</v>
      </c>
      <c r="T136" s="9">
        <v>4.8101399570952101E-2</v>
      </c>
      <c r="U136" s="9">
        <v>4.8212615425642799E-2</v>
      </c>
    </row>
    <row r="137" spans="1:21" ht="17.25" x14ac:dyDescent="0.3">
      <c r="A137" s="13">
        <v>41724.375</v>
      </c>
      <c r="B137" s="9">
        <v>3.6363705248001303E-2</v>
      </c>
      <c r="C137" s="9">
        <v>3.7064394822359202E-2</v>
      </c>
      <c r="D137" s="9">
        <v>3.9948249360133699E-2</v>
      </c>
      <c r="E137" s="9">
        <v>4.1393182505486299E-2</v>
      </c>
      <c r="F137" s="9">
        <v>4.2577436762841099E-2</v>
      </c>
      <c r="G137" s="9">
        <v>4.3420458797377902E-2</v>
      </c>
      <c r="H137" s="9">
        <v>4.4277058992453301E-2</v>
      </c>
      <c r="I137" s="9">
        <v>4.5031194094357498E-2</v>
      </c>
      <c r="J137" s="9">
        <v>4.5618120115784998E-2</v>
      </c>
      <c r="K137" s="9">
        <v>4.6087898263513602E-2</v>
      </c>
      <c r="L137" s="9">
        <v>4.6472419187448197E-2</v>
      </c>
      <c r="M137" s="9">
        <v>4.6792961258240999E-2</v>
      </c>
      <c r="N137" s="9">
        <v>4.7064265851463498E-2</v>
      </c>
      <c r="O137" s="9">
        <v>4.7296868610674898E-2</v>
      </c>
      <c r="P137" s="9">
        <v>4.7498499465259199E-2</v>
      </c>
      <c r="Q137" s="9">
        <v>4.7674958306463698E-2</v>
      </c>
      <c r="R137" s="9">
        <v>4.7830681969613001E-2</v>
      </c>
      <c r="S137" s="9">
        <v>4.7969122434926799E-2</v>
      </c>
      <c r="T137" s="9">
        <v>4.8093005723803997E-2</v>
      </c>
      <c r="U137" s="9">
        <v>4.8204513204861202E-2</v>
      </c>
    </row>
    <row r="138" spans="1:21" ht="17.25" x14ac:dyDescent="0.3">
      <c r="A138" s="13">
        <v>41724.875</v>
      </c>
      <c r="B138" s="9">
        <v>3.7022084827515997E-2</v>
      </c>
      <c r="C138" s="9">
        <v>3.7990646048072799E-2</v>
      </c>
      <c r="D138" s="9">
        <v>4.0927382089784199E-2</v>
      </c>
      <c r="E138" s="9">
        <v>4.2398864429208101E-2</v>
      </c>
      <c r="F138" s="9">
        <v>4.3424495829847101E-2</v>
      </c>
      <c r="G138" s="9">
        <v>4.4132451986429899E-2</v>
      </c>
      <c r="H138" s="9">
        <v>4.5000280396903E-2</v>
      </c>
      <c r="I138" s="9">
        <v>4.5810073106541602E-2</v>
      </c>
      <c r="J138" s="9">
        <v>4.6440345700537802E-2</v>
      </c>
      <c r="K138" s="9">
        <v>4.6944837251644597E-2</v>
      </c>
      <c r="L138" s="9">
        <v>4.7357783965854799E-2</v>
      </c>
      <c r="M138" s="9">
        <v>4.7702030646181302E-2</v>
      </c>
      <c r="N138" s="9">
        <v>4.79934046727351E-2</v>
      </c>
      <c r="O138" s="9">
        <v>4.8243218333443798E-2</v>
      </c>
      <c r="P138" s="9">
        <v>4.8459771673999397E-2</v>
      </c>
      <c r="Q138" s="9">
        <v>4.8649292545062603E-2</v>
      </c>
      <c r="R138" s="9">
        <v>4.8816545292428098E-2</v>
      </c>
      <c r="S138" s="9">
        <v>4.8965236795502201E-2</v>
      </c>
      <c r="T138" s="9">
        <v>4.9098294429776597E-2</v>
      </c>
      <c r="U138" s="9">
        <v>4.9218060731169903E-2</v>
      </c>
    </row>
    <row r="139" spans="1:21" ht="17.25" x14ac:dyDescent="0.3">
      <c r="A139" s="13">
        <v>41725.375</v>
      </c>
      <c r="B139" s="9">
        <v>3.6924454818551403E-2</v>
      </c>
      <c r="C139" s="9">
        <v>3.7937997001505901E-2</v>
      </c>
      <c r="D139" s="9">
        <v>4.0889593711890902E-2</v>
      </c>
      <c r="E139" s="9">
        <v>4.23685381359706E-2</v>
      </c>
      <c r="F139" s="9">
        <v>4.34200510003004E-2</v>
      </c>
      <c r="G139" s="9">
        <v>4.4148859198380297E-2</v>
      </c>
      <c r="H139" s="9">
        <v>4.5070594831626599E-2</v>
      </c>
      <c r="I139" s="9">
        <v>4.5937965411444501E-2</v>
      </c>
      <c r="J139" s="9">
        <v>4.6613084641919503E-2</v>
      </c>
      <c r="K139" s="9">
        <v>4.7153493765540497E-2</v>
      </c>
      <c r="L139" s="9">
        <v>4.7595854225308099E-2</v>
      </c>
      <c r="M139" s="9">
        <v>4.79646306872255E-2</v>
      </c>
      <c r="N139" s="9">
        <v>4.8276773702788697E-2</v>
      </c>
      <c r="O139" s="9">
        <v>4.8544398857497603E-2</v>
      </c>
      <c r="P139" s="9">
        <v>4.8776395924730001E-2</v>
      </c>
      <c r="Q139" s="9">
        <v>4.8979435465479997E-2</v>
      </c>
      <c r="R139" s="9">
        <v>4.9158620644313797E-2</v>
      </c>
      <c r="S139" s="9">
        <v>4.9317922054407798E-2</v>
      </c>
      <c r="T139" s="9">
        <v>4.9460475397668201E-2</v>
      </c>
      <c r="U139" s="9">
        <v>4.9588789964754902E-2</v>
      </c>
    </row>
    <row r="140" spans="1:21" ht="17.25" x14ac:dyDescent="0.3">
      <c r="A140" s="13">
        <v>41725.875</v>
      </c>
      <c r="B140" s="9">
        <v>3.6924454818551403E-2</v>
      </c>
      <c r="C140" s="9">
        <v>3.7937997001505901E-2</v>
      </c>
      <c r="D140" s="9">
        <v>4.0889593711890902E-2</v>
      </c>
      <c r="E140" s="9">
        <v>4.23685381359706E-2</v>
      </c>
      <c r="F140" s="9">
        <v>4.34200510003004E-2</v>
      </c>
      <c r="G140" s="9">
        <v>4.4148859198380297E-2</v>
      </c>
      <c r="H140" s="9">
        <v>4.5070594831626599E-2</v>
      </c>
      <c r="I140" s="9">
        <v>4.5937965411444501E-2</v>
      </c>
      <c r="J140" s="9">
        <v>4.6613084641919503E-2</v>
      </c>
      <c r="K140" s="9">
        <v>4.7153493765540497E-2</v>
      </c>
      <c r="L140" s="9">
        <v>4.7595854225308099E-2</v>
      </c>
      <c r="M140" s="9">
        <v>4.79646306872255E-2</v>
      </c>
      <c r="N140" s="9">
        <v>4.8276773702788697E-2</v>
      </c>
      <c r="O140" s="9">
        <v>4.8544398857497603E-2</v>
      </c>
      <c r="P140" s="9">
        <v>4.8776395924730001E-2</v>
      </c>
      <c r="Q140" s="9">
        <v>4.8979435465479997E-2</v>
      </c>
      <c r="R140" s="9">
        <v>4.9158620644313797E-2</v>
      </c>
      <c r="S140" s="9">
        <v>4.9317922054407798E-2</v>
      </c>
      <c r="T140" s="9">
        <v>4.9460475397668201E-2</v>
      </c>
      <c r="U140" s="9">
        <v>4.9588789964754902E-2</v>
      </c>
    </row>
    <row r="141" spans="1:21" ht="17.25" x14ac:dyDescent="0.3">
      <c r="A141" s="13">
        <v>41726.375</v>
      </c>
      <c r="B141" s="9">
        <v>3.64517015928238E-2</v>
      </c>
      <c r="C141" s="9">
        <v>3.7507745985906303E-2</v>
      </c>
      <c r="D141" s="9">
        <v>4.0584460216570799E-2</v>
      </c>
      <c r="E141" s="9">
        <v>4.2126237124571003E-2</v>
      </c>
      <c r="F141" s="9">
        <v>4.32882042379239E-2</v>
      </c>
      <c r="G141" s="9">
        <v>4.4102903838767499E-2</v>
      </c>
      <c r="H141" s="9">
        <v>4.50165813196923E-2</v>
      </c>
      <c r="I141" s="9">
        <v>4.5847462173629797E-2</v>
      </c>
      <c r="J141" s="9">
        <v>4.6494159538587501E-2</v>
      </c>
      <c r="K141" s="9">
        <v>4.7011805335039902E-2</v>
      </c>
      <c r="L141" s="9">
        <v>4.74355241603239E-2</v>
      </c>
      <c r="M141" s="9">
        <v>4.7788754167240197E-2</v>
      </c>
      <c r="N141" s="9">
        <v>4.80877341357187E-2</v>
      </c>
      <c r="O141" s="9">
        <v>4.8344070580645E-2</v>
      </c>
      <c r="P141" s="9">
        <v>4.85662795445043E-2</v>
      </c>
      <c r="Q141" s="9">
        <v>4.8760751024116103E-2</v>
      </c>
      <c r="R141" s="9">
        <v>4.8932373458151698E-2</v>
      </c>
      <c r="S141" s="9">
        <v>4.90849503100892E-2</v>
      </c>
      <c r="T141" s="9">
        <v>4.9221485253066598E-2</v>
      </c>
      <c r="U141" s="9">
        <v>4.9344381894664599E-2</v>
      </c>
    </row>
    <row r="142" spans="1:21" ht="17.25" x14ac:dyDescent="0.3">
      <c r="A142" s="13">
        <v>41726.875</v>
      </c>
      <c r="B142" s="9">
        <v>3.6539021368432699E-2</v>
      </c>
      <c r="C142" s="9">
        <v>3.7593024825563398E-2</v>
      </c>
      <c r="D142" s="9">
        <v>4.0613454305822298E-2</v>
      </c>
      <c r="E142" s="9">
        <v>4.2126964620186301E-2</v>
      </c>
      <c r="F142" s="9">
        <v>4.3233701390374697E-2</v>
      </c>
      <c r="G142" s="9">
        <v>4.4005134776997003E-2</v>
      </c>
      <c r="H142" s="9">
        <v>4.4907257958543903E-2</v>
      </c>
      <c r="I142" s="9">
        <v>4.5737951536591E-2</v>
      </c>
      <c r="J142" s="9">
        <v>4.63845030844348E-2</v>
      </c>
      <c r="K142" s="9">
        <v>4.6902032127514599E-2</v>
      </c>
      <c r="L142" s="9">
        <v>4.7325655361362101E-2</v>
      </c>
      <c r="M142" s="9">
        <v>4.7678805663382597E-2</v>
      </c>
      <c r="N142" s="9">
        <v>4.7977718157029302E-2</v>
      </c>
      <c r="O142" s="9">
        <v>4.8233996742864001E-2</v>
      </c>
      <c r="P142" s="9">
        <v>4.8456155544608102E-2</v>
      </c>
      <c r="Q142" s="9">
        <v>4.8650583118983001E-2</v>
      </c>
      <c r="R142" s="9">
        <v>4.8822166802725102E-2</v>
      </c>
      <c r="S142" s="9">
        <v>4.8974709201787398E-2</v>
      </c>
      <c r="T142" s="9">
        <v>4.9111213311989303E-2</v>
      </c>
      <c r="U142" s="9">
        <v>4.9234082198824199E-2</v>
      </c>
    </row>
    <row r="143" spans="1:21" ht="17.25" x14ac:dyDescent="0.3">
      <c r="A143" s="13">
        <v>41729.375</v>
      </c>
      <c r="B143" s="9">
        <v>3.6244536660096097E-2</v>
      </c>
      <c r="C143" s="9">
        <v>3.7441824136237797E-2</v>
      </c>
      <c r="D143" s="9">
        <v>4.0509400723026702E-2</v>
      </c>
      <c r="E143" s="9">
        <v>4.2046588747013398E-2</v>
      </c>
      <c r="F143" s="9">
        <v>4.3487689669959598E-2</v>
      </c>
      <c r="G143" s="9">
        <v>4.4535918235367303E-2</v>
      </c>
      <c r="H143" s="9">
        <v>4.53027092109815E-2</v>
      </c>
      <c r="I143" s="9">
        <v>4.5883253073755598E-2</v>
      </c>
      <c r="J143" s="9">
        <v>4.6335010090825697E-2</v>
      </c>
      <c r="K143" s="9">
        <v>4.6696556194864902E-2</v>
      </c>
      <c r="L143" s="9">
        <v>4.6992459562652501E-2</v>
      </c>
      <c r="M143" s="9">
        <v>4.7239109602701598E-2</v>
      </c>
      <c r="N143" s="9">
        <v>4.7447858866537899E-2</v>
      </c>
      <c r="O143" s="9">
        <v>4.7626819925301198E-2</v>
      </c>
      <c r="P143" s="9">
        <v>4.7781944242189199E-2</v>
      </c>
      <c r="Q143" s="9">
        <v>4.7917696861587998E-2</v>
      </c>
      <c r="R143" s="9">
        <v>4.8037493190769401E-2</v>
      </c>
      <c r="S143" s="9">
        <v>4.8143990313638703E-2</v>
      </c>
      <c r="T143" s="9">
        <v>4.8239286386052599E-2</v>
      </c>
      <c r="U143" s="9">
        <v>4.83250602591037E-2</v>
      </c>
    </row>
    <row r="144" spans="1:21" ht="17.25" x14ac:dyDescent="0.3">
      <c r="A144" s="13">
        <v>41729.875</v>
      </c>
      <c r="B144" s="9">
        <v>3.6244536660096097E-2</v>
      </c>
      <c r="C144" s="9">
        <v>3.7441824136237797E-2</v>
      </c>
      <c r="D144" s="9">
        <v>4.0509400723026702E-2</v>
      </c>
      <c r="E144" s="9">
        <v>4.2046588747013398E-2</v>
      </c>
      <c r="F144" s="9">
        <v>4.3487689669959598E-2</v>
      </c>
      <c r="G144" s="9">
        <v>4.4535918235367303E-2</v>
      </c>
      <c r="H144" s="9">
        <v>4.53027092109815E-2</v>
      </c>
      <c r="I144" s="9">
        <v>4.5883253073755598E-2</v>
      </c>
      <c r="J144" s="9">
        <v>4.6335010090825697E-2</v>
      </c>
      <c r="K144" s="9">
        <v>4.6696556194864902E-2</v>
      </c>
      <c r="L144" s="9">
        <v>4.6992459562652501E-2</v>
      </c>
      <c r="M144" s="9">
        <v>4.7239109602701598E-2</v>
      </c>
      <c r="N144" s="9">
        <v>4.7447858866537899E-2</v>
      </c>
      <c r="O144" s="9">
        <v>4.7626819925301198E-2</v>
      </c>
      <c r="P144" s="9">
        <v>4.7781944242189199E-2</v>
      </c>
      <c r="Q144" s="9">
        <v>4.7917696861587998E-2</v>
      </c>
      <c r="R144" s="9">
        <v>4.8037493190769401E-2</v>
      </c>
      <c r="S144" s="9">
        <v>4.8143990313638703E-2</v>
      </c>
      <c r="T144" s="9">
        <v>4.8239286386052599E-2</v>
      </c>
      <c r="U144" s="9">
        <v>4.83250602591037E-2</v>
      </c>
    </row>
    <row r="145" spans="1:21" ht="17.25" x14ac:dyDescent="0.3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7.25" x14ac:dyDescent="0.3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7.25" x14ac:dyDescent="0.3">
      <c r="A147" s="1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7.25" x14ac:dyDescent="0.3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7.25" x14ac:dyDescent="0.3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7.25" x14ac:dyDescent="0.3">
      <c r="A150" s="1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7.25" x14ac:dyDescent="0.3">
      <c r="A151" s="1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7.25" x14ac:dyDescent="0.3">
      <c r="A152" s="1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7.25" x14ac:dyDescent="0.3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7.25" x14ac:dyDescent="0.3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2" workbookViewId="0">
      <selection activeCell="A2" sqref="A2:A73"/>
    </sheetView>
  </sheetViews>
  <sheetFormatPr defaultRowHeight="17.25" x14ac:dyDescent="0.3"/>
  <cols>
    <col min="1" max="1" width="16.88671875" style="18" bestFit="1" customWidth="1"/>
    <col min="2" max="11" width="8.88671875" style="3"/>
    <col min="12" max="12" width="14.109375" style="3" bestFit="1" customWidth="1"/>
    <col min="13" max="16384" width="8.88671875" style="3"/>
  </cols>
  <sheetData>
    <row r="1" spans="1:13" x14ac:dyDescent="0.3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63</v>
      </c>
      <c r="M1" s="10" t="s">
        <v>64</v>
      </c>
    </row>
    <row r="2" spans="1:13" x14ac:dyDescent="0.3">
      <c r="A2" s="47">
        <v>41624.875</v>
      </c>
      <c r="B2" s="9">
        <v>4.1764667152633897E-2</v>
      </c>
      <c r="C2" s="9">
        <v>4.2764268196447998E-2</v>
      </c>
      <c r="D2" s="9">
        <v>4.4230602980485097E-2</v>
      </c>
      <c r="E2" s="9">
        <v>4.5134707239328199E-2</v>
      </c>
      <c r="F2" s="9">
        <v>4.5604435225059102E-2</v>
      </c>
      <c r="G2" s="9">
        <v>4.5874175872838298E-2</v>
      </c>
      <c r="H2" s="9">
        <v>4.6205065417887402E-2</v>
      </c>
      <c r="I2" s="9">
        <v>4.6622630753395899E-2</v>
      </c>
      <c r="J2" s="9">
        <v>4.69475190106277E-2</v>
      </c>
      <c r="K2" s="9">
        <v>4.8169479982372601E-2</v>
      </c>
      <c r="L2" s="9">
        <f>表2_14[[#This Row],[5Y]]-表2[[#This Row],[5Y]]</f>
        <v>5.3386118547079503E-4</v>
      </c>
      <c r="M2" s="9">
        <f>表2_14[[#This Row],[7Y]]-表2[[#This Row],[7Y]]</f>
        <v>1.2023785022410166E-4</v>
      </c>
    </row>
    <row r="3" spans="1:13" x14ac:dyDescent="0.3">
      <c r="A3" s="47">
        <v>41625.875</v>
      </c>
      <c r="B3" s="9">
        <v>4.1719120038336201E-2</v>
      </c>
      <c r="C3" s="9">
        <v>4.3230297949750501E-2</v>
      </c>
      <c r="D3" s="9">
        <v>4.4539108854022097E-2</v>
      </c>
      <c r="E3" s="9">
        <v>4.5249045875168002E-2</v>
      </c>
      <c r="F3" s="9">
        <v>4.5782623099795298E-2</v>
      </c>
      <c r="G3" s="9">
        <v>4.6202438255697399E-2</v>
      </c>
      <c r="H3" s="9">
        <v>4.6762852069367498E-2</v>
      </c>
      <c r="I3" s="9">
        <v>4.7502618227234901E-2</v>
      </c>
      <c r="J3" s="9">
        <v>4.8078353332827499E-2</v>
      </c>
      <c r="K3" s="9">
        <v>4.9570904738994503E-2</v>
      </c>
      <c r="L3" s="9">
        <f>表2_14[[#This Row],[5Y]]-表2[[#This Row],[5Y]]</f>
        <v>1.193563156995002E-3</v>
      </c>
      <c r="M3" s="9">
        <f>表2_14[[#This Row],[7Y]]-表2[[#This Row],[7Y]]</f>
        <v>1.5770651239910005E-3</v>
      </c>
    </row>
    <row r="4" spans="1:13" x14ac:dyDescent="0.3">
      <c r="A4" s="47">
        <v>41626.875</v>
      </c>
      <c r="B4" s="9">
        <v>4.1422319270761197E-2</v>
      </c>
      <c r="C4" s="9">
        <v>4.2866511349208998E-2</v>
      </c>
      <c r="D4" s="9">
        <v>4.4312440380590998E-2</v>
      </c>
      <c r="E4" s="9">
        <v>4.5101967707744897E-2</v>
      </c>
      <c r="F4" s="9">
        <v>4.56994534538748E-2</v>
      </c>
      <c r="G4" s="9">
        <v>4.6171503684108203E-2</v>
      </c>
      <c r="H4" s="9">
        <v>4.6709701964470197E-2</v>
      </c>
      <c r="I4" s="9">
        <v>4.7359769012840898E-2</v>
      </c>
      <c r="J4" s="9">
        <v>4.7865655825644698E-2</v>
      </c>
      <c r="K4" s="9">
        <v>4.9371610050688498E-2</v>
      </c>
      <c r="L4" s="9">
        <f>表2_14[[#This Row],[5Y]]-表2[[#This Row],[5Y]]</f>
        <v>1.2094192628328976E-3</v>
      </c>
      <c r="M4" s="9">
        <f>表2_14[[#This Row],[7Y]]-表2[[#This Row],[7Y]]</f>
        <v>1.5853281528395019E-3</v>
      </c>
    </row>
    <row r="5" spans="1:13" x14ac:dyDescent="0.3">
      <c r="A5" s="47">
        <v>41627.875</v>
      </c>
      <c r="B5" s="9">
        <v>4.4222070573085602E-2</v>
      </c>
      <c r="C5" s="9">
        <v>4.3177493657180002E-2</v>
      </c>
      <c r="D5" s="9">
        <v>4.4061729911445198E-2</v>
      </c>
      <c r="E5" s="9">
        <v>4.4588231070678698E-2</v>
      </c>
      <c r="F5" s="9">
        <v>4.5196177994568702E-2</v>
      </c>
      <c r="G5" s="9">
        <v>4.5775539832618901E-2</v>
      </c>
      <c r="H5" s="9">
        <v>4.6431627695332899E-2</v>
      </c>
      <c r="I5" s="9">
        <v>4.7220704750335497E-2</v>
      </c>
      <c r="J5" s="9">
        <v>4.7834842694148803E-2</v>
      </c>
      <c r="K5" s="9">
        <v>4.9025388438022698E-2</v>
      </c>
      <c r="L5" s="9">
        <f>表2_14[[#This Row],[5Y]]-表2[[#This Row],[5Y]]</f>
        <v>1.0210711681578957E-3</v>
      </c>
      <c r="M5" s="9">
        <f>表2_14[[#This Row],[7Y]]-表2[[#This Row],[7Y]]</f>
        <v>1.4409005694734009E-3</v>
      </c>
    </row>
    <row r="6" spans="1:13" x14ac:dyDescent="0.3">
      <c r="A6" s="47">
        <v>41628.875</v>
      </c>
      <c r="B6" s="9">
        <v>4.71088834808924E-2</v>
      </c>
      <c r="C6" s="9">
        <v>4.6174855820334502E-2</v>
      </c>
      <c r="D6" s="9">
        <v>4.6157775067787503E-2</v>
      </c>
      <c r="E6" s="9">
        <v>4.6169288321747701E-2</v>
      </c>
      <c r="F6" s="9">
        <v>4.6173461763369297E-2</v>
      </c>
      <c r="G6" s="9">
        <v>4.6174616344923002E-2</v>
      </c>
      <c r="H6" s="9">
        <v>4.6538638684056097E-2</v>
      </c>
      <c r="I6" s="9">
        <v>4.7256943654812901E-2</v>
      </c>
      <c r="J6" s="9">
        <v>4.7815966133124797E-2</v>
      </c>
      <c r="K6" s="9">
        <v>4.89784574864476E-2</v>
      </c>
      <c r="L6" s="9">
        <f>表2_14[[#This Row],[5Y]]-表2[[#This Row],[5Y]]</f>
        <v>9.0905702501590385E-4</v>
      </c>
      <c r="M6" s="9">
        <f>表2_14[[#This Row],[7Y]]-表2[[#This Row],[7Y]]</f>
        <v>1.4633194941788066E-3</v>
      </c>
    </row>
    <row r="7" spans="1:13" x14ac:dyDescent="0.3">
      <c r="A7" s="47">
        <v>41631.875</v>
      </c>
      <c r="B7" s="9">
        <v>4.51400740933985E-2</v>
      </c>
      <c r="C7" s="9">
        <v>4.5138958752011703E-2</v>
      </c>
      <c r="D7" s="9">
        <v>4.4984349672990899E-2</v>
      </c>
      <c r="E7" s="9">
        <v>4.48965391377825E-2</v>
      </c>
      <c r="F7" s="9">
        <v>4.51933089316294E-2</v>
      </c>
      <c r="G7" s="9">
        <v>4.5599304651090702E-2</v>
      </c>
      <c r="H7" s="9">
        <v>4.6048580399676201E-2</v>
      </c>
      <c r="I7" s="9">
        <v>4.6580758021171502E-2</v>
      </c>
      <c r="J7" s="9">
        <v>4.6994861124072002E-2</v>
      </c>
      <c r="K7" s="9">
        <v>4.81297733666122E-2</v>
      </c>
      <c r="L7" s="9">
        <f>表2_14[[#This Row],[5Y]]-表2[[#This Row],[5Y]]</f>
        <v>8.1565358439859847E-4</v>
      </c>
      <c r="M7" s="9">
        <f>表2_14[[#This Row],[7Y]]-表2[[#This Row],[7Y]]</f>
        <v>1.3531313376670961E-3</v>
      </c>
    </row>
    <row r="8" spans="1:13" x14ac:dyDescent="0.3">
      <c r="A8" s="47">
        <v>41632.875</v>
      </c>
      <c r="B8" s="9">
        <v>4.5321688619503399E-2</v>
      </c>
      <c r="C8" s="9">
        <v>4.5476477603247203E-2</v>
      </c>
      <c r="D8" s="9">
        <v>4.52855603525655E-2</v>
      </c>
      <c r="E8" s="9">
        <v>4.5173582995916603E-2</v>
      </c>
      <c r="F8" s="9">
        <v>4.5389514518878099E-2</v>
      </c>
      <c r="G8" s="9">
        <v>4.5702072430366898E-2</v>
      </c>
      <c r="H8" s="9">
        <v>4.6089800990248203E-2</v>
      </c>
      <c r="I8" s="9">
        <v>4.6582192218641599E-2</v>
      </c>
      <c r="J8" s="9">
        <v>4.6965323402465599E-2</v>
      </c>
      <c r="K8" s="9">
        <v>4.8004516791479102E-2</v>
      </c>
      <c r="L8" s="9">
        <f>表2_14[[#This Row],[5Y]]-表2[[#This Row],[5Y]]</f>
        <v>7.335689186116004E-4</v>
      </c>
      <c r="M8" s="9">
        <f>表2_14[[#This Row],[7Y]]-表2[[#This Row],[7Y]]</f>
        <v>1.2788151849953966E-3</v>
      </c>
    </row>
    <row r="9" spans="1:13" x14ac:dyDescent="0.3">
      <c r="A9" s="47">
        <v>41633.875</v>
      </c>
      <c r="B9" s="9">
        <v>4.5198994754512799E-2</v>
      </c>
      <c r="C9" s="9">
        <v>4.5411597493295597E-2</v>
      </c>
      <c r="D9" s="9">
        <v>4.5242481691079903E-2</v>
      </c>
      <c r="E9" s="9">
        <v>4.5141574220632502E-2</v>
      </c>
      <c r="F9" s="9">
        <v>4.5363847038720803E-2</v>
      </c>
      <c r="G9" s="9">
        <v>4.5680456232826801E-2</v>
      </c>
      <c r="H9" s="9">
        <v>4.60710526032675E-2</v>
      </c>
      <c r="I9" s="9">
        <v>4.6565562852456201E-2</v>
      </c>
      <c r="J9" s="9">
        <v>4.6950343548501201E-2</v>
      </c>
      <c r="K9" s="9">
        <v>4.7990760010077099E-2</v>
      </c>
      <c r="L9" s="9">
        <f>表2_14[[#This Row],[5Y]]-表2[[#This Row],[5Y]]</f>
        <v>7.3271570574659495E-4</v>
      </c>
      <c r="M9" s="9">
        <f>表2_14[[#This Row],[7Y]]-表2[[#This Row],[7Y]]</f>
        <v>1.2782483488047031E-3</v>
      </c>
    </row>
    <row r="10" spans="1:13" x14ac:dyDescent="0.3">
      <c r="A10" s="47">
        <v>41634.875</v>
      </c>
      <c r="B10" s="9">
        <v>4.50763062442694E-2</v>
      </c>
      <c r="C10" s="9">
        <v>4.5346721351858403E-2</v>
      </c>
      <c r="D10" s="9">
        <v>4.5199404996458102E-2</v>
      </c>
      <c r="E10" s="9">
        <v>4.5109566554442503E-2</v>
      </c>
      <c r="F10" s="9">
        <v>4.53557562229625E-2</v>
      </c>
      <c r="G10" s="9">
        <v>4.5698608274219898E-2</v>
      </c>
      <c r="H10" s="9">
        <v>4.6091488388584997E-2</v>
      </c>
      <c r="I10" s="9">
        <v>4.6567523174559901E-2</v>
      </c>
      <c r="J10" s="9">
        <v>4.6937922212626701E-2</v>
      </c>
      <c r="K10" s="9">
        <v>4.7973967982308102E-2</v>
      </c>
      <c r="L10" s="9">
        <f>表2_14[[#This Row],[5Y]]-表2[[#This Row],[5Y]]</f>
        <v>7.3443214545940161E-4</v>
      </c>
      <c r="M10" s="9">
        <f>表2_14[[#This Row],[7Y]]-表2[[#This Row],[7Y]]</f>
        <v>1.217592580327706E-3</v>
      </c>
    </row>
    <row r="11" spans="1:13" x14ac:dyDescent="0.3">
      <c r="A11" s="47">
        <v>41635.875</v>
      </c>
      <c r="B11" s="9">
        <v>4.4881836445188603E-2</v>
      </c>
      <c r="C11" s="9">
        <v>4.53749058465827E-2</v>
      </c>
      <c r="D11" s="9">
        <v>4.5375975131416703E-2</v>
      </c>
      <c r="E11" s="9">
        <v>4.5365373955844598E-2</v>
      </c>
      <c r="F11" s="9">
        <v>4.5705012034713999E-2</v>
      </c>
      <c r="G11" s="9">
        <v>4.61375493366512E-2</v>
      </c>
      <c r="H11" s="9">
        <v>4.6645437360572903E-2</v>
      </c>
      <c r="I11" s="9">
        <v>4.72702138775336E-2</v>
      </c>
      <c r="J11" s="9">
        <v>4.7756408998603998E-2</v>
      </c>
      <c r="K11" s="9">
        <v>4.8811018448514001E-2</v>
      </c>
      <c r="L11" s="9">
        <f>表2_14[[#This Row],[5Y]]-表2[[#This Row],[5Y]]</f>
        <v>1.1421525954842041E-3</v>
      </c>
      <c r="M11" s="9">
        <f>表2_14[[#This Row],[7Y]]-表2[[#This Row],[7Y]]</f>
        <v>1.1669638388307965E-3</v>
      </c>
    </row>
    <row r="12" spans="1:13" x14ac:dyDescent="0.3">
      <c r="A12" s="47">
        <v>41638.875</v>
      </c>
      <c r="B12" s="9">
        <v>4.3702553803048702E-2</v>
      </c>
      <c r="C12" s="9">
        <v>4.4283361428201398E-2</v>
      </c>
      <c r="D12" s="9">
        <v>4.4526105652737499E-2</v>
      </c>
      <c r="E12" s="9">
        <v>4.4650845069464297E-2</v>
      </c>
      <c r="F12" s="9">
        <v>4.5222573394249302E-2</v>
      </c>
      <c r="G12" s="9">
        <v>4.5899879998519098E-2</v>
      </c>
      <c r="H12" s="9">
        <v>4.6330904749154703E-2</v>
      </c>
      <c r="I12" s="9">
        <v>4.6607872661381201E-2</v>
      </c>
      <c r="J12" s="9">
        <v>4.6823342834240798E-2</v>
      </c>
      <c r="K12" s="9">
        <v>4.7783991194345198E-2</v>
      </c>
      <c r="L12" s="9">
        <f>表2_14[[#This Row],[5Y]]-表2[[#This Row],[5Y]]</f>
        <v>6.6607657300089829E-4</v>
      </c>
      <c r="M12" s="9">
        <f>表2_14[[#This Row],[7Y]]-表2[[#This Row],[7Y]]</f>
        <v>5.0028246729989789E-4</v>
      </c>
    </row>
    <row r="13" spans="1:13" x14ac:dyDescent="0.3">
      <c r="A13" s="47">
        <v>41639.875</v>
      </c>
      <c r="B13" s="9">
        <v>4.3899313001361899E-2</v>
      </c>
      <c r="C13" s="9">
        <v>4.50036620561216E-2</v>
      </c>
      <c r="D13" s="9">
        <v>4.5226374012342897E-2</v>
      </c>
      <c r="E13" s="9">
        <v>4.53278158366026E-2</v>
      </c>
      <c r="F13" s="9">
        <v>4.56606387377443E-2</v>
      </c>
      <c r="G13" s="9">
        <v>4.60445243278109E-2</v>
      </c>
      <c r="H13" s="9">
        <v>4.6314230473887497E-2</v>
      </c>
      <c r="I13" s="9">
        <v>4.6512543845422999E-2</v>
      </c>
      <c r="J13" s="9">
        <v>4.6666813564800097E-2</v>
      </c>
      <c r="K13" s="9">
        <v>4.7610371442810197E-2</v>
      </c>
      <c r="L13" s="9">
        <f>表2_14[[#This Row],[5Y]]-表2[[#This Row],[5Y]]</f>
        <v>6.6467599818469808E-4</v>
      </c>
      <c r="M13" s="9">
        <f>表2_14[[#This Row],[7Y]]-表2[[#This Row],[7Y]]</f>
        <v>5.5933686233780588E-4</v>
      </c>
    </row>
    <row r="14" spans="1:13" x14ac:dyDescent="0.3">
      <c r="A14" s="47">
        <v>41641.875</v>
      </c>
      <c r="B14" s="9">
        <v>4.4353093969896201E-2</v>
      </c>
      <c r="C14" s="9">
        <v>4.4993400803264402E-2</v>
      </c>
      <c r="D14" s="9">
        <v>4.5473561375816998E-2</v>
      </c>
      <c r="E14" s="9">
        <v>4.57319108900602E-2</v>
      </c>
      <c r="F14" s="9">
        <v>4.5997639063501503E-2</v>
      </c>
      <c r="G14" s="9">
        <v>4.6240731022829898E-2</v>
      </c>
      <c r="H14" s="9">
        <v>4.6382023266461798E-2</v>
      </c>
      <c r="I14" s="9">
        <v>4.6459670897516001E-2</v>
      </c>
      <c r="J14" s="9">
        <v>4.6520067482964902E-2</v>
      </c>
      <c r="K14" s="9">
        <v>4.7453873655714199E-2</v>
      </c>
      <c r="L14" s="9">
        <f>表2_14[[#This Row],[5Y]]-表2[[#This Row],[5Y]]</f>
        <v>4.8661953547309705E-4</v>
      </c>
      <c r="M14" s="9">
        <f>表2_14[[#This Row],[7Y]]-表2[[#This Row],[7Y]]</f>
        <v>6.0295293128700272E-4</v>
      </c>
    </row>
    <row r="15" spans="1:13" x14ac:dyDescent="0.3">
      <c r="A15" s="47">
        <v>41642.875</v>
      </c>
      <c r="B15" s="9">
        <v>4.3589904275771002E-2</v>
      </c>
      <c r="C15" s="9">
        <v>4.43230351328983E-2</v>
      </c>
      <c r="D15" s="9">
        <v>4.5065081014536802E-2</v>
      </c>
      <c r="E15" s="9">
        <v>4.5470246507899999E-2</v>
      </c>
      <c r="F15" s="9">
        <v>4.6135328682323201E-2</v>
      </c>
      <c r="G15" s="9">
        <v>4.6830274586449699E-2</v>
      </c>
      <c r="H15" s="9">
        <v>4.7249972629615201E-2</v>
      </c>
      <c r="I15" s="9">
        <v>4.7497488274061299E-2</v>
      </c>
      <c r="J15" s="9">
        <v>4.7690040885614897E-2</v>
      </c>
      <c r="K15" s="9">
        <v>4.8764151950030102E-2</v>
      </c>
      <c r="L15" s="9">
        <f>表2_14[[#This Row],[5Y]]-表2[[#This Row],[5Y]]</f>
        <v>6.1660327265090215E-4</v>
      </c>
      <c r="M15" s="9">
        <f>表2_14[[#This Row],[7Y]]-表2[[#This Row],[7Y]]</f>
        <v>6.6339315654159736E-4</v>
      </c>
    </row>
    <row r="16" spans="1:13" x14ac:dyDescent="0.3">
      <c r="A16" s="47">
        <v>41645.875</v>
      </c>
      <c r="B16" s="9">
        <v>4.6820737242660102E-2</v>
      </c>
      <c r="C16" s="9">
        <v>4.8676690378835798E-2</v>
      </c>
      <c r="D16" s="9">
        <v>4.7682777970047101E-2</v>
      </c>
      <c r="E16" s="9">
        <v>4.7076320195085002E-2</v>
      </c>
      <c r="F16" s="9">
        <v>4.69238752147869E-2</v>
      </c>
      <c r="G16" s="9">
        <v>4.6948016288787899E-2</v>
      </c>
      <c r="H16" s="9">
        <v>4.7125516928383702E-2</v>
      </c>
      <c r="I16" s="9">
        <v>4.73989247017301E-2</v>
      </c>
      <c r="J16" s="9">
        <v>4.7611624545567999E-2</v>
      </c>
      <c r="K16" s="9">
        <v>4.8708596321214402E-2</v>
      </c>
      <c r="L16" s="9">
        <f>表2_14[[#This Row],[5Y]]-表2[[#This Row],[5Y]]</f>
        <v>8.3630847802339953E-4</v>
      </c>
      <c r="M16" s="9">
        <f>表2_14[[#This Row],[7Y]]-表2[[#This Row],[7Y]]</f>
        <v>1.2586822465347966E-3</v>
      </c>
    </row>
    <row r="17" spans="1:13" x14ac:dyDescent="0.3">
      <c r="A17" s="47">
        <v>41646.875</v>
      </c>
      <c r="B17" s="9">
        <v>4.2688355773212901E-2</v>
      </c>
      <c r="C17" s="9">
        <v>4.3193390861644899E-2</v>
      </c>
      <c r="D17" s="9">
        <v>4.4888588933417399E-2</v>
      </c>
      <c r="E17" s="9">
        <v>4.5841486553626097E-2</v>
      </c>
      <c r="F17" s="9">
        <v>4.63967627005804E-2</v>
      </c>
      <c r="G17" s="9">
        <v>4.6757059829588603E-2</v>
      </c>
      <c r="H17" s="9">
        <v>4.7058933791388001E-2</v>
      </c>
      <c r="I17" s="9">
        <v>4.73242939047702E-2</v>
      </c>
      <c r="J17" s="9">
        <v>4.7530731597864799E-2</v>
      </c>
      <c r="K17" s="9">
        <v>4.8696447145613303E-2</v>
      </c>
      <c r="L17" s="9">
        <f>表2_14[[#This Row],[5Y]]-表2[[#This Row],[5Y]]</f>
        <v>6.5057439282419777E-4</v>
      </c>
      <c r="M17" s="9">
        <f>表2_14[[#This Row],[7Y]]-表2[[#This Row],[7Y]]</f>
        <v>1.2400568068730994E-3</v>
      </c>
    </row>
    <row r="18" spans="1:13" x14ac:dyDescent="0.3">
      <c r="A18" s="47">
        <v>41647.875</v>
      </c>
      <c r="B18" s="9">
        <v>4.1738367939328599E-2</v>
      </c>
      <c r="C18" s="9">
        <v>4.2530987617902097E-2</v>
      </c>
      <c r="D18" s="9">
        <v>4.4609321705217302E-2</v>
      </c>
      <c r="E18" s="9">
        <v>4.5773961514120401E-2</v>
      </c>
      <c r="F18" s="9">
        <v>4.6509438886691103E-2</v>
      </c>
      <c r="G18" s="9">
        <v>4.7021525557194903E-2</v>
      </c>
      <c r="H18" s="9">
        <v>4.7261959450530397E-2</v>
      </c>
      <c r="I18" s="9">
        <v>4.7332505783710198E-2</v>
      </c>
      <c r="J18" s="9">
        <v>4.73873784394074E-2</v>
      </c>
      <c r="K18" s="9">
        <v>4.85162682376419E-2</v>
      </c>
      <c r="L18" s="9">
        <f>表2_14[[#This Row],[5Y]]-表2[[#This Row],[5Y]]</f>
        <v>7.0429480676989509E-4</v>
      </c>
      <c r="M18" s="9">
        <f>表2_14[[#This Row],[7Y]]-表2[[#This Row],[7Y]]</f>
        <v>1.2106084528140035E-3</v>
      </c>
    </row>
    <row r="19" spans="1:13" x14ac:dyDescent="0.3">
      <c r="A19" s="47">
        <v>41648.875</v>
      </c>
      <c r="B19" s="9">
        <v>4.1908151614949797E-2</v>
      </c>
      <c r="C19" s="9">
        <v>4.3246649210463103E-2</v>
      </c>
      <c r="D19" s="9">
        <v>4.4181397705711903E-2</v>
      </c>
      <c r="E19" s="9">
        <v>4.4682395615362601E-2</v>
      </c>
      <c r="F19" s="9">
        <v>4.52339887839142E-2</v>
      </c>
      <c r="G19" s="9">
        <v>4.5751293287035401E-2</v>
      </c>
      <c r="H19" s="9">
        <v>4.61015930295701E-2</v>
      </c>
      <c r="I19" s="9">
        <v>4.6347450689426598E-2</v>
      </c>
      <c r="J19" s="9">
        <v>4.65387132612105E-2</v>
      </c>
      <c r="K19" s="9">
        <v>4.7861482900781703E-2</v>
      </c>
      <c r="L19" s="9">
        <f>表2_14[[#This Row],[5Y]]-表2[[#This Row],[5Y]]</f>
        <v>6.6916855298070066E-4</v>
      </c>
      <c r="M19" s="9">
        <f>表2_14[[#This Row],[7Y]]-表2[[#This Row],[7Y]]</f>
        <v>1.0323001235882992E-3</v>
      </c>
    </row>
    <row r="20" spans="1:13" x14ac:dyDescent="0.3">
      <c r="A20" s="47">
        <v>41649.875</v>
      </c>
      <c r="B20" s="9">
        <v>4.0459814370258397E-2</v>
      </c>
      <c r="C20" s="9">
        <v>4.2172921988177202E-2</v>
      </c>
      <c r="D20" s="9">
        <v>4.3732504600604502E-2</v>
      </c>
      <c r="E20" s="9">
        <v>4.4580613564013001E-2</v>
      </c>
      <c r="F20" s="9">
        <v>4.5428966561948302E-2</v>
      </c>
      <c r="G20" s="9">
        <v>4.6196958619432203E-2</v>
      </c>
      <c r="H20" s="9">
        <v>4.6731441657957201E-2</v>
      </c>
      <c r="I20" s="9">
        <v>4.7119853853353502E-2</v>
      </c>
      <c r="J20" s="9">
        <v>4.7422051869339801E-2</v>
      </c>
      <c r="K20" s="9">
        <v>4.8733612350102297E-2</v>
      </c>
      <c r="L20" s="9">
        <f>表2_14[[#This Row],[5Y]]-表2[[#This Row],[5Y]]</f>
        <v>3.1530445832950171E-4</v>
      </c>
      <c r="M20" s="9">
        <f>表2_14[[#This Row],[7Y]]-表2[[#This Row],[7Y]]</f>
        <v>6.5179476617079762E-4</v>
      </c>
    </row>
    <row r="21" spans="1:13" x14ac:dyDescent="0.3">
      <c r="A21" s="47">
        <v>41652.875</v>
      </c>
      <c r="B21" s="9">
        <v>3.9584328664474797E-2</v>
      </c>
      <c r="C21" s="9">
        <v>4.1511708911518501E-2</v>
      </c>
      <c r="D21" s="9">
        <v>4.3008971051921301E-2</v>
      </c>
      <c r="E21" s="9">
        <v>4.3816704268913903E-2</v>
      </c>
      <c r="F21" s="9">
        <v>4.48963489507095E-2</v>
      </c>
      <c r="G21" s="9">
        <v>4.5971128123513803E-2</v>
      </c>
      <c r="H21" s="9">
        <v>4.6487378368409903E-2</v>
      </c>
      <c r="I21" s="9">
        <v>4.6654091233868399E-2</v>
      </c>
      <c r="J21" s="9">
        <v>4.6783775157136699E-2</v>
      </c>
      <c r="K21" s="9">
        <v>4.8088434659384199E-2</v>
      </c>
      <c r="L21" s="9">
        <f>表2_14[[#This Row],[5Y]]-表2[[#This Row],[5Y]]</f>
        <v>4.7498546224369886E-4</v>
      </c>
      <c r="M21" s="9">
        <f>表2_14[[#This Row],[7Y]]-表2[[#This Row],[7Y]]</f>
        <v>7.3580135727869395E-4</v>
      </c>
    </row>
    <row r="22" spans="1:13" x14ac:dyDescent="0.3">
      <c r="A22" s="47">
        <v>41653.875</v>
      </c>
      <c r="B22" s="9">
        <v>3.8340230544620102E-2</v>
      </c>
      <c r="C22" s="9">
        <v>4.0275170783457402E-2</v>
      </c>
      <c r="D22" s="9">
        <v>4.2518022336206301E-2</v>
      </c>
      <c r="E22" s="9">
        <v>4.3750358600796298E-2</v>
      </c>
      <c r="F22" s="9">
        <v>4.4663625030363398E-2</v>
      </c>
      <c r="G22" s="9">
        <v>4.59951664459664E-2</v>
      </c>
      <c r="H22" s="9">
        <v>4.6664595405315999E-2</v>
      </c>
      <c r="I22" s="9">
        <v>4.6919520044589803E-2</v>
      </c>
      <c r="J22" s="9">
        <v>4.7117837689119903E-2</v>
      </c>
      <c r="K22" s="9">
        <v>4.8457094867749899E-2</v>
      </c>
      <c r="L22" s="9">
        <f>表2_14[[#This Row],[5Y]]-表2[[#This Row],[5Y]]</f>
        <v>8.2814256414380505E-4</v>
      </c>
      <c r="M22" s="9">
        <f>表2_14[[#This Row],[7Y]]-表2[[#This Row],[7Y]]</f>
        <v>7.2141311316870071E-4</v>
      </c>
    </row>
    <row r="23" spans="1:13" x14ac:dyDescent="0.3">
      <c r="A23" s="47">
        <v>41654.875</v>
      </c>
      <c r="B23" s="9">
        <v>3.8232556372130903E-2</v>
      </c>
      <c r="C23" s="9">
        <v>4.02162090714306E-2</v>
      </c>
      <c r="D23" s="9">
        <v>4.2477564388644397E-2</v>
      </c>
      <c r="E23" s="9">
        <v>4.3719335789564898E-2</v>
      </c>
      <c r="F23" s="9">
        <v>4.4638224999457E-2</v>
      </c>
      <c r="G23" s="9">
        <v>4.5973318270988897E-2</v>
      </c>
      <c r="H23" s="9">
        <v>4.6645480740169901E-2</v>
      </c>
      <c r="I23" s="9">
        <v>4.6902624361022702E-2</v>
      </c>
      <c r="J23" s="9">
        <v>4.7102668631437097E-2</v>
      </c>
      <c r="K23" s="9">
        <v>4.84430972890302E-2</v>
      </c>
      <c r="L23" s="9">
        <f>表2_14[[#This Row],[5Y]]-表2[[#This Row],[5Y]]</f>
        <v>1.4254670201409997E-3</v>
      </c>
      <c r="M23" s="9">
        <f>表2_14[[#This Row],[7Y]]-表2[[#This Row],[7Y]]</f>
        <v>6.6924215130549636E-4</v>
      </c>
    </row>
    <row r="24" spans="1:13" x14ac:dyDescent="0.3">
      <c r="A24" s="47">
        <v>41655.875</v>
      </c>
      <c r="B24" s="9">
        <v>3.9511737166934201E-2</v>
      </c>
      <c r="C24" s="9">
        <v>4.2011411803146E-2</v>
      </c>
      <c r="D24" s="9">
        <v>4.32902174427858E-2</v>
      </c>
      <c r="E24" s="9">
        <v>4.3930208671296898E-2</v>
      </c>
      <c r="F24" s="9">
        <v>4.4540285262075499E-2</v>
      </c>
      <c r="G24" s="9">
        <v>4.5889316593086697E-2</v>
      </c>
      <c r="H24" s="9">
        <v>4.6573247050258698E-2</v>
      </c>
      <c r="I24" s="9">
        <v>4.6840791017475701E-2</v>
      </c>
      <c r="J24" s="9">
        <v>4.70489280538939E-2</v>
      </c>
      <c r="K24" s="9">
        <v>4.8393253594353897E-2</v>
      </c>
      <c r="L24" s="9">
        <f>表2_14[[#This Row],[5Y]]-表2[[#This Row],[5Y]]</f>
        <v>1.5064087059701997E-3</v>
      </c>
      <c r="M24" s="9">
        <f>表2_14[[#This Row],[7Y]]-表2[[#This Row],[7Y]]</f>
        <v>7.2853454273830165E-4</v>
      </c>
    </row>
    <row r="25" spans="1:13" x14ac:dyDescent="0.3">
      <c r="A25" s="47">
        <v>41656.875</v>
      </c>
      <c r="B25" s="9">
        <v>4.1025571352710601E-2</v>
      </c>
      <c r="C25" s="9">
        <v>4.3267402604310098E-2</v>
      </c>
      <c r="D25" s="9">
        <v>4.3663314496625902E-2</v>
      </c>
      <c r="E25" s="9">
        <v>4.3861326781281101E-2</v>
      </c>
      <c r="F25" s="9">
        <v>4.4232217328533698E-2</v>
      </c>
      <c r="G25" s="9">
        <v>4.55307265135136E-2</v>
      </c>
      <c r="H25" s="9">
        <v>4.6225204774459801E-2</v>
      </c>
      <c r="I25" s="9">
        <v>4.6541542449874303E-2</v>
      </c>
      <c r="J25" s="9">
        <v>4.6787648989733602E-2</v>
      </c>
      <c r="K25" s="9">
        <v>4.8086064410051602E-2</v>
      </c>
      <c r="L25" s="9">
        <f>表2_14[[#This Row],[5Y]]-表2[[#This Row],[5Y]]</f>
        <v>1.7604559825954019E-3</v>
      </c>
      <c r="M25" s="9">
        <f>表2_14[[#This Row],[7Y]]-表2[[#This Row],[7Y]]</f>
        <v>7.138695542796003E-4</v>
      </c>
    </row>
    <row r="26" spans="1:13" x14ac:dyDescent="0.3">
      <c r="A26" s="47">
        <v>41659.875</v>
      </c>
      <c r="B26" s="9">
        <v>4.0696389420336002E-2</v>
      </c>
      <c r="C26" s="9">
        <v>4.3096536575508299E-2</v>
      </c>
      <c r="D26" s="9">
        <v>4.35486472985116E-2</v>
      </c>
      <c r="E26" s="9">
        <v>4.37747761393135E-2</v>
      </c>
      <c r="F26" s="9">
        <v>4.4162379579229E-2</v>
      </c>
      <c r="G26" s="9">
        <v>4.5471370513709801E-2</v>
      </c>
      <c r="H26" s="9">
        <v>4.6173763205426002E-2</v>
      </c>
      <c r="I26" s="9">
        <v>4.6496402480487302E-2</v>
      </c>
      <c r="J26" s="9">
        <v>4.6747412928617803E-2</v>
      </c>
      <c r="K26" s="9">
        <v>4.8049476880991399E-2</v>
      </c>
      <c r="L26" s="9">
        <f>表2_14[[#This Row],[5Y]]-表2[[#This Row],[5Y]]</f>
        <v>1.828728440391697E-3</v>
      </c>
      <c r="M26" s="9">
        <f>表2_14[[#This Row],[7Y]]-表2[[#This Row],[7Y]]</f>
        <v>9.6013583082239784E-4</v>
      </c>
    </row>
    <row r="27" spans="1:13" x14ac:dyDescent="0.3">
      <c r="A27" s="47">
        <v>41660.875</v>
      </c>
      <c r="B27" s="9">
        <v>4.0589101160918302E-2</v>
      </c>
      <c r="C27" s="9">
        <v>4.30367383683046E-2</v>
      </c>
      <c r="D27" s="9">
        <v>4.3508094243856599E-2</v>
      </c>
      <c r="E27" s="9">
        <v>4.3743852054045601E-2</v>
      </c>
      <c r="F27" s="9">
        <v>4.4137143380751601E-2</v>
      </c>
      <c r="G27" s="9">
        <v>4.5449550450398703E-2</v>
      </c>
      <c r="H27" s="9">
        <v>4.6154642432236798E-2</v>
      </c>
      <c r="I27" s="9">
        <v>4.6479530367741398E-2</v>
      </c>
      <c r="J27" s="9">
        <v>4.67322907374716E-2</v>
      </c>
      <c r="K27" s="9">
        <v>4.8035543122863199E-2</v>
      </c>
      <c r="L27" s="9">
        <f>表2_14[[#This Row],[5Y]]-表2[[#This Row],[5Y]]</f>
        <v>1.8276359047164001E-3</v>
      </c>
      <c r="M27" s="9">
        <f>表2_14[[#This Row],[7Y]]-表2[[#This Row],[7Y]]</f>
        <v>9.596852523008001E-4</v>
      </c>
    </row>
    <row r="28" spans="1:13" x14ac:dyDescent="0.3">
      <c r="A28" s="47">
        <v>41661.875</v>
      </c>
      <c r="B28" s="9">
        <v>3.8292995576408903E-2</v>
      </c>
      <c r="C28" s="9">
        <v>4.1877543386198403E-2</v>
      </c>
      <c r="D28" s="9">
        <v>4.2029266590286399E-2</v>
      </c>
      <c r="E28" s="9">
        <v>4.2105136477627002E-2</v>
      </c>
      <c r="F28" s="9">
        <v>4.25283626140378E-2</v>
      </c>
      <c r="G28" s="9">
        <v>4.4386265809280401E-2</v>
      </c>
      <c r="H28" s="9">
        <v>4.5400432827040101E-2</v>
      </c>
      <c r="I28" s="9">
        <v>4.5886014716973497E-2</v>
      </c>
      <c r="J28" s="9">
        <v>4.6263845450497602E-2</v>
      </c>
      <c r="K28" s="9">
        <v>4.7555708525532502E-2</v>
      </c>
      <c r="L28" s="9">
        <f>表2_14[[#This Row],[5Y]]-表2[[#This Row],[5Y]]</f>
        <v>2.5730773895897979E-3</v>
      </c>
      <c r="M28" s="9">
        <f>表2_14[[#This Row],[7Y]]-表2[[#This Row],[7Y]]</f>
        <v>1.1416915148612025E-3</v>
      </c>
    </row>
    <row r="29" spans="1:13" x14ac:dyDescent="0.3">
      <c r="A29" s="47">
        <v>41662.875</v>
      </c>
      <c r="B29" s="9">
        <v>3.8192532869951903E-2</v>
      </c>
      <c r="C29" s="9">
        <v>4.1819170428010401E-2</v>
      </c>
      <c r="D29" s="9">
        <v>4.2030153636264798E-2</v>
      </c>
      <c r="E29" s="9">
        <v>4.2135661262514598E-2</v>
      </c>
      <c r="F29" s="9">
        <v>4.2477122597034803E-2</v>
      </c>
      <c r="G29" s="9">
        <v>4.3864843381439297E-2</v>
      </c>
      <c r="H29" s="9">
        <v>4.4862962751592399E-2</v>
      </c>
      <c r="I29" s="9">
        <v>4.5627307907618403E-2</v>
      </c>
      <c r="J29" s="9">
        <v>4.6222185128743903E-2</v>
      </c>
      <c r="K29" s="9">
        <v>4.7575792274017002E-2</v>
      </c>
      <c r="L29" s="9">
        <f>表2_14[[#This Row],[5Y]]-表2[[#This Row],[5Y]]</f>
        <v>1.9371878796967945E-3</v>
      </c>
      <c r="M29" s="9">
        <f>表2_14[[#This Row],[7Y]]-表2[[#This Row],[7Y]]</f>
        <v>5.8422476489929792E-4</v>
      </c>
    </row>
    <row r="30" spans="1:13" x14ac:dyDescent="0.3">
      <c r="A30" s="47">
        <v>41663.875</v>
      </c>
      <c r="B30" s="9">
        <v>3.8091148328644603E-2</v>
      </c>
      <c r="C30" s="9">
        <v>4.1744329442594499E-2</v>
      </c>
      <c r="D30" s="9">
        <v>4.2436153388119499E-2</v>
      </c>
      <c r="E30" s="9">
        <v>4.2782237632305299E-2</v>
      </c>
      <c r="F30" s="9">
        <v>4.3216672411163101E-2</v>
      </c>
      <c r="G30" s="9">
        <v>4.4073591985258398E-2</v>
      </c>
      <c r="H30" s="9">
        <v>4.4779655162199901E-2</v>
      </c>
      <c r="I30" s="9">
        <v>4.5555240759747699E-2</v>
      </c>
      <c r="J30" s="9">
        <v>4.61588720305341E-2</v>
      </c>
      <c r="K30" s="9">
        <v>4.75169072601902E-2</v>
      </c>
      <c r="L30" s="9">
        <f>表2_14[[#This Row],[5Y]]-表2[[#This Row],[5Y]]</f>
        <v>1.1650134945144983E-3</v>
      </c>
      <c r="M30" s="9">
        <f>表2_14[[#This Row],[7Y]]-表2[[#This Row],[7Y]]</f>
        <v>6.4248577818709629E-4</v>
      </c>
    </row>
    <row r="31" spans="1:13" x14ac:dyDescent="0.3">
      <c r="A31" s="47">
        <v>41665.875</v>
      </c>
      <c r="B31" s="9">
        <v>3.7891133029619398E-2</v>
      </c>
      <c r="C31" s="9">
        <v>4.1644003037804501E-2</v>
      </c>
      <c r="D31" s="9">
        <v>4.2369211179725599E-2</v>
      </c>
      <c r="E31" s="9">
        <v>4.2732004566506901E-2</v>
      </c>
      <c r="F31" s="9">
        <v>4.3176463417612797E-2</v>
      </c>
      <c r="G31" s="9">
        <v>4.4040056859329303E-2</v>
      </c>
      <c r="H31" s="9">
        <v>4.4750853882526503E-2</v>
      </c>
      <c r="I31" s="9">
        <v>4.5529889955876701E-2</v>
      </c>
      <c r="J31" s="9">
        <v>4.6136208490462398E-2</v>
      </c>
      <c r="K31" s="9">
        <v>4.7496422314465402E-2</v>
      </c>
      <c r="L31" s="9">
        <f>表2_14[[#This Row],[5Y]]-表2[[#This Row],[5Y]]</f>
        <v>1.2151290230149048E-3</v>
      </c>
      <c r="M31" s="9">
        <f>表2_14[[#This Row],[7Y]]-表2[[#This Row],[7Y]]</f>
        <v>7.3811532546179393E-4</v>
      </c>
    </row>
    <row r="32" spans="1:13" x14ac:dyDescent="0.3">
      <c r="A32" s="47">
        <v>41666.875</v>
      </c>
      <c r="B32" s="9">
        <v>3.76685271033377E-2</v>
      </c>
      <c r="C32" s="9">
        <v>4.1587261796581801E-2</v>
      </c>
      <c r="D32" s="9">
        <v>4.0520350604416298E-2</v>
      </c>
      <c r="E32" s="9">
        <v>3.9987304897381101E-2</v>
      </c>
      <c r="F32" s="9">
        <v>4.0520894503689203E-2</v>
      </c>
      <c r="G32" s="9">
        <v>4.3013783654501897E-2</v>
      </c>
      <c r="H32" s="9">
        <v>4.4621601068066202E-2</v>
      </c>
      <c r="I32" s="9">
        <v>4.5365454020008397E-2</v>
      </c>
      <c r="J32" s="9">
        <v>4.5944372496523403E-2</v>
      </c>
      <c r="K32" s="9">
        <v>4.7264003755295797E-2</v>
      </c>
      <c r="L32" s="9">
        <f>表2_14[[#This Row],[5Y]]-表2[[#This Row],[5Y]]</f>
        <v>2.6288479797999947E-3</v>
      </c>
      <c r="M32" s="9">
        <f>表2_14[[#This Row],[7Y]]-表2[[#This Row],[7Y]]</f>
        <v>7.0397892007359464E-4</v>
      </c>
    </row>
    <row r="33" spans="1:13" x14ac:dyDescent="0.3">
      <c r="A33" s="47">
        <v>41667.875</v>
      </c>
      <c r="B33" s="9">
        <v>3.8317258171947803E-2</v>
      </c>
      <c r="C33" s="9">
        <v>4.2333105315364397E-2</v>
      </c>
      <c r="D33" s="9">
        <v>4.1287176976858103E-2</v>
      </c>
      <c r="E33" s="9">
        <v>4.0764606449441597E-2</v>
      </c>
      <c r="F33" s="9">
        <v>4.1154236736313597E-2</v>
      </c>
      <c r="G33" s="9">
        <v>4.3174206316186799E-2</v>
      </c>
      <c r="H33" s="9">
        <v>4.4508138459554702E-2</v>
      </c>
      <c r="I33" s="9">
        <v>4.5217314844799197E-2</v>
      </c>
      <c r="J33" s="9">
        <v>4.5769229350232997E-2</v>
      </c>
      <c r="K33" s="9">
        <v>4.7069314333666498E-2</v>
      </c>
      <c r="L33" s="9">
        <f>表2_14[[#This Row],[5Y]]-表2[[#This Row],[5Y]]</f>
        <v>2.5495395014503014E-3</v>
      </c>
      <c r="M33" s="9">
        <f>表2_14[[#This Row],[7Y]]-表2[[#This Row],[7Y]]</f>
        <v>6.5555947717509805E-4</v>
      </c>
    </row>
    <row r="34" spans="1:13" x14ac:dyDescent="0.3">
      <c r="A34" s="47">
        <v>41668.875</v>
      </c>
      <c r="B34" s="9">
        <v>3.86790999581164E-2</v>
      </c>
      <c r="C34" s="9">
        <v>4.2978806583672702E-2</v>
      </c>
      <c r="D34" s="9">
        <v>4.2316255647236997E-2</v>
      </c>
      <c r="E34" s="9">
        <v>4.1985138027467603E-2</v>
      </c>
      <c r="F34" s="9">
        <v>4.2258768238918797E-2</v>
      </c>
      <c r="G34" s="9">
        <v>4.3622997663530103E-2</v>
      </c>
      <c r="H34" s="9">
        <v>4.4627529489459403E-2</v>
      </c>
      <c r="I34" s="9">
        <v>4.5457718013247203E-2</v>
      </c>
      <c r="J34" s="9">
        <v>4.6103876308245098E-2</v>
      </c>
      <c r="K34" s="9">
        <v>4.74207470431047E-2</v>
      </c>
      <c r="L34" s="9">
        <f>表2_14[[#This Row],[5Y]]-表2[[#This Row],[5Y]]</f>
        <v>2.2943482947653041E-3</v>
      </c>
      <c r="M34" s="9">
        <f>表2_14[[#This Row],[7Y]]-表2[[#This Row],[7Y]]</f>
        <v>7.9262858459909491E-4</v>
      </c>
    </row>
    <row r="35" spans="1:13" x14ac:dyDescent="0.3">
      <c r="A35" s="47">
        <v>41669.875</v>
      </c>
      <c r="B35" s="9">
        <v>3.8455131774317398E-2</v>
      </c>
      <c r="C35" s="9">
        <v>4.2747927206885999E-2</v>
      </c>
      <c r="D35" s="9">
        <v>4.2191954879370101E-2</v>
      </c>
      <c r="E35" s="9">
        <v>4.19140798879871E-2</v>
      </c>
      <c r="F35" s="9">
        <v>4.2213278716208599E-2</v>
      </c>
      <c r="G35" s="9">
        <v>4.3578647872099197E-2</v>
      </c>
      <c r="H35" s="9">
        <v>4.45845312343141E-2</v>
      </c>
      <c r="I35" s="9">
        <v>4.5417142246116003E-2</v>
      </c>
      <c r="J35" s="9">
        <v>4.6065187383001097E-2</v>
      </c>
      <c r="K35" s="9">
        <v>4.73708886471143E-2</v>
      </c>
      <c r="L35" s="9">
        <f>表2_14[[#This Row],[5Y]]-表2[[#This Row],[5Y]]</f>
        <v>2.2867017510655036E-3</v>
      </c>
      <c r="M35" s="9">
        <f>表2_14[[#This Row],[7Y]]-表2[[#This Row],[7Y]]</f>
        <v>7.9513193967550161E-4</v>
      </c>
    </row>
    <row r="36" spans="1:13" x14ac:dyDescent="0.3">
      <c r="A36" s="47">
        <v>41677.875</v>
      </c>
      <c r="B36" s="9">
        <v>3.7446180662270602E-2</v>
      </c>
      <c r="C36" s="9">
        <v>4.24153344209151E-2</v>
      </c>
      <c r="D36" s="9">
        <v>4.1826558267793502E-2</v>
      </c>
      <c r="E36" s="9">
        <v>4.1532294909994098E-2</v>
      </c>
      <c r="F36" s="9">
        <v>4.1947646623442997E-2</v>
      </c>
      <c r="G36" s="9">
        <v>4.3706180271449603E-2</v>
      </c>
      <c r="H36" s="9">
        <v>4.4795238095056499E-2</v>
      </c>
      <c r="I36" s="9">
        <v>4.5317116333144503E-2</v>
      </c>
      <c r="J36" s="9">
        <v>4.5723201845761202E-2</v>
      </c>
      <c r="K36" s="9">
        <v>4.7028815574009099E-2</v>
      </c>
      <c r="L36" s="9">
        <f>表2_14[[#This Row],[5Y]]-表2[[#This Row],[5Y]]</f>
        <v>1.7772510500049035E-3</v>
      </c>
      <c r="M36" s="9">
        <f>表2_14[[#This Row],[7Y]]-表2[[#This Row],[7Y]]</f>
        <v>1.8148587466509936E-4</v>
      </c>
    </row>
    <row r="37" spans="1:13" x14ac:dyDescent="0.3">
      <c r="A37" s="47">
        <v>41678.875</v>
      </c>
      <c r="B37" s="9">
        <v>3.73500475713993E-2</v>
      </c>
      <c r="C37" s="9">
        <v>4.2367036527732903E-2</v>
      </c>
      <c r="D37" s="9">
        <v>4.1794377610214498E-2</v>
      </c>
      <c r="E37" s="9">
        <v>4.1508166140701699E-2</v>
      </c>
      <c r="F37" s="9">
        <v>4.1928321826937502E-2</v>
      </c>
      <c r="G37" s="9">
        <v>4.3690002195989598E-2</v>
      </c>
      <c r="H37" s="9">
        <v>4.4862826469529403E-2</v>
      </c>
      <c r="I37" s="9">
        <v>4.55903494111842E-2</v>
      </c>
      <c r="J37" s="9">
        <v>4.61565507868806E-2</v>
      </c>
      <c r="K37" s="9">
        <v>4.7548351028338799E-2</v>
      </c>
      <c r="L37" s="9">
        <f>表2_14[[#This Row],[5Y]]-表2[[#This Row],[5Y]]</f>
        <v>1.7766423532321954E-3</v>
      </c>
      <c r="M37" s="9">
        <f>表2_14[[#This Row],[7Y]]-表2[[#This Row],[7Y]]</f>
        <v>2.3720800355400001E-4</v>
      </c>
    </row>
    <row r="38" spans="1:13" x14ac:dyDescent="0.3">
      <c r="A38" s="47">
        <v>41680.875</v>
      </c>
      <c r="B38" s="9">
        <v>3.6635660315969397E-2</v>
      </c>
      <c r="C38" s="9">
        <v>4.0667679519033897E-2</v>
      </c>
      <c r="D38" s="9">
        <v>4.0299872064048801E-2</v>
      </c>
      <c r="E38" s="9">
        <v>4.0116017087816098E-2</v>
      </c>
      <c r="F38" s="9">
        <v>4.0681357592338797E-2</v>
      </c>
      <c r="G38" s="9">
        <v>4.27500503231222E-2</v>
      </c>
      <c r="H38" s="9">
        <v>4.4239742570765898E-2</v>
      </c>
      <c r="I38" s="9">
        <v>4.5375116738032503E-2</v>
      </c>
      <c r="J38" s="9">
        <v>4.6259038921436603E-2</v>
      </c>
      <c r="K38" s="9">
        <v>4.7708411333550402E-2</v>
      </c>
      <c r="L38" s="9">
        <f>表2_14[[#This Row],[5Y]]-表2[[#This Row],[5Y]]</f>
        <v>1.8598735975977054E-3</v>
      </c>
      <c r="M38" s="9">
        <f>表2_14[[#This Row],[7Y]]-表2[[#This Row],[7Y]]</f>
        <v>2.8329199894080309E-4</v>
      </c>
    </row>
    <row r="39" spans="1:13" x14ac:dyDescent="0.3">
      <c r="A39" s="47">
        <v>41681.875</v>
      </c>
      <c r="B39" s="9">
        <v>3.65160566162894E-2</v>
      </c>
      <c r="C39" s="9">
        <v>4.0709704738375499E-2</v>
      </c>
      <c r="D39" s="9">
        <v>4.0720943120697899E-2</v>
      </c>
      <c r="E39" s="9">
        <v>4.0726562357369198E-2</v>
      </c>
      <c r="F39" s="9">
        <v>4.1324454078104998E-2</v>
      </c>
      <c r="G39" s="9">
        <v>4.3211595812802997E-2</v>
      </c>
      <c r="H39" s="9">
        <v>4.4534453182749199E-2</v>
      </c>
      <c r="I39" s="9">
        <v>4.5480062984288201E-2</v>
      </c>
      <c r="J39" s="9">
        <v>4.6216129074499603E-2</v>
      </c>
      <c r="K39" s="9">
        <v>4.7620693747958E-2</v>
      </c>
      <c r="L39" s="9">
        <f>表2_14[[#This Row],[5Y]]-表2[[#This Row],[5Y]]</f>
        <v>1.7144999143286002E-3</v>
      </c>
      <c r="M39" s="9">
        <f>表2_14[[#This Row],[7Y]]-表2[[#This Row],[7Y]]</f>
        <v>2.3615356990420305E-4</v>
      </c>
    </row>
    <row r="40" spans="1:13" x14ac:dyDescent="0.3">
      <c r="A40" s="47">
        <v>41682.875</v>
      </c>
      <c r="B40" s="9">
        <v>3.5714555849176703E-2</v>
      </c>
      <c r="C40" s="9">
        <v>3.9764736502887303E-2</v>
      </c>
      <c r="D40" s="9">
        <v>4.0743614385648802E-2</v>
      </c>
      <c r="E40" s="9">
        <v>4.12333988564966E-2</v>
      </c>
      <c r="F40" s="9">
        <v>4.1963403671964501E-2</v>
      </c>
      <c r="G40" s="9">
        <v>4.3541725182601403E-2</v>
      </c>
      <c r="H40" s="9">
        <v>4.4731702413197502E-2</v>
      </c>
      <c r="I40" s="9">
        <v>4.5732172962314098E-2</v>
      </c>
      <c r="J40" s="9">
        <v>4.6510979055218699E-2</v>
      </c>
      <c r="K40" s="9">
        <v>4.7990152551041602E-2</v>
      </c>
      <c r="L40" s="9">
        <f>表2_14[[#This Row],[5Y]]-表2[[#This Row],[5Y]]</f>
        <v>8.7291644869309792E-4</v>
      </c>
      <c r="M40" s="9">
        <f>表2_14[[#This Row],[7Y]]-表2[[#This Row],[7Y]]</f>
        <v>2.8207026523569684E-4</v>
      </c>
    </row>
    <row r="41" spans="1:13" x14ac:dyDescent="0.3">
      <c r="A41" s="47">
        <v>41683.875</v>
      </c>
      <c r="B41" s="9">
        <v>3.7253485323727402E-2</v>
      </c>
      <c r="C41" s="9">
        <v>4.4260219220692898E-2</v>
      </c>
      <c r="D41" s="9">
        <v>4.2788875806693001E-2</v>
      </c>
      <c r="E41" s="9">
        <v>4.2053981693262403E-2</v>
      </c>
      <c r="F41" s="9">
        <v>4.2115715485195701E-2</v>
      </c>
      <c r="G41" s="9">
        <v>4.3414037634236201E-2</v>
      </c>
      <c r="H41" s="9">
        <v>4.4433357378197903E-2</v>
      </c>
      <c r="I41" s="9">
        <v>4.5357810317377498E-2</v>
      </c>
      <c r="J41" s="9">
        <v>4.6077394940430699E-2</v>
      </c>
      <c r="K41" s="9">
        <v>4.75625604427794E-2</v>
      </c>
      <c r="L41" s="9">
        <f>表2_14[[#This Row],[5Y]]-表2[[#This Row],[5Y]]</f>
        <v>7.60968435751401E-4</v>
      </c>
      <c r="M41" s="9">
        <f>表2_14[[#This Row],[7Y]]-表2[[#This Row],[7Y]]</f>
        <v>3.6353914634029705E-4</v>
      </c>
    </row>
    <row r="42" spans="1:13" x14ac:dyDescent="0.3">
      <c r="A42" s="47">
        <v>41684.875</v>
      </c>
      <c r="B42" s="9">
        <v>3.3455320762493898E-2</v>
      </c>
      <c r="C42" s="9">
        <v>3.7374483212311099E-2</v>
      </c>
      <c r="D42" s="9">
        <v>3.9208349940973199E-2</v>
      </c>
      <c r="E42" s="9">
        <v>4.0126498660879598E-2</v>
      </c>
      <c r="F42" s="9">
        <v>4.1211480156010803E-2</v>
      </c>
      <c r="G42" s="9">
        <v>4.3271813487086197E-2</v>
      </c>
      <c r="H42" s="9">
        <v>4.4697017060918401E-2</v>
      </c>
      <c r="I42" s="9">
        <v>4.56814372907604E-2</v>
      </c>
      <c r="J42" s="9">
        <v>4.6447738743193599E-2</v>
      </c>
      <c r="K42" s="9">
        <v>4.7954445717623799E-2</v>
      </c>
      <c r="L42" s="9">
        <f>表2_14[[#This Row],[5Y]]-表2[[#This Row],[5Y]]</f>
        <v>1.3233679119994957E-3</v>
      </c>
      <c r="M42" s="9">
        <f>表2_14[[#This Row],[7Y]]-表2[[#This Row],[7Y]]</f>
        <v>2.8201489272790259E-4</v>
      </c>
    </row>
    <row r="43" spans="1:13" x14ac:dyDescent="0.3">
      <c r="A43" s="47">
        <v>41687.875</v>
      </c>
      <c r="B43" s="9">
        <v>3.7473284686406101E-2</v>
      </c>
      <c r="C43" s="9">
        <v>4.01207882612147E-2</v>
      </c>
      <c r="D43" s="9">
        <v>4.0914717549894501E-2</v>
      </c>
      <c r="E43" s="9">
        <v>4.1311909419124097E-2</v>
      </c>
      <c r="F43" s="9">
        <v>4.2006134051045599E-2</v>
      </c>
      <c r="G43" s="9">
        <v>4.3610179316252197E-2</v>
      </c>
      <c r="H43" s="9">
        <v>4.4779357227624703E-2</v>
      </c>
      <c r="I43" s="9">
        <v>4.56954930457572E-2</v>
      </c>
      <c r="J43" s="9">
        <v>4.6408598480583797E-2</v>
      </c>
      <c r="K43" s="9">
        <v>4.7958304930704E-2</v>
      </c>
      <c r="L43" s="9">
        <f>表2_14[[#This Row],[5Y]]-表2[[#This Row],[5Y]]</f>
        <v>1.3192506703887039E-3</v>
      </c>
      <c r="M43" s="9">
        <f>表2_14[[#This Row],[7Y]]-表2[[#This Row],[7Y]]</f>
        <v>3.3555848863289772E-4</v>
      </c>
    </row>
    <row r="44" spans="1:13" x14ac:dyDescent="0.3">
      <c r="A44" s="47">
        <v>41688.875</v>
      </c>
      <c r="B44" s="9">
        <v>3.8780459402432098E-2</v>
      </c>
      <c r="C44" s="9">
        <v>4.1542268989665197E-2</v>
      </c>
      <c r="D44" s="9">
        <v>4.1944660520946801E-2</v>
      </c>
      <c r="E44" s="9">
        <v>4.2145914580616499E-2</v>
      </c>
      <c r="F44" s="9">
        <v>4.2616713449040902E-2</v>
      </c>
      <c r="G44" s="9">
        <v>4.3806545004611001E-2</v>
      </c>
      <c r="H44" s="9">
        <v>4.47751672268955E-2</v>
      </c>
      <c r="I44" s="9">
        <v>4.57087441444817E-2</v>
      </c>
      <c r="J44" s="9">
        <v>4.6435436227066501E-2</v>
      </c>
      <c r="K44" s="9">
        <v>4.79755462101943E-2</v>
      </c>
      <c r="L44" s="9">
        <f>表2_14[[#This Row],[5Y]]-表2[[#This Row],[5Y]]</f>
        <v>1.0070520450255957E-3</v>
      </c>
      <c r="M44" s="9">
        <f>表2_14[[#This Row],[7Y]]-表2[[#This Row],[7Y]]</f>
        <v>5.2255188135309771E-4</v>
      </c>
    </row>
    <row r="45" spans="1:13" x14ac:dyDescent="0.3">
      <c r="A45" s="47">
        <v>41689.875</v>
      </c>
      <c r="B45" s="9">
        <v>3.52062270484437E-2</v>
      </c>
      <c r="C45" s="9">
        <v>3.79606432339488E-2</v>
      </c>
      <c r="D45" s="9">
        <v>4.0256030956353099E-2</v>
      </c>
      <c r="E45" s="9">
        <v>4.1405627658656997E-2</v>
      </c>
      <c r="F45" s="9">
        <v>4.2435002000228199E-2</v>
      </c>
      <c r="G45" s="9">
        <v>4.3970374551992798E-2</v>
      </c>
      <c r="H45" s="9">
        <v>4.51633723149358E-2</v>
      </c>
      <c r="I45" s="9">
        <v>4.6225286124045299E-2</v>
      </c>
      <c r="J45" s="9">
        <v>4.7051964959343502E-2</v>
      </c>
      <c r="K45" s="9">
        <v>4.8629156124814402E-2</v>
      </c>
      <c r="L45" s="9">
        <f>表2_14[[#This Row],[5Y]]-表2[[#This Row],[5Y]]</f>
        <v>9.0238365637040213E-4</v>
      </c>
      <c r="M45" s="9">
        <f>表2_14[[#This Row],[7Y]]-表2[[#This Row],[7Y]]</f>
        <v>4.3924080096240103E-4</v>
      </c>
    </row>
    <row r="46" spans="1:13" x14ac:dyDescent="0.3">
      <c r="A46" s="47">
        <v>41690.875</v>
      </c>
      <c r="B46" s="9">
        <v>3.5059641415607697E-2</v>
      </c>
      <c r="C46" s="9">
        <v>3.7533497743566603E-2</v>
      </c>
      <c r="D46" s="9">
        <v>4.0126025547051497E-2</v>
      </c>
      <c r="E46" s="9">
        <v>4.1424717709166697E-2</v>
      </c>
      <c r="F46" s="9">
        <v>4.2506009195369697E-2</v>
      </c>
      <c r="G46" s="9">
        <v>4.3981641477702303E-2</v>
      </c>
      <c r="H46" s="9">
        <v>4.52047364866488E-2</v>
      </c>
      <c r="I46" s="9">
        <v>4.6416959192293203E-2</v>
      </c>
      <c r="J46" s="9">
        <v>4.7360770991439198E-2</v>
      </c>
      <c r="K46" s="9">
        <v>4.8885138433033999E-2</v>
      </c>
      <c r="L46" s="9">
        <f>表2_14[[#This Row],[5Y]]-表2[[#This Row],[5Y]]</f>
        <v>9.2486893468530368E-4</v>
      </c>
      <c r="M46" s="9">
        <f>表2_14[[#This Row],[7Y]]-表2[[#This Row],[7Y]]</f>
        <v>4.7620641910350175E-4</v>
      </c>
    </row>
    <row r="47" spans="1:13" x14ac:dyDescent="0.3">
      <c r="A47" s="47">
        <v>41691.875</v>
      </c>
      <c r="B47" s="9">
        <v>3.5748878160936998E-2</v>
      </c>
      <c r="C47" s="9">
        <v>3.9063851120100697E-2</v>
      </c>
      <c r="D47" s="9">
        <v>4.0603224432937103E-2</v>
      </c>
      <c r="E47" s="9">
        <v>4.1373766096511701E-2</v>
      </c>
      <c r="F47" s="9">
        <v>4.2170684822026898E-2</v>
      </c>
      <c r="G47" s="9">
        <v>4.3538998470967802E-2</v>
      </c>
      <c r="H47" s="9">
        <v>4.4671512453921002E-2</v>
      </c>
      <c r="I47" s="9">
        <v>4.5791561364633998E-2</v>
      </c>
      <c r="J47" s="9">
        <v>4.6663540679221502E-2</v>
      </c>
      <c r="K47" s="9">
        <v>4.8251202387086502E-2</v>
      </c>
      <c r="L47" s="9">
        <f>表2_14[[#This Row],[5Y]]-表2[[#This Row],[5Y]]</f>
        <v>8.9811872866920467E-4</v>
      </c>
      <c r="M47" s="9">
        <f>表2_14[[#This Row],[7Y]]-表2[[#This Row],[7Y]]</f>
        <v>5.046120161665002E-4</v>
      </c>
    </row>
    <row r="48" spans="1:13" x14ac:dyDescent="0.3">
      <c r="A48" s="47">
        <v>41694.875</v>
      </c>
      <c r="B48" s="9">
        <v>3.54741282034041E-2</v>
      </c>
      <c r="C48" s="9">
        <v>3.8981756078095398E-2</v>
      </c>
      <c r="D48" s="9">
        <v>4.10553344791975E-2</v>
      </c>
      <c r="E48" s="9">
        <v>4.2093675065833398E-2</v>
      </c>
      <c r="F48" s="9">
        <v>4.2888030512682203E-2</v>
      </c>
      <c r="G48" s="9">
        <v>4.3702900874337501E-2</v>
      </c>
      <c r="H48" s="9">
        <v>4.4564210771956998E-2</v>
      </c>
      <c r="I48" s="9">
        <v>4.5699163193033701E-2</v>
      </c>
      <c r="J48" s="9">
        <v>4.65827564529031E-2</v>
      </c>
      <c r="K48" s="9">
        <v>4.8176642293357601E-2</v>
      </c>
      <c r="L48" s="9">
        <f>表2_14[[#This Row],[5Y]]-表2[[#This Row],[5Y]]</f>
        <v>1.1847642239029565E-4</v>
      </c>
      <c r="M48" s="9">
        <f>表2_14[[#This Row],[7Y]]-表2[[#This Row],[7Y]]</f>
        <v>5.6645417670190407E-4</v>
      </c>
    </row>
    <row r="49" spans="1:13" x14ac:dyDescent="0.3">
      <c r="A49" s="47">
        <v>41695.875</v>
      </c>
      <c r="B49" s="9">
        <v>3.5381644995944303E-2</v>
      </c>
      <c r="C49" s="9">
        <v>3.8927653506989603E-2</v>
      </c>
      <c r="D49" s="9">
        <v>4.1017733149664198E-2</v>
      </c>
      <c r="E49" s="9">
        <v>4.2064349224635797E-2</v>
      </c>
      <c r="F49" s="9">
        <v>4.2863738398017902E-2</v>
      </c>
      <c r="G49" s="9">
        <v>4.3682070650670597E-2</v>
      </c>
      <c r="H49" s="9">
        <v>4.4545812353308199E-2</v>
      </c>
      <c r="I49" s="9">
        <v>4.5682514502941397E-2</v>
      </c>
      <c r="J49" s="9">
        <v>4.6567471308300003E-2</v>
      </c>
      <c r="K49" s="9">
        <v>4.8162432929186302E-2</v>
      </c>
      <c r="L49" s="9">
        <f>表2_14[[#This Row],[5Y]]-表2[[#This Row],[5Y]]</f>
        <v>1.3591005660659738E-4</v>
      </c>
      <c r="M49" s="9">
        <f>表2_14[[#This Row],[7Y]]-表2[[#This Row],[7Y]]</f>
        <v>5.939186949232983E-4</v>
      </c>
    </row>
    <row r="50" spans="1:13" x14ac:dyDescent="0.3">
      <c r="A50" s="47">
        <v>41696.875</v>
      </c>
      <c r="B50" s="9">
        <v>3.7108032973142802E-2</v>
      </c>
      <c r="C50" s="9">
        <v>4.0050487480787898E-2</v>
      </c>
      <c r="D50" s="9">
        <v>4.1987699175905599E-2</v>
      </c>
      <c r="E50" s="9">
        <v>4.2957657707184398E-2</v>
      </c>
      <c r="F50" s="9">
        <v>4.3334336745775699E-2</v>
      </c>
      <c r="G50" s="9">
        <v>4.3242656905635203E-2</v>
      </c>
      <c r="H50" s="9">
        <v>4.3699005091038898E-2</v>
      </c>
      <c r="I50" s="9">
        <v>4.4955525700400401E-2</v>
      </c>
      <c r="J50" s="9">
        <v>4.5933865258598501E-2</v>
      </c>
      <c r="K50" s="9">
        <v>4.7501996834242902E-2</v>
      </c>
      <c r="L50" s="9">
        <f>表2_14[[#This Row],[5Y]]-表2[[#This Row],[5Y]]</f>
        <v>-2.5177736168460058E-4</v>
      </c>
      <c r="M50" s="9">
        <f>表2_14[[#This Row],[7Y]]-表2[[#This Row],[7Y]]</f>
        <v>8.1386998747260547E-4</v>
      </c>
    </row>
    <row r="51" spans="1:13" x14ac:dyDescent="0.3">
      <c r="A51" s="47">
        <v>41697.875</v>
      </c>
      <c r="B51" s="9">
        <v>3.76563761090263E-2</v>
      </c>
      <c r="C51" s="9">
        <v>3.9940841837035897E-2</v>
      </c>
      <c r="D51" s="9">
        <v>4.1555216229808699E-2</v>
      </c>
      <c r="E51" s="9">
        <v>4.2363342973908098E-2</v>
      </c>
      <c r="F51" s="9">
        <v>4.2676344269414197E-2</v>
      </c>
      <c r="G51" s="9">
        <v>4.2598110274261601E-2</v>
      </c>
      <c r="H51" s="9">
        <v>4.3001378266342503E-2</v>
      </c>
      <c r="I51" s="9">
        <v>4.4108156658617899E-2</v>
      </c>
      <c r="J51" s="9">
        <v>4.4969796202290101E-2</v>
      </c>
      <c r="K51" s="9">
        <v>4.6462809854081098E-2</v>
      </c>
      <c r="L51" s="9">
        <f>表2_14[[#This Row],[5Y]]-表2[[#This Row],[5Y]]</f>
        <v>7.8886703607304598E-5</v>
      </c>
      <c r="M51" s="9">
        <f>表2_14[[#This Row],[7Y]]-表2[[#This Row],[7Y]]</f>
        <v>1.2003104795441991E-3</v>
      </c>
    </row>
    <row r="52" spans="1:13" x14ac:dyDescent="0.3">
      <c r="A52" s="47">
        <v>41698.875</v>
      </c>
      <c r="B52" s="9">
        <v>3.7404453450198001E-2</v>
      </c>
      <c r="C52" s="9">
        <v>3.99315561421867E-2</v>
      </c>
      <c r="D52" s="9">
        <v>4.1226027878707501E-2</v>
      </c>
      <c r="E52" s="9">
        <v>4.1873867864708397E-2</v>
      </c>
      <c r="F52" s="9">
        <v>4.21960909597041E-2</v>
      </c>
      <c r="G52" s="9">
        <v>4.2299824356728299E-2</v>
      </c>
      <c r="H52" s="9">
        <v>4.2812139776004197E-2</v>
      </c>
      <c r="I52" s="9">
        <v>4.3964141949524499E-2</v>
      </c>
      <c r="J52" s="9">
        <v>4.4861023407711399E-2</v>
      </c>
      <c r="K52" s="9">
        <v>4.6454937136121102E-2</v>
      </c>
      <c r="L52" s="9">
        <f>表2_14[[#This Row],[5Y]]-表2[[#This Row],[5Y]]</f>
        <v>1.5247852283550162E-4</v>
      </c>
      <c r="M52" s="9">
        <f>表2_14[[#This Row],[7Y]]-表2[[#This Row],[7Y]]</f>
        <v>1.474623686010805E-3</v>
      </c>
    </row>
    <row r="53" spans="1:13" x14ac:dyDescent="0.3">
      <c r="A53" s="47">
        <v>41701.875</v>
      </c>
      <c r="B53" s="9">
        <v>3.6518644843786599E-2</v>
      </c>
      <c r="C53" s="9">
        <v>3.9773165601184199E-2</v>
      </c>
      <c r="D53" s="9">
        <v>4.1796227147634597E-2</v>
      </c>
      <c r="E53" s="9">
        <v>4.2809233525799698E-2</v>
      </c>
      <c r="F53" s="9">
        <v>4.3247683268596397E-2</v>
      </c>
      <c r="G53" s="9">
        <v>4.3257022900181602E-2</v>
      </c>
      <c r="H53" s="9">
        <v>4.3621133492873797E-2</v>
      </c>
      <c r="I53" s="9">
        <v>4.4520277250583898E-2</v>
      </c>
      <c r="J53" s="9">
        <v>4.5220146822861497E-2</v>
      </c>
      <c r="K53" s="9">
        <v>4.6584620731741501E-2</v>
      </c>
      <c r="L53" s="9">
        <f>表2_14[[#This Row],[5Y]]-表2[[#This Row],[5Y]]</f>
        <v>-1.7708899944409578E-4</v>
      </c>
      <c r="M53" s="9">
        <f>表2_14[[#This Row],[7Y]]-表2[[#This Row],[7Y]]</f>
        <v>1.1136725217051058E-3</v>
      </c>
    </row>
    <row r="54" spans="1:13" x14ac:dyDescent="0.3">
      <c r="A54" s="47">
        <v>41702.875</v>
      </c>
      <c r="B54" s="9">
        <v>3.7469029557448498E-2</v>
      </c>
      <c r="C54" s="9">
        <v>4.0714756862686899E-2</v>
      </c>
      <c r="D54" s="9">
        <v>4.2758384301432098E-2</v>
      </c>
      <c r="E54" s="9">
        <v>4.3781702412581502E-2</v>
      </c>
      <c r="F54" s="9">
        <v>4.4173343426244599E-2</v>
      </c>
      <c r="G54" s="9">
        <v>4.4063145474283902E-2</v>
      </c>
      <c r="H54" s="9">
        <v>4.4316321293724099E-2</v>
      </c>
      <c r="I54" s="9">
        <v>4.5087395671540499E-2</v>
      </c>
      <c r="J54" s="9">
        <v>4.5687513773707403E-2</v>
      </c>
      <c r="K54" s="9">
        <v>4.6903000458121E-2</v>
      </c>
      <c r="L54" s="9">
        <f>表2_14[[#This Row],[5Y]]-表2[[#This Row],[5Y]]</f>
        <v>-1.7432250569539981E-4</v>
      </c>
      <c r="M54" s="9">
        <f>表2_14[[#This Row],[7Y]]-表2[[#This Row],[7Y]]</f>
        <v>9.9665008161559793E-4</v>
      </c>
    </row>
    <row r="55" spans="1:13" x14ac:dyDescent="0.3">
      <c r="A55" s="47">
        <v>41703.875</v>
      </c>
      <c r="B55" s="9">
        <v>3.7368113239783E-2</v>
      </c>
      <c r="C55" s="9">
        <v>4.0657581092004499E-2</v>
      </c>
      <c r="D55" s="9">
        <v>4.27188534937342E-2</v>
      </c>
      <c r="E55" s="9">
        <v>4.3751020256520799E-2</v>
      </c>
      <c r="F55" s="9">
        <v>4.4274643896112797E-2</v>
      </c>
      <c r="G55" s="9">
        <v>4.4463560370279001E-2</v>
      </c>
      <c r="H55" s="9">
        <v>4.4799078918617903E-2</v>
      </c>
      <c r="I55" s="9">
        <v>4.5296582912733002E-2</v>
      </c>
      <c r="J55" s="9">
        <v>4.5683694238879399E-2</v>
      </c>
      <c r="K55" s="9">
        <v>4.6860697660558302E-2</v>
      </c>
      <c r="L55" s="9">
        <f>表2_14[[#This Row],[5Y]]-表2[[#This Row],[5Y]]</f>
        <v>-3.0081583547270085E-4</v>
      </c>
      <c r="M55" s="9">
        <f>表2_14[[#This Row],[7Y]]-表2[[#This Row],[7Y]]</f>
        <v>4.9530906586479906E-4</v>
      </c>
    </row>
    <row r="56" spans="1:13" x14ac:dyDescent="0.3">
      <c r="A56" s="47">
        <v>41704.875</v>
      </c>
      <c r="B56" s="9">
        <v>3.8223599892581499E-2</v>
      </c>
      <c r="C56" s="9">
        <v>4.1970776320289199E-2</v>
      </c>
      <c r="D56" s="9">
        <v>4.3829772766687897E-2</v>
      </c>
      <c r="E56" s="9">
        <v>4.4760514369598998E-2</v>
      </c>
      <c r="F56" s="9">
        <v>4.5066299122398699E-2</v>
      </c>
      <c r="G56" s="9">
        <v>4.4848495016113397E-2</v>
      </c>
      <c r="H56" s="9">
        <v>4.4893306896592697E-2</v>
      </c>
      <c r="I56" s="9">
        <v>4.51724164342844E-2</v>
      </c>
      <c r="J56" s="9">
        <v>4.5389553173519601E-2</v>
      </c>
      <c r="K56" s="9">
        <v>4.6615865978697497E-2</v>
      </c>
      <c r="L56" s="9">
        <f>表2_14[[#This Row],[5Y]]-表2[[#This Row],[5Y]]</f>
        <v>-3.6222120943099623E-4</v>
      </c>
      <c r="M56" s="9">
        <f>表2_14[[#This Row],[7Y]]-表2[[#This Row],[7Y]]</f>
        <v>5.1557491181420528E-4</v>
      </c>
    </row>
    <row r="57" spans="1:13" x14ac:dyDescent="0.3">
      <c r="A57" s="47">
        <v>41705.875</v>
      </c>
      <c r="B57" s="9">
        <v>3.3905516843434298E-2</v>
      </c>
      <c r="C57" s="9">
        <v>3.8193495342174498E-2</v>
      </c>
      <c r="D57" s="9">
        <v>4.1409313155291901E-2</v>
      </c>
      <c r="E57" s="9">
        <v>4.30209555246992E-2</v>
      </c>
      <c r="F57" s="9">
        <v>4.3867223064552298E-2</v>
      </c>
      <c r="G57" s="9">
        <v>4.4228513264281899E-2</v>
      </c>
      <c r="H57" s="9">
        <v>4.4540017413327498E-2</v>
      </c>
      <c r="I57" s="9">
        <v>4.4839094723731203E-2</v>
      </c>
      <c r="J57" s="9">
        <v>4.5071769611500799E-2</v>
      </c>
      <c r="K57" s="9">
        <v>4.6283931110652203E-2</v>
      </c>
      <c r="L57" s="9">
        <f>表2_14[[#This Row],[5Y]]-表2[[#This Row],[5Y]]</f>
        <v>-3.6078412661849635E-4</v>
      </c>
      <c r="M57" s="9">
        <f>表2_14[[#This Row],[7Y]]-表2[[#This Row],[7Y]]</f>
        <v>4.0182321243779906E-4</v>
      </c>
    </row>
    <row r="58" spans="1:13" x14ac:dyDescent="0.3">
      <c r="A58" s="47">
        <v>41708.875</v>
      </c>
      <c r="B58" s="9">
        <v>3.2934184690473198E-2</v>
      </c>
      <c r="C58" s="9">
        <v>3.6611289415416498E-2</v>
      </c>
      <c r="D58" s="9">
        <v>4.0255333459425099E-2</v>
      </c>
      <c r="E58" s="9">
        <v>4.2082156444659798E-2</v>
      </c>
      <c r="F58" s="9">
        <v>4.3098904793152301E-2</v>
      </c>
      <c r="G58" s="9">
        <v>4.3642406052438999E-2</v>
      </c>
      <c r="H58" s="9">
        <v>4.4139407197852497E-2</v>
      </c>
      <c r="I58" s="9">
        <v>4.4645426715148602E-2</v>
      </c>
      <c r="J58" s="9">
        <v>4.5039166987423301E-2</v>
      </c>
      <c r="K58" s="9">
        <v>4.6219967423677802E-2</v>
      </c>
      <c r="L58" s="9">
        <f>表2_14[[#This Row],[5Y]]-表2[[#This Row],[5Y]]</f>
        <v>-4.0559101213100135E-4</v>
      </c>
      <c r="M58" s="9">
        <f>表2_14[[#This Row],[7Y]]-表2[[#This Row],[7Y]]</f>
        <v>3.6342897608590552E-4</v>
      </c>
    </row>
    <row r="59" spans="1:13" x14ac:dyDescent="0.3">
      <c r="A59" s="47">
        <v>41709.875</v>
      </c>
      <c r="B59" s="9">
        <v>3.2844588500668299E-2</v>
      </c>
      <c r="C59" s="9">
        <v>3.6559705475659503E-2</v>
      </c>
      <c r="D59" s="9">
        <v>4.0218467084110802E-2</v>
      </c>
      <c r="E59" s="9">
        <v>4.2052687939419603E-2</v>
      </c>
      <c r="F59" s="9">
        <v>4.3074243788294497E-2</v>
      </c>
      <c r="G59" s="9">
        <v>4.3621548853203698E-2</v>
      </c>
      <c r="H59" s="9">
        <v>4.4128658117473102E-2</v>
      </c>
      <c r="I59" s="9">
        <v>4.46513226696768E-2</v>
      </c>
      <c r="J59" s="9">
        <v>4.50580204187963E-2</v>
      </c>
      <c r="K59" s="9">
        <v>4.6236465238079602E-2</v>
      </c>
      <c r="L59" s="9">
        <f>表2_14[[#This Row],[5Y]]-表2[[#This Row],[5Y]]</f>
        <v>-4.0548002711739833E-4</v>
      </c>
      <c r="M59" s="9">
        <f>表2_14[[#This Row],[7Y]]-表2[[#This Row],[7Y]]</f>
        <v>5.0186418940680044E-4</v>
      </c>
    </row>
    <row r="60" spans="1:13" x14ac:dyDescent="0.3">
      <c r="A60" s="47">
        <v>41710.875</v>
      </c>
      <c r="B60" s="9">
        <v>3.3185596902062499E-2</v>
      </c>
      <c r="C60" s="9">
        <v>3.6672774219752798E-2</v>
      </c>
      <c r="D60" s="9">
        <v>4.0122997154748097E-2</v>
      </c>
      <c r="E60" s="9">
        <v>4.1852412334461499E-2</v>
      </c>
      <c r="F60" s="9">
        <v>4.3059480859993102E-2</v>
      </c>
      <c r="G60" s="9">
        <v>4.41453123441733E-2</v>
      </c>
      <c r="H60" s="9">
        <v>4.4919496739114897E-2</v>
      </c>
      <c r="I60" s="9">
        <v>4.5497935938859903E-2</v>
      </c>
      <c r="J60" s="9">
        <v>4.5948054463726497E-2</v>
      </c>
      <c r="K60" s="9">
        <v>4.7148121827070601E-2</v>
      </c>
      <c r="L60" s="9">
        <f>表2_14[[#This Row],[5Y]]-表2[[#This Row],[5Y]]</f>
        <v>-8.1945415252103471E-5</v>
      </c>
      <c r="M60" s="9">
        <f>表2_14[[#This Row],[7Y]]-表2[[#This Row],[7Y]]</f>
        <v>6.0021256676320162E-4</v>
      </c>
    </row>
    <row r="61" spans="1:13" x14ac:dyDescent="0.3">
      <c r="A61" s="47">
        <v>41711.875</v>
      </c>
      <c r="B61" s="9">
        <v>3.3094426584635801E-2</v>
      </c>
      <c r="C61" s="9">
        <v>3.6620945827333898E-2</v>
      </c>
      <c r="D61" s="9">
        <v>4.00861298327604E-2</v>
      </c>
      <c r="E61" s="9">
        <v>4.1823063159161802E-2</v>
      </c>
      <c r="F61" s="9">
        <v>4.3034865378627198E-2</v>
      </c>
      <c r="G61" s="9">
        <v>4.4124211287962498E-2</v>
      </c>
      <c r="H61" s="9">
        <v>4.4900955116287597E-2</v>
      </c>
      <c r="I61" s="9">
        <v>4.5481371086723503E-2</v>
      </c>
      <c r="J61" s="9">
        <v>4.5933028619440402E-2</v>
      </c>
      <c r="K61" s="9">
        <v>4.7134295310981698E-2</v>
      </c>
      <c r="L61" s="9">
        <f>表2_14[[#This Row],[5Y]]-表2[[#This Row],[5Y]]</f>
        <v>-8.2017687330397659E-5</v>
      </c>
      <c r="M61" s="9">
        <f>表2_14[[#This Row],[7Y]]-表2[[#This Row],[7Y]]</f>
        <v>5.9992603237650488E-4</v>
      </c>
    </row>
    <row r="62" spans="1:13" x14ac:dyDescent="0.3">
      <c r="A62" s="47">
        <v>41712.875</v>
      </c>
      <c r="B62" s="9">
        <v>3.0643039852837901E-2</v>
      </c>
      <c r="C62" s="9">
        <v>3.5103255523846001E-2</v>
      </c>
      <c r="D62" s="9">
        <v>3.8742793101407297E-2</v>
      </c>
      <c r="E62" s="9">
        <v>4.0567357962966399E-2</v>
      </c>
      <c r="F62" s="9">
        <v>4.1765032895584801E-2</v>
      </c>
      <c r="G62" s="9">
        <v>4.2733396918360103E-2</v>
      </c>
      <c r="H62" s="9">
        <v>4.3670045849970397E-2</v>
      </c>
      <c r="I62" s="9">
        <v>4.4672765785929998E-2</v>
      </c>
      <c r="J62" s="9">
        <v>4.5453325060191001E-2</v>
      </c>
      <c r="K62" s="9">
        <v>4.6376049710101098E-2</v>
      </c>
      <c r="L62" s="9">
        <f>表2_14[[#This Row],[5Y]]-表2[[#This Row],[5Y]]</f>
        <v>-1.8655624392029807E-4</v>
      </c>
      <c r="M62" s="9">
        <f>表2_14[[#This Row],[7Y]]-表2[[#This Row],[7Y]]</f>
        <v>5.7037098999420527E-4</v>
      </c>
    </row>
    <row r="63" spans="1:13" x14ac:dyDescent="0.3">
      <c r="A63" s="47">
        <v>41715.875</v>
      </c>
      <c r="B63" s="9">
        <v>3.3490187183916401E-2</v>
      </c>
      <c r="C63" s="9">
        <v>3.5812262522291E-2</v>
      </c>
      <c r="D63" s="9">
        <v>3.9388340738744802E-2</v>
      </c>
      <c r="E63" s="9">
        <v>4.1181007007784903E-2</v>
      </c>
      <c r="F63" s="9">
        <v>4.2348258359361103E-2</v>
      </c>
      <c r="G63" s="9">
        <v>4.3277562197365803E-2</v>
      </c>
      <c r="H63" s="9">
        <v>4.4180797106400799E-2</v>
      </c>
      <c r="I63" s="9">
        <v>4.51517016186542E-2</v>
      </c>
      <c r="J63" s="9">
        <v>4.5907473667250898E-2</v>
      </c>
      <c r="K63" s="9">
        <v>4.6799181393263597E-2</v>
      </c>
      <c r="L63" s="9">
        <f>表2_14[[#This Row],[5Y]]-表2[[#This Row],[5Y]]</f>
        <v>3.68137972360294E-4</v>
      </c>
      <c r="M63" s="9">
        <f>表2_14[[#This Row],[7Y]]-表2[[#This Row],[7Y]]</f>
        <v>5.5995929372880393E-4</v>
      </c>
    </row>
    <row r="64" spans="1:13" x14ac:dyDescent="0.3">
      <c r="A64" s="47">
        <v>41716.875</v>
      </c>
      <c r="B64" s="9">
        <v>3.4796138931008302E-2</v>
      </c>
      <c r="C64" s="9">
        <v>3.7700485047258397E-2</v>
      </c>
      <c r="D64" s="9">
        <v>4.0784364416108797E-2</v>
      </c>
      <c r="E64" s="9">
        <v>4.2329739198192502E-2</v>
      </c>
      <c r="F64" s="9">
        <v>4.3269696288524201E-2</v>
      </c>
      <c r="G64" s="9">
        <v>4.3916202204956199E-2</v>
      </c>
      <c r="H64" s="9">
        <v>4.4654821467163201E-2</v>
      </c>
      <c r="I64" s="9">
        <v>4.5548223974163603E-2</v>
      </c>
      <c r="J64" s="9">
        <v>4.6243620789048201E-2</v>
      </c>
      <c r="K64" s="9">
        <v>4.6949557937176402E-2</v>
      </c>
      <c r="L64" s="9">
        <f>表2_14[[#This Row],[5Y]]-表2[[#This Row],[5Y]]</f>
        <v>4.3694078864679742E-4</v>
      </c>
      <c r="M64" s="9">
        <f>表2_14[[#This Row],[7Y]]-表2[[#This Row],[7Y]]</f>
        <v>6.3515749147259604E-4</v>
      </c>
    </row>
    <row r="65" spans="1:13" x14ac:dyDescent="0.3">
      <c r="A65" s="47">
        <v>41717.875</v>
      </c>
      <c r="B65" s="9">
        <v>3.4707605521248103E-2</v>
      </c>
      <c r="C65" s="9">
        <v>3.7649139270305998E-2</v>
      </c>
      <c r="D65" s="9">
        <v>4.0747426559502503E-2</v>
      </c>
      <c r="E65" s="9">
        <v>4.23000376378471E-2</v>
      </c>
      <c r="F65" s="9">
        <v>4.32447546390438E-2</v>
      </c>
      <c r="G65" s="9">
        <v>4.3895118710468403E-2</v>
      </c>
      <c r="H65" s="9">
        <v>4.46363742097209E-2</v>
      </c>
      <c r="I65" s="9">
        <v>4.5531606733378402E-2</v>
      </c>
      <c r="J65" s="9">
        <v>4.6228429069953302E-2</v>
      </c>
      <c r="K65" s="9">
        <v>4.6935718054520702E-2</v>
      </c>
      <c r="L65" s="9">
        <f>表2_14[[#This Row],[5Y]]-表2[[#This Row],[5Y]]</f>
        <v>4.3677544343020264E-4</v>
      </c>
      <c r="M65" s="9">
        <f>表2_14[[#This Row],[7Y]]-表2[[#This Row],[7Y]]</f>
        <v>6.3483741891379869E-4</v>
      </c>
    </row>
    <row r="66" spans="1:13" x14ac:dyDescent="0.3">
      <c r="A66" s="47">
        <v>41718.875</v>
      </c>
      <c r="B66" s="9">
        <v>3.7763232311104102E-2</v>
      </c>
      <c r="C66" s="9">
        <v>4.0964773127294199E-2</v>
      </c>
      <c r="D66" s="9">
        <v>4.2034146758937803E-2</v>
      </c>
      <c r="E66" s="9">
        <v>4.2569245463425401E-2</v>
      </c>
      <c r="F66" s="9">
        <v>4.3063459563002802E-2</v>
      </c>
      <c r="G66" s="9">
        <v>4.3681592365293599E-2</v>
      </c>
      <c r="H66" s="9">
        <v>4.4417141277264302E-2</v>
      </c>
      <c r="I66" s="9">
        <v>4.5329352576687403E-2</v>
      </c>
      <c r="J66" s="9">
        <v>4.6039401051339399E-2</v>
      </c>
      <c r="K66" s="9">
        <v>4.6819295690762298E-2</v>
      </c>
      <c r="L66" s="9">
        <f>表2_14[[#This Row],[5Y]]-表2[[#This Row],[5Y]]</f>
        <v>3.6245198972059689E-4</v>
      </c>
      <c r="M66" s="9">
        <f>表2_14[[#This Row],[7Y]]-表2[[#This Row],[7Y]]</f>
        <v>5.2535524535389511E-4</v>
      </c>
    </row>
    <row r="67" spans="1:13" x14ac:dyDescent="0.3">
      <c r="A67" s="47">
        <v>41719.875</v>
      </c>
      <c r="B67" s="9">
        <v>3.7009443949525003E-2</v>
      </c>
      <c r="C67" s="9">
        <v>4.0223065249832303E-2</v>
      </c>
      <c r="D67" s="9">
        <v>4.1296483892866401E-2</v>
      </c>
      <c r="E67" s="9">
        <v>4.1833608520556398E-2</v>
      </c>
      <c r="F67" s="9">
        <v>4.2480730453335003E-2</v>
      </c>
      <c r="G67" s="9">
        <v>4.34540076789054E-2</v>
      </c>
      <c r="H67" s="9">
        <v>4.4367336084213199E-2</v>
      </c>
      <c r="I67" s="9">
        <v>4.5319622035915302E-2</v>
      </c>
      <c r="J67" s="9">
        <v>4.6060889169012402E-2</v>
      </c>
      <c r="K67" s="9">
        <v>4.68277982127994E-2</v>
      </c>
      <c r="L67" s="9">
        <f>表2_14[[#This Row],[5Y]]-表2[[#This Row],[5Y]]</f>
        <v>7.6551089589659699E-4</v>
      </c>
      <c r="M67" s="9">
        <f>表2_14[[#This Row],[7Y]]-表2[[#This Row],[7Y]]</f>
        <v>4.5630612792139924E-4</v>
      </c>
    </row>
    <row r="68" spans="1:13" x14ac:dyDescent="0.3">
      <c r="A68" s="47">
        <v>41722.875</v>
      </c>
      <c r="B68" s="9">
        <v>3.6770326190324297E-2</v>
      </c>
      <c r="C68" s="9">
        <v>4.0137859700718002E-2</v>
      </c>
      <c r="D68" s="9">
        <v>4.1262799804304501E-2</v>
      </c>
      <c r="E68" s="9">
        <v>4.1825726019987498E-2</v>
      </c>
      <c r="F68" s="9">
        <v>4.2470960782124798E-2</v>
      </c>
      <c r="G68" s="9">
        <v>4.3413973860995499E-2</v>
      </c>
      <c r="H68" s="9">
        <v>4.4316843247481197E-2</v>
      </c>
      <c r="I68" s="9">
        <v>4.5274996980233302E-2</v>
      </c>
      <c r="J68" s="9">
        <v>4.60208353925688E-2</v>
      </c>
      <c r="K68" s="9">
        <v>4.6791459463949102E-2</v>
      </c>
      <c r="L68" s="9">
        <f>表2_14[[#This Row],[5Y]]-表2[[#This Row],[5Y]]</f>
        <v>7.0602769639010327E-4</v>
      </c>
      <c r="M68" s="9">
        <f>表2_14[[#This Row],[7Y]]-表2[[#This Row],[7Y]]</f>
        <v>4.5669058369929988E-4</v>
      </c>
    </row>
    <row r="69" spans="1:13" x14ac:dyDescent="0.3">
      <c r="A69" s="47">
        <v>41723.875</v>
      </c>
      <c r="B69" s="9">
        <v>3.68715974661602E-2</v>
      </c>
      <c r="C69" s="9">
        <v>4.04877541868158E-2</v>
      </c>
      <c r="D69" s="9">
        <v>4.1695940164886897E-2</v>
      </c>
      <c r="E69" s="9">
        <v>4.2300559144369497E-2</v>
      </c>
      <c r="F69" s="9">
        <v>4.2689439980056802E-2</v>
      </c>
      <c r="G69" s="9">
        <v>4.2979047332560603E-2</v>
      </c>
      <c r="H69" s="9">
        <v>4.3694920177862501E-2</v>
      </c>
      <c r="I69" s="9">
        <v>4.4856284243604903E-2</v>
      </c>
      <c r="J69" s="9">
        <v>4.5760460773907503E-2</v>
      </c>
      <c r="K69" s="9">
        <v>4.6539156817567699E-2</v>
      </c>
      <c r="L69" s="9">
        <f>表2_14[[#This Row],[5Y]]-表2[[#This Row],[5Y]]</f>
        <v>-8.7537615120099332E-5</v>
      </c>
      <c r="M69" s="9">
        <f>表2_14[[#This Row],[7Y]]-表2[[#This Row],[7Y]]</f>
        <v>6.0049380867519681E-4</v>
      </c>
    </row>
    <row r="70" spans="1:13" x14ac:dyDescent="0.3">
      <c r="A70" s="47">
        <v>41724.875</v>
      </c>
      <c r="B70" s="9">
        <v>3.7327540320543799E-2</v>
      </c>
      <c r="C70" s="9">
        <v>4.1221434051732703E-2</v>
      </c>
      <c r="D70" s="9">
        <v>4.2522644101092001E-2</v>
      </c>
      <c r="E70" s="9">
        <v>4.31738587925952E-2</v>
      </c>
      <c r="F70" s="9">
        <v>4.35482854628109E-2</v>
      </c>
      <c r="G70" s="9">
        <v>4.3778726678870297E-2</v>
      </c>
      <c r="H70" s="9">
        <v>4.44746449267686E-2</v>
      </c>
      <c r="I70" s="9">
        <v>4.5648407810649799E-2</v>
      </c>
      <c r="J70" s="9">
        <v>4.6562246361356398E-2</v>
      </c>
      <c r="K70" s="9">
        <v>4.7312727852108799E-2</v>
      </c>
      <c r="L70" s="9">
        <f>表2_14[[#This Row],[5Y]]-表2[[#This Row],[5Y]]</f>
        <v>-1.2378963296379858E-4</v>
      </c>
      <c r="M70" s="9">
        <f>表2_14[[#This Row],[7Y]]-表2[[#This Row],[7Y]]</f>
        <v>5.2563547013440015E-4</v>
      </c>
    </row>
    <row r="71" spans="1:13" x14ac:dyDescent="0.3">
      <c r="A71" s="47">
        <v>41725.875</v>
      </c>
      <c r="B71" s="9">
        <v>3.7237574296054503E-2</v>
      </c>
      <c r="C71" s="9">
        <v>4.1171603287743601E-2</v>
      </c>
      <c r="D71" s="9">
        <v>4.24862592643993E-2</v>
      </c>
      <c r="E71" s="9">
        <v>4.3144209612956202E-2</v>
      </c>
      <c r="F71" s="9">
        <v>4.3523321983646397E-2</v>
      </c>
      <c r="G71" s="9">
        <v>4.3757635926991799E-2</v>
      </c>
      <c r="H71" s="9">
        <v>4.42493105787665E-2</v>
      </c>
      <c r="I71" s="9">
        <v>4.5015733506233099E-2</v>
      </c>
      <c r="J71" s="9">
        <v>4.5612229104527301E-2</v>
      </c>
      <c r="K71" s="9">
        <v>4.63551794572254E-2</v>
      </c>
      <c r="L71" s="9">
        <f>表2_14[[#This Row],[5Y]]-表2[[#This Row],[5Y]]</f>
        <v>-1.0327098334599744E-4</v>
      </c>
      <c r="M71" s="9">
        <f>表2_14[[#This Row],[7Y]]-表2[[#This Row],[7Y]]</f>
        <v>8.2128425286009943E-4</v>
      </c>
    </row>
    <row r="72" spans="1:13" x14ac:dyDescent="0.3">
      <c r="A72" s="47">
        <v>41726.875</v>
      </c>
      <c r="B72" s="9">
        <v>3.6994277652052397E-2</v>
      </c>
      <c r="C72" s="9">
        <v>4.0927149083440001E-2</v>
      </c>
      <c r="D72" s="9">
        <v>4.2241418034297602E-2</v>
      </c>
      <c r="E72" s="9">
        <v>4.2899174649650797E-2</v>
      </c>
      <c r="F72" s="9">
        <v>4.3282158969557998E-2</v>
      </c>
      <c r="G72" s="9">
        <v>4.3523709730133101E-2</v>
      </c>
      <c r="H72" s="9">
        <v>4.4018759878786201E-2</v>
      </c>
      <c r="I72" s="9">
        <v>4.4785515567182098E-2</v>
      </c>
      <c r="J72" s="9">
        <v>4.5382270403222701E-2</v>
      </c>
      <c r="K72" s="9">
        <v>4.6137866906286198E-2</v>
      </c>
      <c r="L72" s="9">
        <f>表2_14[[#This Row],[5Y]]-表2[[#This Row],[5Y]]</f>
        <v>-4.8457579183300292E-5</v>
      </c>
      <c r="M72" s="9">
        <f>表2_14[[#This Row],[7Y]]-表2[[#This Row],[7Y]]</f>
        <v>8.884980797577019E-4</v>
      </c>
    </row>
    <row r="73" spans="1:13" x14ac:dyDescent="0.3">
      <c r="A73" s="47">
        <v>41729.875</v>
      </c>
      <c r="B73" s="9">
        <v>3.67281384885252E-2</v>
      </c>
      <c r="C73" s="9">
        <v>4.0788931885832103E-2</v>
      </c>
      <c r="D73" s="9">
        <v>4.2146061246791697E-2</v>
      </c>
      <c r="E73" s="9">
        <v>4.28252893903334E-2</v>
      </c>
      <c r="F73" s="9">
        <v>4.3221803265080801E-2</v>
      </c>
      <c r="G73" s="9">
        <v>4.34731183678694E-2</v>
      </c>
      <c r="H73" s="9">
        <v>4.39750307178624E-2</v>
      </c>
      <c r="I73" s="9">
        <v>4.4746798115580501E-2</v>
      </c>
      <c r="J73" s="9">
        <v>4.5347456069906499E-2</v>
      </c>
      <c r="K73" s="9">
        <v>4.6106282510833603E-2</v>
      </c>
      <c r="L73" s="9">
        <f>表2_14[[#This Row],[5Y]]-表2[[#This Row],[5Y]]</f>
        <v>2.6588640487879706E-4</v>
      </c>
      <c r="M73" s="9">
        <f>表2_14[[#This Row],[7Y]]-表2[[#This Row],[7Y]]</f>
        <v>1.3276784931190999E-3</v>
      </c>
    </row>
    <row r="75" spans="1:13" x14ac:dyDescent="0.3">
      <c r="A75" s="18" t="s">
        <v>44</v>
      </c>
      <c r="B75" s="9">
        <f>AVERAGE(B2:B73)</f>
        <v>3.8612933762813627E-2</v>
      </c>
      <c r="C75" s="9">
        <f t="shared" ref="C75:K75" si="0">AVERAGE(C2:C73)</f>
        <v>4.1320947978352326E-2</v>
      </c>
      <c r="D75" s="9">
        <f t="shared" si="0"/>
        <v>4.2480332135636178E-2</v>
      </c>
      <c r="E75" s="9">
        <f t="shared" si="0"/>
        <v>4.3073104329255527E-2</v>
      </c>
      <c r="F75" s="9">
        <f t="shared" si="0"/>
        <v>4.3645262224344589E-2</v>
      </c>
      <c r="G75" s="9">
        <f t="shared" si="0"/>
        <v>4.448664601683236E-2</v>
      </c>
      <c r="H75" s="9">
        <f t="shared" si="0"/>
        <v>4.5189392614564713E-2</v>
      </c>
      <c r="I75" s="9">
        <f t="shared" si="0"/>
        <v>4.5873257636640651E-2</v>
      </c>
      <c r="J75" s="9">
        <f t="shared" si="0"/>
        <v>4.6405529749254486E-2</v>
      </c>
      <c r="K75" s="9">
        <f t="shared" si="0"/>
        <v>4.7622031371470516E-2</v>
      </c>
    </row>
    <row r="76" spans="1:13" x14ac:dyDescent="0.3">
      <c r="A76" s="18" t="s">
        <v>45</v>
      </c>
      <c r="B76" s="21">
        <f>_xlfn.STDEV.P(B2:B73)*10000</f>
        <v>36.925132769537797</v>
      </c>
      <c r="C76" s="21">
        <f t="shared" ref="C76:K76" si="1">_xlfn.STDEV.P(C2:C73)*10000</f>
        <v>26.981726508435571</v>
      </c>
      <c r="D76" s="21">
        <f t="shared" si="1"/>
        <v>18.564736467149693</v>
      </c>
      <c r="E76" s="21">
        <f t="shared" si="1"/>
        <v>16.592862034627732</v>
      </c>
      <c r="F76" s="21">
        <f t="shared" si="1"/>
        <v>15.539949350717734</v>
      </c>
      <c r="G76" s="21">
        <f t="shared" si="1"/>
        <v>12.568157117396677</v>
      </c>
      <c r="H76" s="21">
        <f t="shared" si="1"/>
        <v>10.907355070733939</v>
      </c>
      <c r="I76" s="21">
        <f t="shared" si="1"/>
        <v>8.8126207352366688</v>
      </c>
      <c r="J76" s="21">
        <f t="shared" si="1"/>
        <v>7.7229371865885463</v>
      </c>
      <c r="K76" s="21">
        <f t="shared" si="1"/>
        <v>8.4285302227266676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61" workbookViewId="0">
      <selection activeCell="H2" sqref="H2"/>
    </sheetView>
  </sheetViews>
  <sheetFormatPr defaultRowHeight="17.25" x14ac:dyDescent="0.3"/>
  <cols>
    <col min="1" max="1" width="16.88671875" style="18" bestFit="1" customWidth="1"/>
    <col min="2" max="16384" width="8.88671875" style="3"/>
  </cols>
  <sheetData>
    <row r="1" spans="1:11" x14ac:dyDescent="0.3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s="13">
        <v>41624.875</v>
      </c>
      <c r="B2" s="9">
        <v>4.1959595481343398E-2</v>
      </c>
      <c r="C2" s="9">
        <v>4.2550691238360597E-2</v>
      </c>
      <c r="D2" s="9">
        <v>4.4754349792999901E-2</v>
      </c>
      <c r="E2" s="9">
        <v>4.58579251730553E-2</v>
      </c>
      <c r="F2" s="9">
        <v>4.6138296410529897E-2</v>
      </c>
      <c r="G2" s="9">
        <v>4.6296288185583997E-2</v>
      </c>
      <c r="H2" s="9">
        <v>4.6325303268111503E-2</v>
      </c>
      <c r="I2" s="9">
        <v>4.6310381735768201E-2</v>
      </c>
      <c r="J2" s="9">
        <v>4.6298776246618503E-2</v>
      </c>
      <c r="K2" s="9">
        <v>4.62894919479813E-2</v>
      </c>
    </row>
    <row r="3" spans="1:11" x14ac:dyDescent="0.3">
      <c r="A3" s="13">
        <v>41625.875</v>
      </c>
      <c r="B3" s="9">
        <v>4.0981820819086003E-2</v>
      </c>
      <c r="C3" s="9">
        <v>4.1539583468222799E-2</v>
      </c>
      <c r="D3" s="9">
        <v>4.3864849315145199E-2</v>
      </c>
      <c r="E3" s="9">
        <v>4.5029428222417102E-2</v>
      </c>
      <c r="F3" s="9">
        <v>4.69761862567903E-2</v>
      </c>
      <c r="G3" s="9">
        <v>4.8370716320956603E-2</v>
      </c>
      <c r="H3" s="9">
        <v>4.8339917193358499E-2</v>
      </c>
      <c r="I3" s="9">
        <v>4.7867382362293702E-2</v>
      </c>
      <c r="J3" s="9">
        <v>4.7500002530870299E-2</v>
      </c>
      <c r="K3" s="9">
        <v>4.7206191405700697E-2</v>
      </c>
    </row>
    <row r="4" spans="1:11" x14ac:dyDescent="0.3">
      <c r="A4" s="13">
        <v>41626.875</v>
      </c>
      <c r="B4" s="9">
        <v>4.0478595427350501E-2</v>
      </c>
      <c r="C4" s="9">
        <v>4.1307385876414401E-2</v>
      </c>
      <c r="D4" s="9">
        <v>4.3700803716674001E-2</v>
      </c>
      <c r="E4" s="9">
        <v>4.4899574800367499E-2</v>
      </c>
      <c r="F4" s="9">
        <v>4.6908872716707697E-2</v>
      </c>
      <c r="G4" s="9">
        <v>4.8348420668447203E-2</v>
      </c>
      <c r="H4" s="9">
        <v>4.8295030117309699E-2</v>
      </c>
      <c r="I4" s="9">
        <v>4.7781611265594902E-2</v>
      </c>
      <c r="J4" s="9">
        <v>4.7382459343706697E-2</v>
      </c>
      <c r="K4" s="9">
        <v>4.7063247289830003E-2</v>
      </c>
    </row>
    <row r="5" spans="1:11" x14ac:dyDescent="0.3">
      <c r="A5" s="13">
        <v>41627.875</v>
      </c>
      <c r="B5" s="9">
        <v>4.0655865327275498E-2</v>
      </c>
      <c r="C5" s="9">
        <v>4.1245989998106601E-2</v>
      </c>
      <c r="D5" s="9">
        <v>4.31882987153775E-2</v>
      </c>
      <c r="E5" s="9">
        <v>4.4160811323338302E-2</v>
      </c>
      <c r="F5" s="9">
        <v>4.6217249162726598E-2</v>
      </c>
      <c r="G5" s="9">
        <v>4.7702240999048601E-2</v>
      </c>
      <c r="H5" s="9">
        <v>4.7872528264806299E-2</v>
      </c>
      <c r="I5" s="9">
        <v>4.7610329021254803E-2</v>
      </c>
      <c r="J5" s="9">
        <v>4.7406441635479399E-2</v>
      </c>
      <c r="K5" s="9">
        <v>4.7243360297440001E-2</v>
      </c>
    </row>
    <row r="6" spans="1:11" x14ac:dyDescent="0.3">
      <c r="A6" s="13">
        <v>41628.875</v>
      </c>
      <c r="B6" s="9">
        <v>4.34072044800431E-2</v>
      </c>
      <c r="C6" s="9">
        <v>4.3715345331696298E-2</v>
      </c>
      <c r="D6" s="9">
        <v>4.5106148256718097E-2</v>
      </c>
      <c r="E6" s="9">
        <v>4.5802244557888901E-2</v>
      </c>
      <c r="F6" s="9">
        <v>4.7082518788385201E-2</v>
      </c>
      <c r="G6" s="9">
        <v>4.8002320720073703E-2</v>
      </c>
      <c r="H6" s="9">
        <v>4.8001958178234903E-2</v>
      </c>
      <c r="I6" s="9">
        <v>4.7714003011083597E-2</v>
      </c>
      <c r="J6" s="9">
        <v>4.74900925826112E-2</v>
      </c>
      <c r="K6" s="9">
        <v>4.7310998694224199E-2</v>
      </c>
    </row>
    <row r="7" spans="1:11" x14ac:dyDescent="0.3">
      <c r="A7" s="13">
        <v>41631.875</v>
      </c>
      <c r="B7" s="9">
        <v>4.18104962533761E-2</v>
      </c>
      <c r="C7" s="9">
        <v>4.2333600656206102E-2</v>
      </c>
      <c r="D7" s="9">
        <v>4.3520520339254798E-2</v>
      </c>
      <c r="E7" s="9">
        <v>4.4114486920325401E-2</v>
      </c>
      <c r="F7" s="9">
        <v>4.6008962516027999E-2</v>
      </c>
      <c r="G7" s="9">
        <v>4.7390598868569701E-2</v>
      </c>
      <c r="H7" s="9">
        <v>4.7401711737343297E-2</v>
      </c>
      <c r="I7" s="9">
        <v>4.6982941109555698E-2</v>
      </c>
      <c r="J7" s="9">
        <v>4.6657346380343502E-2</v>
      </c>
      <c r="K7" s="9">
        <v>4.6396943501858301E-2</v>
      </c>
    </row>
    <row r="8" spans="1:11" x14ac:dyDescent="0.3">
      <c r="A8" s="13">
        <v>41632.875</v>
      </c>
      <c r="B8" s="9">
        <v>4.1605598748624101E-2</v>
      </c>
      <c r="C8" s="9">
        <v>4.23408746610308E-2</v>
      </c>
      <c r="D8" s="9">
        <v>4.37018475080624E-2</v>
      </c>
      <c r="E8" s="9">
        <v>4.4383000164281802E-2</v>
      </c>
      <c r="F8" s="9">
        <v>4.6123083437489699E-2</v>
      </c>
      <c r="G8" s="9">
        <v>4.7385777318448299E-2</v>
      </c>
      <c r="H8" s="9">
        <v>4.73686161752436E-2</v>
      </c>
      <c r="I8" s="9">
        <v>4.6953496358383799E-2</v>
      </c>
      <c r="J8" s="9">
        <v>4.6630739142787599E-2</v>
      </c>
      <c r="K8" s="9">
        <v>4.6372605012022103E-2</v>
      </c>
    </row>
    <row r="9" spans="1:11" x14ac:dyDescent="0.3">
      <c r="A9" s="13">
        <v>41633.875</v>
      </c>
      <c r="B9" s="9">
        <v>4.14809058040135E-2</v>
      </c>
      <c r="C9" s="9">
        <v>4.2280472747926699E-2</v>
      </c>
      <c r="D9" s="9">
        <v>4.36600716751019E-2</v>
      </c>
      <c r="E9" s="9">
        <v>4.4350555769739002E-2</v>
      </c>
      <c r="F9" s="9">
        <v>4.6096562744467398E-2</v>
      </c>
      <c r="G9" s="9">
        <v>4.7363241401206402E-2</v>
      </c>
      <c r="H9" s="9">
        <v>4.7349300952072203E-2</v>
      </c>
      <c r="I9" s="9">
        <v>4.69367566857068E-2</v>
      </c>
      <c r="J9" s="9">
        <v>4.6616001270952202E-2</v>
      </c>
      <c r="K9" s="9">
        <v>4.6359467696067497E-2</v>
      </c>
    </row>
    <row r="10" spans="1:11" x14ac:dyDescent="0.3">
      <c r="A10" s="13">
        <v>41634.875</v>
      </c>
      <c r="B10" s="9">
        <v>4.3142842736559002E-2</v>
      </c>
      <c r="C10" s="9">
        <v>4.2218803998033599E-2</v>
      </c>
      <c r="D10" s="9">
        <v>4.3661961305185001E-2</v>
      </c>
      <c r="E10" s="9">
        <v>4.43842891617841E-2</v>
      </c>
      <c r="F10" s="9">
        <v>4.6090188368421901E-2</v>
      </c>
      <c r="G10" s="9">
        <v>4.7325553862308099E-2</v>
      </c>
      <c r="H10" s="9">
        <v>4.7309080968912703E-2</v>
      </c>
      <c r="I10" s="9">
        <v>4.6903324679991497E-2</v>
      </c>
      <c r="J10" s="9">
        <v>4.6587845140653603E-2</v>
      </c>
      <c r="K10" s="9">
        <v>4.6335529959748802E-2</v>
      </c>
    </row>
    <row r="11" spans="1:11" x14ac:dyDescent="0.3">
      <c r="A11" s="13">
        <v>41635.875</v>
      </c>
      <c r="B11" s="9">
        <v>4.2808533489823601E-2</v>
      </c>
      <c r="C11" s="9">
        <v>4.2281543458397602E-2</v>
      </c>
      <c r="D11" s="9">
        <v>4.4408887027669097E-2</v>
      </c>
      <c r="E11" s="9">
        <v>4.5474186510350303E-2</v>
      </c>
      <c r="F11" s="9">
        <v>4.6847164630198203E-2</v>
      </c>
      <c r="G11" s="9">
        <v>4.7763484939285401E-2</v>
      </c>
      <c r="H11" s="9">
        <v>4.7812401199403699E-2</v>
      </c>
      <c r="I11" s="9">
        <v>4.7584026747661497E-2</v>
      </c>
      <c r="J11" s="9">
        <v>4.74064365870039E-2</v>
      </c>
      <c r="K11" s="9">
        <v>4.7264386134837202E-2</v>
      </c>
    </row>
    <row r="12" spans="1:11" x14ac:dyDescent="0.3">
      <c r="A12" s="13">
        <v>41638.875</v>
      </c>
      <c r="B12" s="9">
        <v>4.3271496084480901E-2</v>
      </c>
      <c r="C12" s="9">
        <v>4.3028807473045799E-2</v>
      </c>
      <c r="D12" s="9">
        <v>4.4150626216562301E-2</v>
      </c>
      <c r="E12" s="9">
        <v>4.4711987967410501E-2</v>
      </c>
      <c r="F12" s="9">
        <v>4.58886499672502E-2</v>
      </c>
      <c r="G12" s="9">
        <v>4.6673827473739701E-2</v>
      </c>
      <c r="H12" s="9">
        <v>4.6831187216454601E-2</v>
      </c>
      <c r="I12" s="9">
        <v>4.6772570645135E-2</v>
      </c>
      <c r="J12" s="9">
        <v>4.6726982247733202E-2</v>
      </c>
      <c r="K12" s="9">
        <v>4.6690512959331097E-2</v>
      </c>
    </row>
    <row r="13" spans="1:11" x14ac:dyDescent="0.3">
      <c r="A13" s="13">
        <v>41639.875</v>
      </c>
      <c r="B13" s="9">
        <v>4.3512977175485003E-2</v>
      </c>
      <c r="C13" s="9">
        <v>4.3577771522273601E-2</v>
      </c>
      <c r="D13" s="9">
        <v>4.4857182766806301E-2</v>
      </c>
      <c r="E13" s="9">
        <v>4.5497476471315898E-2</v>
      </c>
      <c r="F13" s="9">
        <v>4.6325314735928998E-2</v>
      </c>
      <c r="G13" s="9">
        <v>4.6877571043040002E-2</v>
      </c>
      <c r="H13" s="9">
        <v>4.6873567336225302E-2</v>
      </c>
      <c r="I13" s="9">
        <v>4.66962029978268E-2</v>
      </c>
      <c r="J13" s="9">
        <v>4.6558273732127703E-2</v>
      </c>
      <c r="K13" s="9">
        <v>4.6447943406219001E-2</v>
      </c>
    </row>
    <row r="14" spans="1:11" x14ac:dyDescent="0.3">
      <c r="A14" s="13">
        <v>41641.875</v>
      </c>
      <c r="B14" s="9">
        <v>4.4067241169819998E-2</v>
      </c>
      <c r="C14" s="9">
        <v>4.4011304280468198E-2</v>
      </c>
      <c r="D14" s="9">
        <v>4.5082897407170003E-2</v>
      </c>
      <c r="E14" s="9">
        <v>4.5619106363851102E-2</v>
      </c>
      <c r="F14" s="9">
        <v>4.64842585989746E-2</v>
      </c>
      <c r="G14" s="9">
        <v>4.70614244040286E-2</v>
      </c>
      <c r="H14" s="9">
        <v>4.6984976197748801E-2</v>
      </c>
      <c r="I14" s="9">
        <v>4.6713831512570102E-2</v>
      </c>
      <c r="J14" s="9">
        <v>4.6502989750069897E-2</v>
      </c>
      <c r="K14" s="9">
        <v>4.6334346919095298E-2</v>
      </c>
    </row>
    <row r="15" spans="1:11" x14ac:dyDescent="0.3">
      <c r="A15" s="13">
        <v>41642.875</v>
      </c>
      <c r="B15" s="9">
        <v>4.3212084326424802E-2</v>
      </c>
      <c r="C15" s="9">
        <v>4.33448241401726E-2</v>
      </c>
      <c r="D15" s="9">
        <v>4.4579086059829E-2</v>
      </c>
      <c r="E15" s="9">
        <v>4.5196764454535701E-2</v>
      </c>
      <c r="F15" s="9">
        <v>4.6751931954974103E-2</v>
      </c>
      <c r="G15" s="9">
        <v>4.7789995610810099E-2</v>
      </c>
      <c r="H15" s="9">
        <v>4.7913365786156799E-2</v>
      </c>
      <c r="I15" s="9">
        <v>4.77352977200882E-2</v>
      </c>
      <c r="J15" s="9">
        <v>4.7596821255055002E-2</v>
      </c>
      <c r="K15" s="9">
        <v>4.7486053260639399E-2</v>
      </c>
    </row>
    <row r="16" spans="1:11" x14ac:dyDescent="0.3">
      <c r="A16" s="13">
        <v>41645.875</v>
      </c>
      <c r="B16" s="9">
        <v>4.6458979225902697E-2</v>
      </c>
      <c r="C16" s="9">
        <v>4.6355265000481503E-2</v>
      </c>
      <c r="D16" s="9">
        <v>4.6410826927832501E-2</v>
      </c>
      <c r="E16" s="9">
        <v>4.6438608997884302E-2</v>
      </c>
      <c r="F16" s="9">
        <v>4.77601836928103E-2</v>
      </c>
      <c r="G16" s="9">
        <v>4.8642160610063503E-2</v>
      </c>
      <c r="H16" s="9">
        <v>4.8384199174918499E-2</v>
      </c>
      <c r="I16" s="9">
        <v>4.7931842733667497E-2</v>
      </c>
      <c r="J16" s="9">
        <v>4.7580144891395303E-2</v>
      </c>
      <c r="K16" s="9">
        <v>4.7298871603811597E-2</v>
      </c>
    </row>
    <row r="17" spans="1:11" x14ac:dyDescent="0.3">
      <c r="A17" s="13">
        <v>41646.875</v>
      </c>
      <c r="B17" s="9">
        <v>4.2942827141385899E-2</v>
      </c>
      <c r="C17" s="9">
        <v>4.3275911065267202E-2</v>
      </c>
      <c r="D17" s="9">
        <v>4.4395251116182498E-2</v>
      </c>
      <c r="E17" s="9">
        <v>4.49553714173705E-2</v>
      </c>
      <c r="F17" s="9">
        <v>4.7047337093404598E-2</v>
      </c>
      <c r="G17" s="9">
        <v>4.8444307052032197E-2</v>
      </c>
      <c r="H17" s="9">
        <v>4.82989905982611E-2</v>
      </c>
      <c r="I17" s="9">
        <v>4.7856534076795999E-2</v>
      </c>
      <c r="J17" s="9">
        <v>4.7512530340555199E-2</v>
      </c>
      <c r="K17" s="9">
        <v>4.7237408665781598E-2</v>
      </c>
    </row>
    <row r="18" spans="1:11" x14ac:dyDescent="0.3">
      <c r="A18" s="13">
        <v>41647.875</v>
      </c>
      <c r="B18" s="9">
        <v>4.2139930451425202E-2</v>
      </c>
      <c r="C18" s="9">
        <v>4.2788427127405701E-2</v>
      </c>
      <c r="D18" s="9">
        <v>4.4221619630115901E-2</v>
      </c>
      <c r="E18" s="9">
        <v>4.4938954371572998E-2</v>
      </c>
      <c r="F18" s="9">
        <v>4.7213733693460998E-2</v>
      </c>
      <c r="G18" s="9">
        <v>4.8733003731788301E-2</v>
      </c>
      <c r="H18" s="9">
        <v>4.84725679033444E-2</v>
      </c>
      <c r="I18" s="9">
        <v>4.7884813655769E-2</v>
      </c>
      <c r="J18" s="9">
        <v>4.7427899264157199E-2</v>
      </c>
      <c r="K18" s="9">
        <v>4.70625112010985E-2</v>
      </c>
    </row>
    <row r="19" spans="1:11" x14ac:dyDescent="0.3">
      <c r="A19" s="13">
        <v>41648.875</v>
      </c>
      <c r="B19" s="9">
        <v>4.2114233061354402E-2</v>
      </c>
      <c r="C19" s="9">
        <v>4.2609074689837101E-2</v>
      </c>
      <c r="D19" s="9">
        <v>4.3522058277643001E-2</v>
      </c>
      <c r="E19" s="9">
        <v>4.3978849830621697E-2</v>
      </c>
      <c r="F19" s="9">
        <v>4.5903157336894901E-2</v>
      </c>
      <c r="G19" s="9">
        <v>4.7187999142090001E-2</v>
      </c>
      <c r="H19" s="9">
        <v>4.7133893153158399E-2</v>
      </c>
      <c r="I19" s="9">
        <v>4.6809758498220798E-2</v>
      </c>
      <c r="J19" s="9">
        <v>4.65577231350034E-2</v>
      </c>
      <c r="K19" s="9">
        <v>4.63561385356994E-2</v>
      </c>
    </row>
    <row r="20" spans="1:11" x14ac:dyDescent="0.3">
      <c r="A20" s="13">
        <v>41649.875</v>
      </c>
      <c r="B20" s="9">
        <v>4.1043724816231197E-2</v>
      </c>
      <c r="C20" s="9">
        <v>4.1919832510636197E-2</v>
      </c>
      <c r="D20" s="9">
        <v>4.3144700356553899E-2</v>
      </c>
      <c r="E20" s="9">
        <v>4.3757674150972002E-2</v>
      </c>
      <c r="F20" s="9">
        <v>4.5744271020277803E-2</v>
      </c>
      <c r="G20" s="9">
        <v>4.7070769108276803E-2</v>
      </c>
      <c r="H20" s="9">
        <v>4.7383236424127999E-2</v>
      </c>
      <c r="I20" s="9">
        <v>4.7432161425470902E-2</v>
      </c>
      <c r="J20" s="9">
        <v>4.7470215784294799E-2</v>
      </c>
      <c r="K20" s="9">
        <v>4.75006602667922E-2</v>
      </c>
    </row>
    <row r="21" spans="1:11" x14ac:dyDescent="0.3">
      <c r="A21" s="13">
        <v>41652.875</v>
      </c>
      <c r="B21" s="9">
        <v>4.01427983913571E-2</v>
      </c>
      <c r="C21" s="9">
        <v>4.1076572239056301E-2</v>
      </c>
      <c r="D21" s="9">
        <v>4.24074298602879E-2</v>
      </c>
      <c r="E21" s="9">
        <v>4.3073496521976999E-2</v>
      </c>
      <c r="F21" s="9">
        <v>4.5371334412953199E-2</v>
      </c>
      <c r="G21" s="9">
        <v>4.6906037885791098E-2</v>
      </c>
      <c r="H21" s="9">
        <v>4.7223179725688597E-2</v>
      </c>
      <c r="I21" s="9">
        <v>4.7233524492933603E-2</v>
      </c>
      <c r="J21" s="9">
        <v>4.7241570493661698E-2</v>
      </c>
      <c r="K21" s="9">
        <v>4.7248007338753298E-2</v>
      </c>
    </row>
    <row r="22" spans="1:11" x14ac:dyDescent="0.3">
      <c r="A22" s="13">
        <v>41653.875</v>
      </c>
      <c r="B22" s="9">
        <v>3.8703338155625697E-2</v>
      </c>
      <c r="C22" s="9">
        <v>4.02797495623093E-2</v>
      </c>
      <c r="D22" s="9">
        <v>4.2729213509200302E-2</v>
      </c>
      <c r="E22" s="9">
        <v>4.3956107468809298E-2</v>
      </c>
      <c r="F22" s="9">
        <v>4.5491767594507203E-2</v>
      </c>
      <c r="G22" s="9">
        <v>4.6993046836742797E-2</v>
      </c>
      <c r="H22" s="9">
        <v>4.73860085184847E-2</v>
      </c>
      <c r="I22" s="9">
        <v>4.7482316404433303E-2</v>
      </c>
      <c r="J22" s="9">
        <v>4.7557228660282599E-2</v>
      </c>
      <c r="K22" s="9">
        <v>4.7617162322315602E-2</v>
      </c>
    </row>
    <row r="23" spans="1:11" x14ac:dyDescent="0.3">
      <c r="A23" s="13">
        <v>41654.875</v>
      </c>
      <c r="B23" s="9">
        <v>3.8592628561459098E-2</v>
      </c>
      <c r="C23" s="9">
        <v>4.0484862539719398E-2</v>
      </c>
      <c r="D23" s="9">
        <v>4.3387832502644198E-2</v>
      </c>
      <c r="E23" s="9">
        <v>4.4842353323568201E-2</v>
      </c>
      <c r="F23" s="9">
        <v>4.6063692019598E-2</v>
      </c>
      <c r="G23" s="9">
        <v>4.7023713312074299E-2</v>
      </c>
      <c r="H23" s="9">
        <v>4.7314722891475397E-2</v>
      </c>
      <c r="I23" s="9">
        <v>4.7417753261016299E-2</v>
      </c>
      <c r="J23" s="9">
        <v>4.7497895000220697E-2</v>
      </c>
      <c r="K23" s="9">
        <v>4.7562012806555698E-2</v>
      </c>
    </row>
    <row r="24" spans="1:11" x14ac:dyDescent="0.3">
      <c r="A24" s="13">
        <v>41655.875</v>
      </c>
      <c r="B24" s="9">
        <v>3.7381003860446099E-2</v>
      </c>
      <c r="C24" s="9">
        <v>4.0451079584634002E-2</v>
      </c>
      <c r="D24" s="9">
        <v>4.3363480465695499E-2</v>
      </c>
      <c r="E24" s="9">
        <v>4.4822736597433403E-2</v>
      </c>
      <c r="F24" s="9">
        <v>4.6046693968045699E-2</v>
      </c>
      <c r="G24" s="9">
        <v>4.70083692210643E-2</v>
      </c>
      <c r="H24" s="9">
        <v>4.7301781592997E-2</v>
      </c>
      <c r="I24" s="9">
        <v>4.7406970335445602E-2</v>
      </c>
      <c r="J24" s="9">
        <v>4.74887911058905E-2</v>
      </c>
      <c r="K24" s="9">
        <v>4.7554252324196501E-2</v>
      </c>
    </row>
    <row r="25" spans="1:11" x14ac:dyDescent="0.3">
      <c r="A25" s="13">
        <v>41656.875</v>
      </c>
      <c r="B25" s="9">
        <v>3.8559453310411697E-2</v>
      </c>
      <c r="C25" s="9">
        <v>4.1513510423314401E-2</v>
      </c>
      <c r="D25" s="9">
        <v>4.3847507009378901E-2</v>
      </c>
      <c r="E25" s="9">
        <v>4.5016465973261303E-2</v>
      </c>
      <c r="F25" s="9">
        <v>4.5992673311129099E-2</v>
      </c>
      <c r="G25" s="9">
        <v>4.6758328694179299E-2</v>
      </c>
      <c r="H25" s="9">
        <v>4.6939074328739401E-2</v>
      </c>
      <c r="I25" s="9">
        <v>4.6967770221286703E-2</v>
      </c>
      <c r="J25" s="9">
        <v>4.69900897925997E-2</v>
      </c>
      <c r="K25" s="9">
        <v>4.7007945792236501E-2</v>
      </c>
    </row>
    <row r="26" spans="1:11" x14ac:dyDescent="0.3">
      <c r="A26" s="13">
        <v>41659.875</v>
      </c>
      <c r="B26" s="9">
        <v>3.8841320946733301E-2</v>
      </c>
      <c r="C26" s="9">
        <v>4.0100711304540203E-2</v>
      </c>
      <c r="D26" s="9">
        <v>4.3272715192925297E-2</v>
      </c>
      <c r="E26" s="9">
        <v>4.4862342927955802E-2</v>
      </c>
      <c r="F26" s="9">
        <v>4.5991108019620697E-2</v>
      </c>
      <c r="G26" s="9">
        <v>4.6816783664434897E-2</v>
      </c>
      <c r="H26" s="9">
        <v>4.71338990362484E-2</v>
      </c>
      <c r="I26" s="9">
        <v>4.7292153771159501E-2</v>
      </c>
      <c r="J26" s="9">
        <v>4.7415257322397597E-2</v>
      </c>
      <c r="K26" s="9">
        <v>4.7513750581821099E-2</v>
      </c>
    </row>
    <row r="27" spans="1:11" x14ac:dyDescent="0.3">
      <c r="A27" s="13">
        <v>41660.875</v>
      </c>
      <c r="B27" s="9">
        <v>3.8734327233196399E-2</v>
      </c>
      <c r="C27" s="9">
        <v>4.0045023609334998E-2</v>
      </c>
      <c r="D27" s="9">
        <v>4.3233067266982901E-2</v>
      </c>
      <c r="E27" s="9">
        <v>4.4830751834802597E-2</v>
      </c>
      <c r="F27" s="9">
        <v>4.5964779285468001E-2</v>
      </c>
      <c r="G27" s="9">
        <v>4.6794143433229497E-2</v>
      </c>
      <c r="H27" s="9">
        <v>4.7114327684537598E-2</v>
      </c>
      <c r="I27" s="9">
        <v>4.72750107245581E-2</v>
      </c>
      <c r="J27" s="9">
        <v>4.74000034691981E-2</v>
      </c>
      <c r="K27" s="9">
        <v>4.7500008405741999E-2</v>
      </c>
    </row>
    <row r="28" spans="1:11" x14ac:dyDescent="0.3">
      <c r="A28" s="13">
        <v>41661.875</v>
      </c>
      <c r="B28" s="9">
        <v>3.7989341412367997E-2</v>
      </c>
      <c r="C28" s="9">
        <v>3.9476417656794299E-2</v>
      </c>
      <c r="D28" s="9">
        <v>4.2303972966295698E-2</v>
      </c>
      <c r="E28" s="9">
        <v>4.37206336042208E-2</v>
      </c>
      <c r="F28" s="9">
        <v>4.5101440003627598E-2</v>
      </c>
      <c r="G28" s="9">
        <v>4.6244052216016102E-2</v>
      </c>
      <c r="H28" s="9">
        <v>4.6542124341901303E-2</v>
      </c>
      <c r="I28" s="9">
        <v>4.6614420715761898E-2</v>
      </c>
      <c r="J28" s="9">
        <v>4.6670654681609802E-2</v>
      </c>
      <c r="K28" s="9">
        <v>4.6715644029700701E-2</v>
      </c>
    </row>
    <row r="29" spans="1:11" x14ac:dyDescent="0.3">
      <c r="A29" s="13">
        <v>41662.875</v>
      </c>
      <c r="B29" s="9">
        <v>3.7885290639152497E-2</v>
      </c>
      <c r="C29" s="9">
        <v>3.9421291112022E-2</v>
      </c>
      <c r="D29" s="9">
        <v>4.2265012767791703E-2</v>
      </c>
      <c r="E29" s="9">
        <v>4.3689789786632599E-2</v>
      </c>
      <c r="F29" s="9">
        <v>4.4414310476731597E-2</v>
      </c>
      <c r="G29" s="9">
        <v>4.4842883131623698E-2</v>
      </c>
      <c r="H29" s="9">
        <v>4.5447187516491697E-2</v>
      </c>
      <c r="I29" s="9">
        <v>4.61616422697479E-2</v>
      </c>
      <c r="J29" s="9">
        <v>4.6717666842500699E-2</v>
      </c>
      <c r="K29" s="9">
        <v>4.71626992686918E-2</v>
      </c>
    </row>
    <row r="30" spans="1:11" x14ac:dyDescent="0.3">
      <c r="A30" s="13">
        <v>41663.875</v>
      </c>
      <c r="B30" s="9">
        <v>3.77880661281726E-2</v>
      </c>
      <c r="C30" s="9">
        <v>3.93636395379411E-2</v>
      </c>
      <c r="D30" s="9">
        <v>4.2220333900666998E-2</v>
      </c>
      <c r="E30" s="9">
        <v>4.3651624097327903E-2</v>
      </c>
      <c r="F30" s="9">
        <v>4.4381685905677599E-2</v>
      </c>
      <c r="G30" s="9">
        <v>4.4814633860504001E-2</v>
      </c>
      <c r="H30" s="9">
        <v>4.5422140940386997E-2</v>
      </c>
      <c r="I30" s="9">
        <v>4.6139066686343003E-2</v>
      </c>
      <c r="J30" s="9">
        <v>4.6697015489256498E-2</v>
      </c>
      <c r="K30" s="9">
        <v>4.7143588779370298E-2</v>
      </c>
    </row>
    <row r="31" spans="1:11" x14ac:dyDescent="0.3">
      <c r="A31" s="13">
        <v>41665.875</v>
      </c>
      <c r="B31" s="9">
        <v>3.7573170396532997E-2</v>
      </c>
      <c r="C31" s="9">
        <v>3.9255929612633099E-2</v>
      </c>
      <c r="D31" s="9">
        <v>4.2148141438903601E-2</v>
      </c>
      <c r="E31" s="9">
        <v>4.3597264299015899E-2</v>
      </c>
      <c r="F31" s="9">
        <v>4.4391592440627702E-2</v>
      </c>
      <c r="G31" s="9">
        <v>4.48897523552612E-2</v>
      </c>
      <c r="H31" s="9">
        <v>4.5488969207988297E-2</v>
      </c>
      <c r="I31" s="9">
        <v>4.6151582848790201E-2</v>
      </c>
      <c r="J31" s="9">
        <v>4.6667239338508797E-2</v>
      </c>
      <c r="K31" s="9">
        <v>4.7079947527543402E-2</v>
      </c>
    </row>
    <row r="32" spans="1:11" x14ac:dyDescent="0.3">
      <c r="A32" s="13">
        <v>41666.875</v>
      </c>
      <c r="B32" s="9">
        <v>3.7837034067384603E-2</v>
      </c>
      <c r="C32" s="9">
        <v>3.8884333640882E-2</v>
      </c>
      <c r="D32" s="9">
        <v>4.0776558544617397E-2</v>
      </c>
      <c r="E32" s="9">
        <v>4.1723963041994799E-2</v>
      </c>
      <c r="F32" s="9">
        <v>4.3149742483489198E-2</v>
      </c>
      <c r="G32" s="9">
        <v>4.4458931058280103E-2</v>
      </c>
      <c r="H32" s="9">
        <v>4.5325579988139797E-2</v>
      </c>
      <c r="I32" s="9">
        <v>4.5932581632774E-2</v>
      </c>
      <c r="J32" s="9">
        <v>4.64049376988942E-2</v>
      </c>
      <c r="K32" s="9">
        <v>4.6782976138884901E-2</v>
      </c>
    </row>
    <row r="33" spans="1:11" x14ac:dyDescent="0.3">
      <c r="A33" s="13">
        <v>41667.875</v>
      </c>
      <c r="B33" s="9">
        <v>3.9927478992393399E-2</v>
      </c>
      <c r="C33" s="9">
        <v>4.1232038001023999E-2</v>
      </c>
      <c r="D33" s="9">
        <v>4.2312549254560003E-2</v>
      </c>
      <c r="E33" s="9">
        <v>4.2853225285718999E-2</v>
      </c>
      <c r="F33" s="9">
        <v>4.3703776237763899E-2</v>
      </c>
      <c r="G33" s="9">
        <v>4.4490564168808901E-2</v>
      </c>
      <c r="H33" s="9">
        <v>4.5163697936729801E-2</v>
      </c>
      <c r="I33" s="9">
        <v>4.5738109415433201E-2</v>
      </c>
      <c r="J33" s="9">
        <v>4.6185092145341902E-2</v>
      </c>
      <c r="K33" s="9">
        <v>4.6542815884995203E-2</v>
      </c>
    </row>
    <row r="34" spans="1:11" x14ac:dyDescent="0.3">
      <c r="A34" s="13">
        <v>41668.875</v>
      </c>
      <c r="B34" s="9">
        <v>4.0310075562938898E-2</v>
      </c>
      <c r="C34" s="9">
        <v>4.2023678281052801E-2</v>
      </c>
      <c r="D34" s="9">
        <v>4.3412373021841602E-2</v>
      </c>
      <c r="E34" s="9">
        <v>4.4107414250612799E-2</v>
      </c>
      <c r="F34" s="9">
        <v>4.4553116533684101E-2</v>
      </c>
      <c r="G34" s="9">
        <v>4.4862217075088098E-2</v>
      </c>
      <c r="H34" s="9">
        <v>4.5420158074058498E-2</v>
      </c>
      <c r="I34" s="9">
        <v>4.6049635752634099E-2</v>
      </c>
      <c r="J34" s="9">
        <v>4.6539491534099101E-2</v>
      </c>
      <c r="K34" s="9">
        <v>4.6931541318605302E-2</v>
      </c>
    </row>
    <row r="35" spans="1:11" x14ac:dyDescent="0.3">
      <c r="A35" s="13">
        <v>41669.875</v>
      </c>
      <c r="B35" s="9">
        <v>4.01686880418584E-2</v>
      </c>
      <c r="C35" s="9">
        <v>4.1937516198222703E-2</v>
      </c>
      <c r="D35" s="9">
        <v>4.33420920216325E-2</v>
      </c>
      <c r="E35" s="9">
        <v>4.4045089809239303E-2</v>
      </c>
      <c r="F35" s="9">
        <v>4.4499980467274103E-2</v>
      </c>
      <c r="G35" s="9">
        <v>4.48170488926651E-2</v>
      </c>
      <c r="H35" s="9">
        <v>4.5379663173989601E-2</v>
      </c>
      <c r="I35" s="9">
        <v>4.6012011113419897E-2</v>
      </c>
      <c r="J35" s="9">
        <v>4.6504101725227003E-2</v>
      </c>
      <c r="K35" s="9">
        <v>4.6897940890402397E-2</v>
      </c>
    </row>
    <row r="36" spans="1:11" x14ac:dyDescent="0.3">
      <c r="A36" s="13">
        <v>41677.875</v>
      </c>
      <c r="B36" s="9">
        <v>3.9060274842222603E-2</v>
      </c>
      <c r="C36" s="9">
        <v>4.1161631967883999E-2</v>
      </c>
      <c r="D36" s="9">
        <v>4.2412695447260999E-2</v>
      </c>
      <c r="E36" s="9">
        <v>4.30387908049574E-2</v>
      </c>
      <c r="F36" s="9">
        <v>4.37248976734479E-2</v>
      </c>
      <c r="G36" s="9">
        <v>4.4311915712633002E-2</v>
      </c>
      <c r="H36" s="9">
        <v>4.4976723969721598E-2</v>
      </c>
      <c r="I36" s="9">
        <v>4.5629027550056801E-2</v>
      </c>
      <c r="J36" s="9">
        <v>4.6136656277545797E-2</v>
      </c>
      <c r="K36" s="9">
        <v>4.6542936692046503E-2</v>
      </c>
    </row>
    <row r="37" spans="1:11" x14ac:dyDescent="0.3">
      <c r="A37" s="13">
        <v>41678.875</v>
      </c>
      <c r="B37" s="9">
        <v>3.8961502030554297E-2</v>
      </c>
      <c r="C37" s="9">
        <v>4.1112092633558001E-2</v>
      </c>
      <c r="D37" s="9">
        <v>4.23795461764351E-2</v>
      </c>
      <c r="E37" s="9">
        <v>4.3013851456433098E-2</v>
      </c>
      <c r="F37" s="9">
        <v>4.3704964180169698E-2</v>
      </c>
      <c r="G37" s="9">
        <v>4.4295354881325397E-2</v>
      </c>
      <c r="H37" s="9">
        <v>4.5100034473083403E-2</v>
      </c>
      <c r="I37" s="9">
        <v>4.5943390219927098E-2</v>
      </c>
      <c r="J37" s="9">
        <v>4.6599804058196297E-2</v>
      </c>
      <c r="K37" s="9">
        <v>4.7125231722295401E-2</v>
      </c>
    </row>
    <row r="38" spans="1:11" x14ac:dyDescent="0.3">
      <c r="A38" s="13">
        <v>41680.875</v>
      </c>
      <c r="B38" s="9">
        <v>3.7798470026113598E-2</v>
      </c>
      <c r="C38" s="9">
        <v>3.9630474494877402E-2</v>
      </c>
      <c r="D38" s="9">
        <v>4.0983918137728503E-2</v>
      </c>
      <c r="E38" s="9">
        <v>4.1661300558933002E-2</v>
      </c>
      <c r="F38" s="9">
        <v>4.2541231189936503E-2</v>
      </c>
      <c r="G38" s="9">
        <v>4.3325643045774E-2</v>
      </c>
      <c r="H38" s="9">
        <v>4.4523034569706701E-2</v>
      </c>
      <c r="I38" s="9">
        <v>4.58204798434763E-2</v>
      </c>
      <c r="J38" s="9">
        <v>4.6830718042635701E-2</v>
      </c>
      <c r="K38" s="9">
        <v>4.7639611180641403E-2</v>
      </c>
    </row>
    <row r="39" spans="1:11" x14ac:dyDescent="0.3">
      <c r="A39" s="13">
        <v>41681.875</v>
      </c>
      <c r="B39" s="9">
        <v>3.7653733116718401E-2</v>
      </c>
      <c r="C39" s="9">
        <v>3.9775800234231898E-2</v>
      </c>
      <c r="D39" s="9">
        <v>4.1399149874803198E-2</v>
      </c>
      <c r="E39" s="9">
        <v>4.22117748682194E-2</v>
      </c>
      <c r="F39" s="9">
        <v>4.3038953992433598E-2</v>
      </c>
      <c r="G39" s="9">
        <v>4.37322537462514E-2</v>
      </c>
      <c r="H39" s="9">
        <v>4.4770606752653402E-2</v>
      </c>
      <c r="I39" s="9">
        <v>4.58897313711348E-2</v>
      </c>
      <c r="J39" s="9">
        <v>4.6760990343640799E-2</v>
      </c>
      <c r="K39" s="9">
        <v>4.7458520058601697E-2</v>
      </c>
    </row>
    <row r="40" spans="1:11" x14ac:dyDescent="0.3">
      <c r="A40" s="13">
        <v>41682.875</v>
      </c>
      <c r="B40" s="9">
        <v>3.6676827303012E-2</v>
      </c>
      <c r="C40" s="9">
        <v>3.8955875981543799E-2</v>
      </c>
      <c r="D40" s="9">
        <v>4.0768766339445199E-2</v>
      </c>
      <c r="E40" s="9">
        <v>4.1676397426413797E-2</v>
      </c>
      <c r="F40" s="9">
        <v>4.2836320120657599E-2</v>
      </c>
      <c r="G40" s="9">
        <v>4.3866851783972198E-2</v>
      </c>
      <c r="H40" s="9">
        <v>4.5013772678433199E-2</v>
      </c>
      <c r="I40" s="9">
        <v>4.6131460479916099E-2</v>
      </c>
      <c r="J40" s="9">
        <v>4.7001599609284697E-2</v>
      </c>
      <c r="K40" s="9">
        <v>4.7698231986960299E-2</v>
      </c>
    </row>
    <row r="41" spans="1:11" x14ac:dyDescent="0.3">
      <c r="A41" s="13">
        <v>41683.875</v>
      </c>
      <c r="B41" s="9">
        <v>4.1835656590459798E-2</v>
      </c>
      <c r="C41" s="9">
        <v>4.3695591903575699E-2</v>
      </c>
      <c r="D41" s="9">
        <v>4.2685716913574402E-2</v>
      </c>
      <c r="E41" s="9">
        <v>4.2181145909063099E-2</v>
      </c>
      <c r="F41" s="9">
        <v>4.2876683920947102E-2</v>
      </c>
      <c r="G41" s="9">
        <v>4.3757002547090598E-2</v>
      </c>
      <c r="H41" s="9">
        <v>4.47968965245382E-2</v>
      </c>
      <c r="I41" s="9">
        <v>4.5834420677971902E-2</v>
      </c>
      <c r="J41" s="9">
        <v>4.664209616362E-2</v>
      </c>
      <c r="K41" s="9">
        <v>4.7288685629345503E-2</v>
      </c>
    </row>
    <row r="42" spans="1:11" x14ac:dyDescent="0.3">
      <c r="A42" s="13">
        <v>41684.875</v>
      </c>
      <c r="B42" s="9">
        <v>3.5177631638295001E-2</v>
      </c>
      <c r="C42" s="9">
        <v>3.8116220552711903E-2</v>
      </c>
      <c r="D42" s="9">
        <v>4.0059878571204299E-2</v>
      </c>
      <c r="E42" s="9">
        <v>4.1033071816597003E-2</v>
      </c>
      <c r="F42" s="9">
        <v>4.2534848068010299E-2</v>
      </c>
      <c r="G42" s="9">
        <v>4.37924639477398E-2</v>
      </c>
      <c r="H42" s="9">
        <v>4.4979031953646303E-2</v>
      </c>
      <c r="I42" s="9">
        <v>4.6049625231547403E-2</v>
      </c>
      <c r="J42" s="9">
        <v>4.6883067140544903E-2</v>
      </c>
      <c r="K42" s="9">
        <v>4.7550298755711297E-2</v>
      </c>
    </row>
    <row r="43" spans="1:11" x14ac:dyDescent="0.3">
      <c r="A43" s="13">
        <v>41687.875</v>
      </c>
      <c r="B43" s="9">
        <v>3.5224204694286297E-2</v>
      </c>
      <c r="C43" s="9">
        <v>3.8619586964482498E-2</v>
      </c>
      <c r="D43" s="9">
        <v>4.1043646470784401E-2</v>
      </c>
      <c r="E43" s="9">
        <v>4.2257796988667301E-2</v>
      </c>
      <c r="F43" s="9">
        <v>4.3325384721434303E-2</v>
      </c>
      <c r="G43" s="9">
        <v>4.4131805959174202E-2</v>
      </c>
      <c r="H43" s="9">
        <v>4.51149157162576E-2</v>
      </c>
      <c r="I43" s="9">
        <v>4.61073110117396E-2</v>
      </c>
      <c r="J43" s="9">
        <v>4.6879825464428503E-2</v>
      </c>
      <c r="K43" s="9">
        <v>4.7498247748714903E-2</v>
      </c>
    </row>
    <row r="44" spans="1:11" x14ac:dyDescent="0.3">
      <c r="A44" s="13">
        <v>41688.875</v>
      </c>
      <c r="B44" s="9">
        <v>3.7632150333479802E-2</v>
      </c>
      <c r="C44" s="9">
        <v>3.9325362066736903E-2</v>
      </c>
      <c r="D44" s="9">
        <v>4.1521972189020803E-2</v>
      </c>
      <c r="E44" s="9">
        <v>4.2622017585016297E-2</v>
      </c>
      <c r="F44" s="9">
        <v>4.3623765494066498E-2</v>
      </c>
      <c r="G44" s="9">
        <v>4.4386980103638098E-2</v>
      </c>
      <c r="H44" s="9">
        <v>4.5297719108248598E-2</v>
      </c>
      <c r="I44" s="9">
        <v>4.62097861743858E-2</v>
      </c>
      <c r="J44" s="9">
        <v>4.6919721829610198E-2</v>
      </c>
      <c r="K44" s="9">
        <v>4.7488017196085398E-2</v>
      </c>
    </row>
    <row r="45" spans="1:11" x14ac:dyDescent="0.3">
      <c r="A45" s="13">
        <v>41689.875</v>
      </c>
      <c r="B45" s="9">
        <v>3.4517685170495999E-2</v>
      </c>
      <c r="C45" s="9">
        <v>3.7108305834433503E-2</v>
      </c>
      <c r="D45" s="9">
        <v>4.0337567407356702E-2</v>
      </c>
      <c r="E45" s="9">
        <v>4.1955966866596799E-2</v>
      </c>
      <c r="F45" s="9">
        <v>4.3337385656598601E-2</v>
      </c>
      <c r="G45" s="9">
        <v>4.4373136381613602E-2</v>
      </c>
      <c r="H45" s="9">
        <v>4.5602613115898201E-2</v>
      </c>
      <c r="I45" s="9">
        <v>4.6831697364483803E-2</v>
      </c>
      <c r="J45" s="9">
        <v>4.7788650541683797E-2</v>
      </c>
      <c r="K45" s="9">
        <v>4.8554842894889198E-2</v>
      </c>
    </row>
    <row r="46" spans="1:11" x14ac:dyDescent="0.3">
      <c r="A46" s="13">
        <v>41690.875</v>
      </c>
      <c r="B46" s="9">
        <v>3.4110635282182097E-2</v>
      </c>
      <c r="C46" s="9">
        <v>3.6795891629903203E-2</v>
      </c>
      <c r="D46" s="9">
        <v>4.0339319328208903E-2</v>
      </c>
      <c r="E46" s="9">
        <v>4.2115571945717398E-2</v>
      </c>
      <c r="F46" s="9">
        <v>4.3430878130055001E-2</v>
      </c>
      <c r="G46" s="9">
        <v>4.4377655985362398E-2</v>
      </c>
      <c r="H46" s="9">
        <v>4.5680942905752302E-2</v>
      </c>
      <c r="I46" s="9">
        <v>4.7051589533995401E-2</v>
      </c>
      <c r="J46" s="9">
        <v>4.8118889997092601E-2</v>
      </c>
      <c r="K46" s="9">
        <v>4.8973513631824103E-2</v>
      </c>
    </row>
    <row r="47" spans="1:11" x14ac:dyDescent="0.3">
      <c r="A47" s="13">
        <v>41691.875</v>
      </c>
      <c r="B47" s="9">
        <v>3.4961701000901298E-2</v>
      </c>
      <c r="C47" s="9">
        <v>3.7585609835777599E-2</v>
      </c>
      <c r="D47" s="9">
        <v>4.04597418544606E-2</v>
      </c>
      <c r="E47" s="9">
        <v>4.1899792012188901E-2</v>
      </c>
      <c r="F47" s="9">
        <v>4.3068803550696103E-2</v>
      </c>
      <c r="G47" s="9">
        <v>4.3933403438384699E-2</v>
      </c>
      <c r="H47" s="9">
        <v>4.5176124470087502E-2</v>
      </c>
      <c r="I47" s="9">
        <v>4.6500118744490698E-2</v>
      </c>
      <c r="J47" s="9">
        <v>4.7531051500282299E-2</v>
      </c>
      <c r="K47" s="9">
        <v>4.8356528886722698E-2</v>
      </c>
    </row>
    <row r="48" spans="1:11" x14ac:dyDescent="0.3">
      <c r="A48" s="13">
        <v>41694.875</v>
      </c>
      <c r="B48" s="9">
        <v>3.4682783150669499E-2</v>
      </c>
      <c r="C48" s="9">
        <v>3.7440262632091097E-2</v>
      </c>
      <c r="D48" s="9">
        <v>4.0360013205336602E-2</v>
      </c>
      <c r="E48" s="9">
        <v>4.1822968530345499E-2</v>
      </c>
      <c r="F48" s="9">
        <v>4.3006506935072498E-2</v>
      </c>
      <c r="G48" s="9">
        <v>4.3881019869271003E-2</v>
      </c>
      <c r="H48" s="9">
        <v>4.5130664948658902E-2</v>
      </c>
      <c r="I48" s="9">
        <v>4.6459760650453097E-2</v>
      </c>
      <c r="J48" s="9">
        <v>4.7494670185423998E-2</v>
      </c>
      <c r="K48" s="9">
        <v>4.83233346753216E-2</v>
      </c>
    </row>
    <row r="49" spans="1:11" x14ac:dyDescent="0.3">
      <c r="A49" s="13">
        <v>41695.875</v>
      </c>
      <c r="B49" s="9">
        <v>3.4589541132251697E-2</v>
      </c>
      <c r="C49" s="9">
        <v>3.7388118268042003E-2</v>
      </c>
      <c r="D49" s="9">
        <v>4.0322793533389203E-2</v>
      </c>
      <c r="E49" s="9">
        <v>4.1793242921858598E-2</v>
      </c>
      <c r="F49" s="9">
        <v>4.2999648454624499E-2</v>
      </c>
      <c r="G49" s="9">
        <v>4.38945425842516E-2</v>
      </c>
      <c r="H49" s="9">
        <v>4.5139731048231498E-2</v>
      </c>
      <c r="I49" s="9">
        <v>4.6453556629504997E-2</v>
      </c>
      <c r="J49" s="9">
        <v>4.7476562701122403E-2</v>
      </c>
      <c r="K49" s="9">
        <v>4.8295687571956701E-2</v>
      </c>
    </row>
    <row r="50" spans="1:11" x14ac:dyDescent="0.3">
      <c r="A50" s="13">
        <v>41696.875</v>
      </c>
      <c r="B50" s="9">
        <v>3.5303848469306003E-2</v>
      </c>
      <c r="C50" s="9">
        <v>3.78216595066629E-2</v>
      </c>
      <c r="D50" s="9">
        <v>4.0778418843920403E-2</v>
      </c>
      <c r="E50" s="9">
        <v>4.2259955947737203E-2</v>
      </c>
      <c r="F50" s="9">
        <v>4.3082559384091099E-2</v>
      </c>
      <c r="G50" s="9">
        <v>4.3612610227685297E-2</v>
      </c>
      <c r="H50" s="9">
        <v>4.4512875078511503E-2</v>
      </c>
      <c r="I50" s="9">
        <v>4.5514859166277503E-2</v>
      </c>
      <c r="J50" s="9">
        <v>4.6294844600512301E-2</v>
      </c>
      <c r="K50" s="9">
        <v>4.6919251889683003E-2</v>
      </c>
    </row>
    <row r="51" spans="1:11" x14ac:dyDescent="0.3">
      <c r="A51" s="13">
        <v>41697.875</v>
      </c>
      <c r="B51" s="9">
        <v>3.6012875345772903E-2</v>
      </c>
      <c r="C51" s="9">
        <v>3.8113350948621297E-2</v>
      </c>
      <c r="D51" s="9">
        <v>4.0534198071546998E-2</v>
      </c>
      <c r="E51" s="9">
        <v>4.1746737812697901E-2</v>
      </c>
      <c r="F51" s="9">
        <v>4.2755230973021502E-2</v>
      </c>
      <c r="G51" s="9">
        <v>4.3506024364963897E-2</v>
      </c>
      <c r="H51" s="9">
        <v>4.4201688745886702E-2</v>
      </c>
      <c r="I51" s="9">
        <v>4.4793369221414601E-2</v>
      </c>
      <c r="J51" s="9">
        <v>4.52537969262434E-2</v>
      </c>
      <c r="K51" s="9">
        <v>4.5622285177327401E-2</v>
      </c>
    </row>
    <row r="52" spans="1:11" x14ac:dyDescent="0.3">
      <c r="A52" s="13">
        <v>41698.875</v>
      </c>
      <c r="B52" s="9">
        <v>3.7706131339693999E-2</v>
      </c>
      <c r="C52" s="9">
        <v>3.9446120201386298E-2</v>
      </c>
      <c r="D52" s="9">
        <v>4.0455809648647402E-2</v>
      </c>
      <c r="E52" s="9">
        <v>4.0961022106992297E-2</v>
      </c>
      <c r="F52" s="9">
        <v>4.2348569482539601E-2</v>
      </c>
      <c r="G52" s="9">
        <v>4.3576291577618997E-2</v>
      </c>
      <c r="H52" s="9">
        <v>4.4286763462015002E-2</v>
      </c>
      <c r="I52" s="9">
        <v>4.4746686834942699E-2</v>
      </c>
      <c r="J52" s="9">
        <v>4.5104545049993797E-2</v>
      </c>
      <c r="K52" s="9">
        <v>4.5390919875864202E-2</v>
      </c>
    </row>
    <row r="53" spans="1:11" x14ac:dyDescent="0.3">
      <c r="A53" s="13">
        <v>41701.875</v>
      </c>
      <c r="B53" s="9">
        <v>3.70097284527897E-2</v>
      </c>
      <c r="C53" s="9">
        <v>3.94439879673745E-2</v>
      </c>
      <c r="D53" s="9">
        <v>4.1057764519237802E-2</v>
      </c>
      <c r="E53" s="9">
        <v>4.1865592095883003E-2</v>
      </c>
      <c r="F53" s="9">
        <v>4.3070594269152301E-2</v>
      </c>
      <c r="G53" s="9">
        <v>4.4074947044178997E-2</v>
      </c>
      <c r="H53" s="9">
        <v>4.4734806014578903E-2</v>
      </c>
      <c r="I53" s="9">
        <v>4.5204531913939999E-2</v>
      </c>
      <c r="J53" s="9">
        <v>4.5570020286376002E-2</v>
      </c>
      <c r="K53" s="9">
        <v>4.58625030013564E-2</v>
      </c>
    </row>
    <row r="54" spans="1:11" x14ac:dyDescent="0.3">
      <c r="A54" s="13">
        <v>41702.875</v>
      </c>
      <c r="B54" s="9">
        <v>3.8165813211221297E-2</v>
      </c>
      <c r="C54" s="9">
        <v>4.06030441636476E-2</v>
      </c>
      <c r="D54" s="9">
        <v>4.2221892363333999E-2</v>
      </c>
      <c r="E54" s="9">
        <v>4.3032260623782702E-2</v>
      </c>
      <c r="F54" s="9">
        <v>4.3999020920549199E-2</v>
      </c>
      <c r="G54" s="9">
        <v>4.4777546353599998E-2</v>
      </c>
      <c r="H54" s="9">
        <v>4.5312971375339697E-2</v>
      </c>
      <c r="I54" s="9">
        <v>4.5705520556745399E-2</v>
      </c>
      <c r="J54" s="9">
        <v>4.6010938500467898E-2</v>
      </c>
      <c r="K54" s="9">
        <v>4.6255337080390403E-2</v>
      </c>
    </row>
    <row r="55" spans="1:11" x14ac:dyDescent="0.3">
      <c r="A55" s="13">
        <v>41703.875</v>
      </c>
      <c r="B55" s="9">
        <v>3.8064350036449299E-2</v>
      </c>
      <c r="C55" s="9">
        <v>4.0547568219001698E-2</v>
      </c>
      <c r="D55" s="9">
        <v>4.2182896754877901E-2</v>
      </c>
      <c r="E55" s="9">
        <v>4.3001524553733801E-2</v>
      </c>
      <c r="F55" s="9">
        <v>4.3973828060640097E-2</v>
      </c>
      <c r="G55" s="9">
        <v>4.4756216844222603E-2</v>
      </c>
      <c r="H55" s="9">
        <v>4.5294387984482702E-2</v>
      </c>
      <c r="I55" s="9">
        <v>4.5688991168362697E-2</v>
      </c>
      <c r="J55" s="9">
        <v>4.59960077406927E-2</v>
      </c>
      <c r="K55" s="9">
        <v>4.6241685898616797E-2</v>
      </c>
    </row>
    <row r="56" spans="1:11" x14ac:dyDescent="0.3">
      <c r="A56" s="13">
        <v>41704.875</v>
      </c>
      <c r="B56" s="9">
        <v>3.8938501360191502E-2</v>
      </c>
      <c r="C56" s="9">
        <v>4.1604526387563699E-2</v>
      </c>
      <c r="D56" s="9">
        <v>4.3246379390727799E-2</v>
      </c>
      <c r="E56" s="9">
        <v>4.4068276140654998E-2</v>
      </c>
      <c r="F56" s="9">
        <v>4.4704077912967703E-2</v>
      </c>
      <c r="G56" s="9">
        <v>4.5167722829257503E-2</v>
      </c>
      <c r="H56" s="9">
        <v>4.5408881808406902E-2</v>
      </c>
      <c r="I56" s="9">
        <v>4.5550346081481702E-2</v>
      </c>
      <c r="J56" s="9">
        <v>4.5660387083882301E-2</v>
      </c>
      <c r="K56" s="9">
        <v>4.5748428224411199E-2</v>
      </c>
    </row>
    <row r="57" spans="1:11" x14ac:dyDescent="0.3">
      <c r="A57" s="13">
        <v>41705.875</v>
      </c>
      <c r="B57" s="9">
        <v>3.46178559325485E-2</v>
      </c>
      <c r="C57" s="9">
        <v>3.8236036109841498E-2</v>
      </c>
      <c r="D57" s="9">
        <v>4.0874651134019703E-2</v>
      </c>
      <c r="E57" s="9">
        <v>4.2196472288034997E-2</v>
      </c>
      <c r="F57" s="9">
        <v>4.3506438937933802E-2</v>
      </c>
      <c r="G57" s="9">
        <v>4.45241824220464E-2</v>
      </c>
      <c r="H57" s="9">
        <v>4.4941840625765297E-2</v>
      </c>
      <c r="I57" s="9">
        <v>4.51195968862372E-2</v>
      </c>
      <c r="J57" s="9">
        <v>4.5257872660736699E-2</v>
      </c>
      <c r="K57" s="9">
        <v>4.5368506452431602E-2</v>
      </c>
    </row>
    <row r="58" spans="1:11" x14ac:dyDescent="0.3">
      <c r="A58" s="13">
        <v>41708.875</v>
      </c>
      <c r="B58" s="9">
        <v>3.3700950215502297E-2</v>
      </c>
      <c r="C58" s="9">
        <v>3.7092574691113003E-2</v>
      </c>
      <c r="D58" s="9">
        <v>3.9780714520761602E-2</v>
      </c>
      <c r="E58" s="9">
        <v>4.11273961758305E-2</v>
      </c>
      <c r="F58" s="9">
        <v>4.26933137810213E-2</v>
      </c>
      <c r="G58" s="9">
        <v>4.3949173268613501E-2</v>
      </c>
      <c r="H58" s="9">
        <v>4.4502836173938402E-2</v>
      </c>
      <c r="I58" s="9">
        <v>4.4767618140338902E-2</v>
      </c>
      <c r="J58" s="9">
        <v>4.49736060744685E-2</v>
      </c>
      <c r="K58" s="9">
        <v>4.5138425662666598E-2</v>
      </c>
    </row>
    <row r="59" spans="1:11" x14ac:dyDescent="0.3">
      <c r="A59" s="13">
        <v>41709.875</v>
      </c>
      <c r="B59" s="9">
        <v>3.36090524420622E-2</v>
      </c>
      <c r="C59" s="9">
        <v>3.7042351918583599E-2</v>
      </c>
      <c r="D59" s="9">
        <v>3.9744327574178701E-2</v>
      </c>
      <c r="E59" s="9">
        <v>4.1097954218480802E-2</v>
      </c>
      <c r="F59" s="9">
        <v>4.2668763761177099E-2</v>
      </c>
      <c r="G59" s="9">
        <v>4.3928092776688098E-2</v>
      </c>
      <c r="H59" s="9">
        <v>4.4630522306879902E-2</v>
      </c>
      <c r="I59" s="9">
        <v>4.5070987936951502E-2</v>
      </c>
      <c r="J59" s="9">
        <v>4.5413700711686801E-2</v>
      </c>
      <c r="K59" s="9">
        <v>4.5687951848106999E-2</v>
      </c>
    </row>
    <row r="60" spans="1:11" x14ac:dyDescent="0.3">
      <c r="A60" s="13">
        <v>41710.875</v>
      </c>
      <c r="B60" s="9">
        <v>3.3730090836938897E-2</v>
      </c>
      <c r="C60" s="9">
        <v>3.7035610690685498E-2</v>
      </c>
      <c r="D60" s="9">
        <v>3.9593473827208299E-2</v>
      </c>
      <c r="E60" s="9">
        <v>4.0874770301016203E-2</v>
      </c>
      <c r="F60" s="9">
        <v>4.2977535444740998E-2</v>
      </c>
      <c r="G60" s="9">
        <v>4.4752881588423297E-2</v>
      </c>
      <c r="H60" s="9">
        <v>4.5519709305878099E-2</v>
      </c>
      <c r="I60" s="9">
        <v>4.5875036547786699E-2</v>
      </c>
      <c r="J60" s="9">
        <v>4.61514856669989E-2</v>
      </c>
      <c r="K60" s="9">
        <v>4.6372697573236803E-2</v>
      </c>
    </row>
    <row r="61" spans="1:11" x14ac:dyDescent="0.3">
      <c r="A61" s="13">
        <v>41711.875</v>
      </c>
      <c r="B61" s="9">
        <v>3.3637511639582798E-2</v>
      </c>
      <c r="C61" s="9">
        <v>3.6985226073645398E-2</v>
      </c>
      <c r="D61" s="9">
        <v>3.9557129984017801E-2</v>
      </c>
      <c r="E61" s="9">
        <v>4.0845472989903701E-2</v>
      </c>
      <c r="F61" s="9">
        <v>4.29528476912968E-2</v>
      </c>
      <c r="G61" s="9">
        <v>4.4731382400868797E-2</v>
      </c>
      <c r="H61" s="9">
        <v>4.5500881148664102E-2</v>
      </c>
      <c r="I61" s="9">
        <v>4.5858383022037402E-2</v>
      </c>
      <c r="J61" s="9">
        <v>4.61365245478031E-2</v>
      </c>
      <c r="K61" s="9">
        <v>4.6359091026259701E-2</v>
      </c>
    </row>
    <row r="62" spans="1:11" x14ac:dyDescent="0.3">
      <c r="A62" s="13">
        <v>41712.875</v>
      </c>
      <c r="B62" s="9">
        <v>3.1947872802795797E-2</v>
      </c>
      <c r="C62" s="9">
        <v>3.54760717009499E-2</v>
      </c>
      <c r="D62" s="9">
        <v>3.8226815230096002E-2</v>
      </c>
      <c r="E62" s="9">
        <v>3.9604926040285302E-2</v>
      </c>
      <c r="F62" s="9">
        <v>4.1578476651664503E-2</v>
      </c>
      <c r="G62" s="9">
        <v>4.3215164374492201E-2</v>
      </c>
      <c r="H62" s="9">
        <v>4.4240416839964603E-2</v>
      </c>
      <c r="I62" s="9">
        <v>4.4946371127943002E-2</v>
      </c>
      <c r="J62" s="9">
        <v>4.5495776624466598E-2</v>
      </c>
      <c r="K62" s="9">
        <v>4.59355089957953E-2</v>
      </c>
    </row>
    <row r="63" spans="1:11" x14ac:dyDescent="0.3">
      <c r="A63" s="13">
        <v>41715.875</v>
      </c>
      <c r="B63" s="9">
        <v>3.2480467276024598E-2</v>
      </c>
      <c r="C63" s="9">
        <v>3.64869749886318E-2</v>
      </c>
      <c r="D63" s="9">
        <v>3.9617512252554402E-2</v>
      </c>
      <c r="E63" s="9">
        <v>4.11863248276731E-2</v>
      </c>
      <c r="F63" s="9">
        <v>4.2716396331721397E-2</v>
      </c>
      <c r="G63" s="9">
        <v>4.3835762449597498E-2</v>
      </c>
      <c r="H63" s="9">
        <v>4.4740756400129603E-2</v>
      </c>
      <c r="I63" s="9">
        <v>4.54658609238923E-2</v>
      </c>
      <c r="J63" s="9">
        <v>4.6030179024219901E-2</v>
      </c>
      <c r="K63" s="9">
        <v>4.6481852812735099E-2</v>
      </c>
    </row>
    <row r="64" spans="1:11" x14ac:dyDescent="0.3">
      <c r="A64" s="13">
        <v>41716.875</v>
      </c>
      <c r="B64" s="9">
        <v>3.2576817876272202E-2</v>
      </c>
      <c r="C64" s="9">
        <v>3.7017223837897198E-2</v>
      </c>
      <c r="D64" s="9">
        <v>4.0647254845102898E-2</v>
      </c>
      <c r="E64" s="9">
        <v>4.2467032605987103E-2</v>
      </c>
      <c r="F64" s="9">
        <v>4.3706637077170998E-2</v>
      </c>
      <c r="G64" s="9">
        <v>4.4558248607044403E-2</v>
      </c>
      <c r="H64" s="9">
        <v>4.5289978958635797E-2</v>
      </c>
      <c r="I64" s="9">
        <v>4.58929632305691E-2</v>
      </c>
      <c r="J64" s="9">
        <v>4.6362191466926099E-2</v>
      </c>
      <c r="K64" s="9">
        <v>4.6737725621577297E-2</v>
      </c>
    </row>
    <row r="65" spans="1:11" x14ac:dyDescent="0.3">
      <c r="A65" s="13">
        <v>41717.875</v>
      </c>
      <c r="B65" s="9">
        <v>3.24854471066554E-2</v>
      </c>
      <c r="C65" s="9">
        <v>3.6967266683392501E-2</v>
      </c>
      <c r="D65" s="9">
        <v>4.0610408671340803E-2</v>
      </c>
      <c r="E65" s="9">
        <v>4.2436776606319199E-2</v>
      </c>
      <c r="F65" s="9">
        <v>4.3681530082474003E-2</v>
      </c>
      <c r="G65" s="9">
        <v>4.4536778686783199E-2</v>
      </c>
      <c r="H65" s="9">
        <v>4.5271211628634699E-2</v>
      </c>
      <c r="I65" s="9">
        <v>4.5876269675245898E-2</v>
      </c>
      <c r="J65" s="9">
        <v>4.6347112508656099E-2</v>
      </c>
      <c r="K65" s="9">
        <v>4.6723939388227498E-2</v>
      </c>
    </row>
    <row r="66" spans="1:11" x14ac:dyDescent="0.3">
      <c r="A66" s="13">
        <v>41718.875</v>
      </c>
      <c r="B66" s="9">
        <v>3.7576061664118802E-2</v>
      </c>
      <c r="C66" s="9">
        <v>3.8013955855144201E-2</v>
      </c>
      <c r="D66" s="9">
        <v>4.0919677021876502E-2</v>
      </c>
      <c r="E66" s="9">
        <v>4.2375586437240403E-2</v>
      </c>
      <c r="F66" s="9">
        <v>4.3425911552723399E-2</v>
      </c>
      <c r="G66" s="9">
        <v>4.4156039122970302E-2</v>
      </c>
      <c r="H66" s="9">
        <v>4.4942496522618197E-2</v>
      </c>
      <c r="I66" s="9">
        <v>4.5648588174460998E-2</v>
      </c>
      <c r="J66" s="9">
        <v>4.6198100416197797E-2</v>
      </c>
      <c r="K66" s="9">
        <v>4.6637918124802002E-2</v>
      </c>
    </row>
    <row r="67" spans="1:11" x14ac:dyDescent="0.3">
      <c r="A67" s="13">
        <v>41719.875</v>
      </c>
      <c r="B67" s="9">
        <v>3.7317847288765402E-2</v>
      </c>
      <c r="C67" s="9">
        <v>3.7851181954974299E-2</v>
      </c>
      <c r="D67" s="9">
        <v>4.0709203360612699E-2</v>
      </c>
      <c r="E67" s="9">
        <v>4.2141164103888899E-2</v>
      </c>
      <c r="F67" s="9">
        <v>4.32462413492316E-2</v>
      </c>
      <c r="G67" s="9">
        <v>4.4024470767788398E-2</v>
      </c>
      <c r="H67" s="9">
        <v>4.4823642212134598E-2</v>
      </c>
      <c r="I67" s="9">
        <v>4.55297863395452E-2</v>
      </c>
      <c r="J67" s="9">
        <v>4.6079339482165499E-2</v>
      </c>
      <c r="K67" s="9">
        <v>4.6519189966055502E-2</v>
      </c>
    </row>
    <row r="68" spans="1:11" x14ac:dyDescent="0.3">
      <c r="A68" s="13">
        <v>41722.875</v>
      </c>
      <c r="B68" s="9">
        <v>3.69999407029908E-2</v>
      </c>
      <c r="C68" s="9">
        <v>3.7689222385725703E-2</v>
      </c>
      <c r="D68" s="9">
        <v>4.0597988452582001E-2</v>
      </c>
      <c r="E68" s="9">
        <v>4.2055427665248897E-2</v>
      </c>
      <c r="F68" s="9">
        <v>4.3176988478514901E-2</v>
      </c>
      <c r="G68" s="9">
        <v>4.39664209249266E-2</v>
      </c>
      <c r="H68" s="9">
        <v>4.4773533831180497E-2</v>
      </c>
      <c r="I68" s="9">
        <v>4.5485611601499401E-2</v>
      </c>
      <c r="J68" s="9">
        <v>4.6039785383723601E-2</v>
      </c>
      <c r="K68" s="9">
        <v>4.6483335900090003E-2</v>
      </c>
    </row>
    <row r="69" spans="1:11" x14ac:dyDescent="0.3">
      <c r="A69" s="13">
        <v>41723.875</v>
      </c>
      <c r="B69" s="9">
        <v>3.64614133516021E-2</v>
      </c>
      <c r="C69" s="9">
        <v>3.7115716550704302E-2</v>
      </c>
      <c r="D69" s="9">
        <v>3.9985087306292397E-2</v>
      </c>
      <c r="E69" s="9">
        <v>4.1422748302857103E-2</v>
      </c>
      <c r="F69" s="9">
        <v>4.2601902364936703E-2</v>
      </c>
      <c r="G69" s="9">
        <v>4.3441396311338303E-2</v>
      </c>
      <c r="H69" s="9">
        <v>4.4295413986537698E-2</v>
      </c>
      <c r="I69" s="9">
        <v>4.50475833825279E-2</v>
      </c>
      <c r="J69" s="9">
        <v>4.5632978554869898E-2</v>
      </c>
      <c r="K69" s="9">
        <v>4.6101530783230898E-2</v>
      </c>
    </row>
    <row r="70" spans="1:11" x14ac:dyDescent="0.3">
      <c r="A70" s="13">
        <v>41724.875</v>
      </c>
      <c r="B70" s="9">
        <v>3.7022084827515997E-2</v>
      </c>
      <c r="C70" s="9">
        <v>3.7990646048072799E-2</v>
      </c>
      <c r="D70" s="9">
        <v>4.0927382089784199E-2</v>
      </c>
      <c r="E70" s="9">
        <v>4.2398864429208101E-2</v>
      </c>
      <c r="F70" s="9">
        <v>4.3424495829847101E-2</v>
      </c>
      <c r="G70" s="9">
        <v>4.4132451986429899E-2</v>
      </c>
      <c r="H70" s="9">
        <v>4.5000280396903E-2</v>
      </c>
      <c r="I70" s="9">
        <v>4.5810073106541602E-2</v>
      </c>
      <c r="J70" s="9">
        <v>4.6440345700537802E-2</v>
      </c>
      <c r="K70" s="9">
        <v>4.6944837251644597E-2</v>
      </c>
    </row>
    <row r="71" spans="1:11" x14ac:dyDescent="0.3">
      <c r="A71" s="13">
        <v>41725.875</v>
      </c>
      <c r="B71" s="9">
        <v>3.6924454818551403E-2</v>
      </c>
      <c r="C71" s="9">
        <v>3.7937997001505901E-2</v>
      </c>
      <c r="D71" s="9">
        <v>4.0889593711890902E-2</v>
      </c>
      <c r="E71" s="9">
        <v>4.23685381359706E-2</v>
      </c>
      <c r="F71" s="9">
        <v>4.34200510003004E-2</v>
      </c>
      <c r="G71" s="9">
        <v>4.4148859198380297E-2</v>
      </c>
      <c r="H71" s="9">
        <v>4.5070594831626599E-2</v>
      </c>
      <c r="I71" s="9">
        <v>4.5937965411444501E-2</v>
      </c>
      <c r="J71" s="9">
        <v>4.6613084641919503E-2</v>
      </c>
      <c r="K71" s="9">
        <v>4.7153493765540497E-2</v>
      </c>
    </row>
    <row r="72" spans="1:11" x14ac:dyDescent="0.3">
      <c r="A72" s="13">
        <v>41726.875</v>
      </c>
      <c r="B72" s="9">
        <v>3.6539021368432699E-2</v>
      </c>
      <c r="C72" s="9">
        <v>3.7593024825563398E-2</v>
      </c>
      <c r="D72" s="9">
        <v>4.0613454305822298E-2</v>
      </c>
      <c r="E72" s="9">
        <v>4.2126964620186301E-2</v>
      </c>
      <c r="F72" s="9">
        <v>4.3233701390374697E-2</v>
      </c>
      <c r="G72" s="9">
        <v>4.4005134776997003E-2</v>
      </c>
      <c r="H72" s="9">
        <v>4.4907257958543903E-2</v>
      </c>
      <c r="I72" s="9">
        <v>4.5737951536591E-2</v>
      </c>
      <c r="J72" s="9">
        <v>4.63845030844348E-2</v>
      </c>
      <c r="K72" s="9">
        <v>4.6902032127514599E-2</v>
      </c>
    </row>
    <row r="73" spans="1:11" x14ac:dyDescent="0.3">
      <c r="A73" s="13">
        <v>41729.875</v>
      </c>
      <c r="B73" s="9">
        <v>3.6244536660096097E-2</v>
      </c>
      <c r="C73" s="9">
        <v>3.7441824136237797E-2</v>
      </c>
      <c r="D73" s="9">
        <v>4.0509400723026702E-2</v>
      </c>
      <c r="E73" s="9">
        <v>4.2046588747013398E-2</v>
      </c>
      <c r="F73" s="9">
        <v>4.3487689669959598E-2</v>
      </c>
      <c r="G73" s="9">
        <v>4.4535918235367303E-2</v>
      </c>
      <c r="H73" s="9">
        <v>4.53027092109815E-2</v>
      </c>
      <c r="I73" s="9">
        <v>4.5883253073755598E-2</v>
      </c>
      <c r="J73" s="9">
        <v>4.6335010090825697E-2</v>
      </c>
      <c r="K73" s="9">
        <v>4.6696556194864902E-2</v>
      </c>
    </row>
    <row r="75" spans="1:11" x14ac:dyDescent="0.3">
      <c r="A75" s="18" t="s">
        <v>44</v>
      </c>
      <c r="B75" s="9">
        <f>AVERAGE(B2:B73)</f>
        <v>3.8270617209132746E-2</v>
      </c>
      <c r="C75" s="9">
        <f t="shared" ref="C75:K75" si="0">AVERAGE(C2:C73)</f>
        <v>3.9951886811031109E-2</v>
      </c>
      <c r="D75" s="9">
        <f t="shared" si="0"/>
        <v>4.2087644808149673E-2</v>
      </c>
      <c r="E75" s="9">
        <f t="shared" si="0"/>
        <v>4.3157453096101216E-2</v>
      </c>
      <c r="F75" s="9">
        <f t="shared" si="0"/>
        <v>4.4433454038501685E-2</v>
      </c>
      <c r="G75" s="9">
        <f t="shared" si="0"/>
        <v>4.5390610477671213E-2</v>
      </c>
      <c r="H75" s="9">
        <f t="shared" si="0"/>
        <v>4.5941161331197279E-2</v>
      </c>
      <c r="I75" s="9">
        <f t="shared" si="0"/>
        <v>4.6339194117113791E-2</v>
      </c>
      <c r="J75" s="9">
        <f t="shared" si="0"/>
        <v>4.6649072183958695E-2</v>
      </c>
      <c r="K75" s="9">
        <f t="shared" si="0"/>
        <v>4.6897161881132479E-2</v>
      </c>
    </row>
    <row r="76" spans="1:11" x14ac:dyDescent="0.3">
      <c r="A76" s="18" t="s">
        <v>45</v>
      </c>
      <c r="B76" s="21">
        <f>_xlfn.STDEV.P(B2:B73)*10000</f>
        <v>32.603116281715195</v>
      </c>
      <c r="C76" s="21">
        <f t="shared" ref="C76:K76" si="1">_xlfn.STDEV.P(C2:C73)*10000</f>
        <v>23.33893108520915</v>
      </c>
      <c r="D76" s="21">
        <f t="shared" si="1"/>
        <v>17.199775635123942</v>
      </c>
      <c r="E76" s="21">
        <f t="shared" si="1"/>
        <v>15.170354125737418</v>
      </c>
      <c r="F76" s="21">
        <f t="shared" si="1"/>
        <v>15.63533267231308</v>
      </c>
      <c r="G76" s="21">
        <f t="shared" si="1"/>
        <v>16.307108789907943</v>
      </c>
      <c r="H76" s="21">
        <f t="shared" si="1"/>
        <v>12.603467327312311</v>
      </c>
      <c r="I76" s="21">
        <f t="shared" si="1"/>
        <v>8.6499603979631434</v>
      </c>
      <c r="J76" s="21">
        <f t="shared" si="1"/>
        <v>7.0475836132163829</v>
      </c>
      <c r="K76" s="21">
        <f t="shared" si="1"/>
        <v>7.4104912256381752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57" workbookViewId="0">
      <selection activeCell="B2" sqref="B2:J73"/>
    </sheetView>
  </sheetViews>
  <sheetFormatPr defaultRowHeight="17.25" x14ac:dyDescent="0.3"/>
  <cols>
    <col min="1" max="1" width="10.21875" style="18" bestFit="1" customWidth="1"/>
    <col min="2" max="16384" width="8.88671875" style="3"/>
  </cols>
  <sheetData>
    <row r="1" spans="1:12" s="10" customFormat="1" x14ac:dyDescent="0.3">
      <c r="A1" s="16" t="s">
        <v>21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46" t="s">
        <v>63</v>
      </c>
      <c r="L1" s="46" t="s">
        <v>64</v>
      </c>
    </row>
    <row r="2" spans="1:12" x14ac:dyDescent="0.3">
      <c r="A2" s="17">
        <v>41624</v>
      </c>
      <c r="B2" s="2">
        <v>4.2691571650572503E-2</v>
      </c>
      <c r="C2" s="2">
        <v>4.3246977759286501E-2</v>
      </c>
      <c r="D2" s="2">
        <v>4.35328985132502E-2</v>
      </c>
      <c r="E2" s="2">
        <v>4.38270066810547E-2</v>
      </c>
      <c r="F2" s="2">
        <v>4.4084394683048297E-2</v>
      </c>
      <c r="G2" s="2">
        <v>4.4997866312737701E-2</v>
      </c>
      <c r="H2" s="2">
        <v>4.56104923175129E-2</v>
      </c>
      <c r="I2" s="2">
        <v>4.5893637607773402E-2</v>
      </c>
      <c r="J2" s="2">
        <v>4.6113914730619501E-2</v>
      </c>
      <c r="K2" s="45">
        <f>表3[[#This Row],[5Y]]-表3_8[[#This Row],[5Y]]</f>
        <v>7.4995269533219971E-4</v>
      </c>
      <c r="L2" s="45">
        <f>表3[[#This Row],[7Y]]-表3_8[[#This Row],[7Y]]</f>
        <v>-7.3582559632009992E-6</v>
      </c>
    </row>
    <row r="3" spans="1:12" x14ac:dyDescent="0.3">
      <c r="A3" s="17">
        <v>41625</v>
      </c>
      <c r="B3" s="2">
        <v>4.28172826693747E-2</v>
      </c>
      <c r="C3" s="2">
        <v>4.32870464669637E-2</v>
      </c>
      <c r="D3" s="2">
        <v>4.35764277149591E-2</v>
      </c>
      <c r="E3" s="2">
        <v>4.3920327162193698E-2</v>
      </c>
      <c r="F3" s="2">
        <v>4.4207662641531802E-2</v>
      </c>
      <c r="G3" s="2">
        <v>4.5141655180208601E-2</v>
      </c>
      <c r="H3" s="2">
        <v>4.5770287740160003E-2</v>
      </c>
      <c r="I3" s="2">
        <v>4.6071253657216503E-2</v>
      </c>
      <c r="J3" s="2">
        <v>4.6305398140791001E-2</v>
      </c>
      <c r="K3" s="45">
        <f>表3[[#This Row],[5Y]]-表3_8[[#This Row],[5Y]]</f>
        <v>7.911340934314004E-4</v>
      </c>
      <c r="L3" s="45">
        <f>表3[[#This Row],[7Y]]-表3_8[[#This Row],[7Y]]</f>
        <v>5.3067450174200392E-5</v>
      </c>
    </row>
    <row r="4" spans="1:12" x14ac:dyDescent="0.3">
      <c r="A4" s="17">
        <v>41626</v>
      </c>
      <c r="B4" s="2">
        <v>4.28566972028597E-2</v>
      </c>
      <c r="C4" s="2">
        <v>4.3266936434858301E-2</v>
      </c>
      <c r="D4" s="2">
        <v>4.3592150425439097E-2</v>
      </c>
      <c r="E4" s="2">
        <v>4.4037550884809401E-2</v>
      </c>
      <c r="F4" s="2">
        <v>4.4386852457965802E-2</v>
      </c>
      <c r="G4" s="2">
        <v>4.5371644810848301E-2</v>
      </c>
      <c r="H4" s="2">
        <v>4.6021764460406601E-2</v>
      </c>
      <c r="I4" s="2">
        <v>4.6273852493410803E-2</v>
      </c>
      <c r="J4" s="2">
        <v>4.6469962964463402E-2</v>
      </c>
      <c r="K4" s="45">
        <f>表3[[#This Row],[5Y]]-表3_8[[#This Row],[5Y]]</f>
        <v>7.9566633057839842E-4</v>
      </c>
      <c r="L4" s="45">
        <f>表3[[#This Row],[7Y]]-表3_8[[#This Row],[7Y]]</f>
        <v>9.8799894625599405E-5</v>
      </c>
    </row>
    <row r="5" spans="1:12" x14ac:dyDescent="0.3">
      <c r="A5" s="17">
        <v>41627</v>
      </c>
      <c r="B5" s="2">
        <v>4.3077606542109202E-2</v>
      </c>
      <c r="C5" s="2">
        <v>4.3425273640433901E-2</v>
      </c>
      <c r="D5" s="2">
        <v>4.3710016513699199E-2</v>
      </c>
      <c r="E5" s="2">
        <v>4.4105744997866597E-2</v>
      </c>
      <c r="F5" s="2">
        <v>4.4436992572124898E-2</v>
      </c>
      <c r="G5" s="2">
        <v>4.5517725916879102E-2</v>
      </c>
      <c r="H5" s="2">
        <v>4.6211361079369302E-2</v>
      </c>
      <c r="I5" s="2">
        <v>4.6386154637046498E-2</v>
      </c>
      <c r="J5" s="2">
        <v>4.65221253715686E-2</v>
      </c>
      <c r="K5" s="45">
        <f>表3[[#This Row],[5Y]]-表3_8[[#This Row],[5Y]]</f>
        <v>1.0735055518793016E-3</v>
      </c>
      <c r="L5" s="45">
        <f>表3[[#This Row],[7Y]]-表3_8[[#This Row],[7Y]]</f>
        <v>6.9189679239300972E-5</v>
      </c>
    </row>
    <row r="6" spans="1:12" x14ac:dyDescent="0.3">
      <c r="A6" s="17">
        <v>41628</v>
      </c>
      <c r="B6" s="2">
        <v>4.32072046892404E-2</v>
      </c>
      <c r="C6" s="2">
        <v>4.3445626382093303E-2</v>
      </c>
      <c r="D6" s="2">
        <v>4.3669877312191997E-2</v>
      </c>
      <c r="E6" s="2">
        <v>4.3999229228582501E-2</v>
      </c>
      <c r="F6" s="2">
        <v>4.4305632625153198E-2</v>
      </c>
      <c r="G6" s="2">
        <v>4.55074794492056E-2</v>
      </c>
      <c r="H6" s="2">
        <v>4.6281241064004101E-2</v>
      </c>
      <c r="I6" s="2">
        <v>4.6487543869170998E-2</v>
      </c>
      <c r="J6" s="2">
        <v>4.66480297293188E-2</v>
      </c>
      <c r="K6" s="45">
        <f>表3[[#This Row],[5Y]]-表3_8[[#This Row],[5Y]]</f>
        <v>1.1631708070250005E-3</v>
      </c>
      <c r="L6" s="45">
        <f>表3[[#This Row],[7Y]]-表3_8[[#This Row],[7Y]]</f>
        <v>-2.229014524355033E-4</v>
      </c>
    </row>
    <row r="7" spans="1:12" x14ac:dyDescent="0.3">
      <c r="A7" s="17">
        <v>41631</v>
      </c>
      <c r="B7" s="2">
        <v>4.2802760438105797E-2</v>
      </c>
      <c r="C7" s="2">
        <v>4.3377536752038801E-2</v>
      </c>
      <c r="D7" s="2">
        <v>4.3752422193301402E-2</v>
      </c>
      <c r="E7" s="2">
        <v>4.4214859536510401E-2</v>
      </c>
      <c r="F7" s="2">
        <v>4.4559580982715299E-2</v>
      </c>
      <c r="G7" s="2">
        <v>4.54054350570487E-2</v>
      </c>
      <c r="H7" s="2">
        <v>4.5992014663717801E-2</v>
      </c>
      <c r="I7" s="2">
        <v>4.6353293082115297E-2</v>
      </c>
      <c r="J7" s="2">
        <v>4.6634373675105999E-2</v>
      </c>
      <c r="K7" s="45">
        <f>表3[[#This Row],[5Y]]-表3_8[[#This Row],[5Y]]</f>
        <v>8.3751633583690338E-4</v>
      </c>
      <c r="L7" s="45">
        <f>表3[[#This Row],[7Y]]-表3_8[[#This Row],[7Y]]</f>
        <v>1.8333323407329627E-4</v>
      </c>
    </row>
    <row r="8" spans="1:12" x14ac:dyDescent="0.3">
      <c r="A8" s="17">
        <v>41632</v>
      </c>
      <c r="B8" s="2">
        <v>4.27735298893379E-2</v>
      </c>
      <c r="C8" s="2">
        <v>4.3399279202355402E-2</v>
      </c>
      <c r="D8" s="2">
        <v>4.3937389858863099E-2</v>
      </c>
      <c r="E8" s="2">
        <v>4.4701037894467902E-2</v>
      </c>
      <c r="F8" s="2">
        <v>4.5164576683051502E-2</v>
      </c>
      <c r="G8" s="2">
        <v>4.54948977395346E-2</v>
      </c>
      <c r="H8" s="2">
        <v>4.57652558694868E-2</v>
      </c>
      <c r="I8" s="2">
        <v>4.61183966530294E-2</v>
      </c>
      <c r="J8" s="2">
        <v>4.6393144149877302E-2</v>
      </c>
      <c r="K8" s="45">
        <f>表3[[#This Row],[5Y]]-表3_8[[#This Row],[5Y]]</f>
        <v>6.1860462547497219E-5</v>
      </c>
      <c r="L8" s="45">
        <f>表3[[#This Row],[7Y]]-表3_8[[#This Row],[7Y]]</f>
        <v>2.7296838526239681E-4</v>
      </c>
    </row>
    <row r="9" spans="1:12" x14ac:dyDescent="0.3">
      <c r="A9" s="17">
        <v>41633</v>
      </c>
      <c r="B9" s="2">
        <v>4.1964574534827798E-2</v>
      </c>
      <c r="C9" s="2">
        <v>4.3171203024240198E-2</v>
      </c>
      <c r="D9" s="2">
        <v>4.3862486246298599E-2</v>
      </c>
      <c r="E9" s="2">
        <v>4.4641737928219301E-2</v>
      </c>
      <c r="F9" s="2">
        <v>4.5110069822000602E-2</v>
      </c>
      <c r="G9" s="2">
        <v>4.5424498717936003E-2</v>
      </c>
      <c r="H9" s="2">
        <v>4.5682925416540697E-2</v>
      </c>
      <c r="I9" s="2">
        <v>4.6024600715745698E-2</v>
      </c>
      <c r="J9" s="2">
        <v>4.6290425353326101E-2</v>
      </c>
      <c r="K9" s="45">
        <f>表3[[#This Row],[5Y]]-表3_8[[#This Row],[5Y]]</f>
        <v>5.4548628618499018E-5</v>
      </c>
      <c r="L9" s="45">
        <f>表3[[#This Row],[7Y]]-表3_8[[#This Row],[7Y]]</f>
        <v>2.4034195764290056E-4</v>
      </c>
    </row>
    <row r="10" spans="1:12" x14ac:dyDescent="0.3">
      <c r="A10" s="17">
        <v>41634</v>
      </c>
      <c r="B10" s="2">
        <v>4.1805346816813402E-2</v>
      </c>
      <c r="C10" s="2">
        <v>4.2942865035918001E-2</v>
      </c>
      <c r="D10" s="2">
        <v>4.3590526217620197E-2</v>
      </c>
      <c r="E10" s="2">
        <v>4.4317080598610802E-2</v>
      </c>
      <c r="F10" s="2">
        <v>4.4785351959923503E-2</v>
      </c>
      <c r="G10" s="2">
        <v>4.5231433254335797E-2</v>
      </c>
      <c r="H10" s="2">
        <v>4.5568083843624298E-2</v>
      </c>
      <c r="I10" s="2">
        <v>4.5898997614034903E-2</v>
      </c>
      <c r="J10" s="2">
        <v>4.61564473962928E-2</v>
      </c>
      <c r="K10" s="45">
        <f>表3[[#This Row],[5Y]]-表3_8[[#This Row],[5Y]]</f>
        <v>1.2489219531650053E-4</v>
      </c>
      <c r="L10" s="45">
        <f>表3[[#This Row],[7Y]]-表3_8[[#This Row],[7Y]]</f>
        <v>7.3931482134102777E-5</v>
      </c>
    </row>
    <row r="11" spans="1:12" x14ac:dyDescent="0.3">
      <c r="A11" s="17">
        <v>41635</v>
      </c>
      <c r="B11" s="2">
        <v>4.1666830087339998E-2</v>
      </c>
      <c r="C11" s="2">
        <v>4.2678046164641201E-2</v>
      </c>
      <c r="D11" s="2">
        <v>4.3438633128871397E-2</v>
      </c>
      <c r="E11" s="2">
        <v>4.4454633687222002E-2</v>
      </c>
      <c r="F11" s="2">
        <v>4.5043590395067702E-2</v>
      </c>
      <c r="G11" s="2">
        <v>4.5348390787141299E-2</v>
      </c>
      <c r="H11" s="2">
        <v>4.5609887597841701E-2</v>
      </c>
      <c r="I11" s="2">
        <v>4.5997419737924497E-2</v>
      </c>
      <c r="J11" s="2">
        <v>4.6298932921822598E-2</v>
      </c>
      <c r="K11" s="45">
        <f>表3[[#This Row],[5Y]]-表3_8[[#This Row],[5Y]]</f>
        <v>3.5124722988097434E-5</v>
      </c>
      <c r="L11" s="45">
        <f>表3[[#This Row],[7Y]]-表3_8[[#This Row],[7Y]]</f>
        <v>3.6165177700420159E-4</v>
      </c>
    </row>
    <row r="12" spans="1:12" x14ac:dyDescent="0.3">
      <c r="A12" s="17">
        <v>41638</v>
      </c>
      <c r="B12" s="2">
        <v>4.1388280085836303E-2</v>
      </c>
      <c r="C12" s="2">
        <v>4.2619628539873403E-2</v>
      </c>
      <c r="D12" s="2">
        <v>4.3425965218334597E-2</v>
      </c>
      <c r="E12" s="2">
        <v>4.4423223776893998E-2</v>
      </c>
      <c r="F12" s="2">
        <v>4.5010294760500003E-2</v>
      </c>
      <c r="G12" s="2">
        <v>4.5352918500322102E-2</v>
      </c>
      <c r="H12" s="2">
        <v>4.56381046123591E-2</v>
      </c>
      <c r="I12" s="2">
        <v>4.6028788915746903E-2</v>
      </c>
      <c r="J12" s="2">
        <v>4.6332755401393699E-2</v>
      </c>
      <c r="K12" s="45">
        <f>表3[[#This Row],[5Y]]-表3_8[[#This Row],[5Y]]</f>
        <v>1.867309159784003E-4</v>
      </c>
      <c r="L12" s="45">
        <f>表3[[#This Row],[7Y]]-表3_8[[#This Row],[7Y]]</f>
        <v>8.3467126681519704E-4</v>
      </c>
    </row>
    <row r="13" spans="1:12" x14ac:dyDescent="0.3">
      <c r="A13" s="17">
        <v>41639</v>
      </c>
      <c r="B13" s="2">
        <v>4.1693453538390997E-2</v>
      </c>
      <c r="C13" s="2">
        <v>4.3823040010963397E-2</v>
      </c>
      <c r="D13" s="2">
        <v>4.4463667018939598E-2</v>
      </c>
      <c r="E13" s="2">
        <v>4.4710398120105098E-2</v>
      </c>
      <c r="F13" s="2">
        <v>4.4919065556326999E-2</v>
      </c>
      <c r="G13" s="2">
        <v>4.5310775128955399E-2</v>
      </c>
      <c r="H13" s="2">
        <v>4.5628016124901E-2</v>
      </c>
      <c r="I13" s="2">
        <v>4.6029506587566903E-2</v>
      </c>
      <c r="J13" s="2">
        <v>4.6341883524521503E-2</v>
      </c>
      <c r="K13" s="45">
        <f>表3[[#This Row],[5Y]]-表3_8[[#This Row],[5Y]]</f>
        <v>3.9556540793769801E-4</v>
      </c>
      <c r="L13" s="45">
        <f>表3[[#This Row],[7Y]]-表3_8[[#This Row],[7Y]]</f>
        <v>8.2973690724780225E-4</v>
      </c>
    </row>
    <row r="14" spans="1:12" x14ac:dyDescent="0.3">
      <c r="A14" s="17">
        <v>41641</v>
      </c>
      <c r="B14" s="2">
        <v>4.2071797139880997E-2</v>
      </c>
      <c r="C14" s="2">
        <v>4.3930777349229899E-2</v>
      </c>
      <c r="D14" s="2">
        <v>4.45009752476975E-2</v>
      </c>
      <c r="E14" s="2">
        <v>4.47334704086444E-2</v>
      </c>
      <c r="F14" s="2">
        <v>4.4957014349629801E-2</v>
      </c>
      <c r="G14" s="2">
        <v>4.5456284583562399E-2</v>
      </c>
      <c r="H14" s="2">
        <v>4.5812188059441497E-2</v>
      </c>
      <c r="I14" s="2">
        <v>4.6075413509710103E-2</v>
      </c>
      <c r="J14" s="2">
        <v>4.6280190218795703E-2</v>
      </c>
      <c r="K14" s="45">
        <f>表3[[#This Row],[5Y]]-表3_8[[#This Row],[5Y]]</f>
        <v>4.629575611009018E-4</v>
      </c>
      <c r="L14" s="45">
        <f>表3[[#This Row],[7Y]]-表3_8[[#This Row],[7Y]]</f>
        <v>7.3778419861540018E-4</v>
      </c>
    </row>
    <row r="15" spans="1:12" x14ac:dyDescent="0.3">
      <c r="A15" s="17">
        <v>41642</v>
      </c>
      <c r="B15" s="2">
        <v>4.2317109966892898E-2</v>
      </c>
      <c r="C15" s="2">
        <v>4.4166009756577501E-2</v>
      </c>
      <c r="D15" s="2">
        <v>4.48445590957618E-2</v>
      </c>
      <c r="E15" s="2">
        <v>4.5248620921586498E-2</v>
      </c>
      <c r="F15" s="2">
        <v>4.5517637499203199E-2</v>
      </c>
      <c r="G15" s="2">
        <v>4.58074818709353E-2</v>
      </c>
      <c r="H15" s="2">
        <v>4.6050135736509699E-2</v>
      </c>
      <c r="I15" s="2">
        <v>4.6387836168936297E-2</v>
      </c>
      <c r="J15" s="2">
        <v>4.6650567431664E-2</v>
      </c>
      <c r="K15" s="45">
        <f>表3[[#This Row],[5Y]]-表3_8[[#This Row],[5Y]]</f>
        <v>4.4299139739230331E-4</v>
      </c>
      <c r="L15" s="45">
        <f>表3[[#This Row],[7Y]]-表3_8[[#This Row],[7Y]]</f>
        <v>1.1223880326799024E-3</v>
      </c>
    </row>
    <row r="16" spans="1:12" x14ac:dyDescent="0.3">
      <c r="A16" s="17">
        <v>41645</v>
      </c>
      <c r="B16" s="2">
        <v>4.1688496667366098E-2</v>
      </c>
      <c r="C16" s="2">
        <v>4.3941598619778401E-2</v>
      </c>
      <c r="D16" s="2">
        <v>4.4646420465071598E-2</v>
      </c>
      <c r="E16" s="2">
        <v>4.4949336055777098E-2</v>
      </c>
      <c r="F16" s="2">
        <v>4.5309883284112798E-2</v>
      </c>
      <c r="G16" s="2">
        <v>4.6295633232822202E-2</v>
      </c>
      <c r="H16" s="2">
        <v>4.6856452657148398E-2</v>
      </c>
      <c r="I16" s="2">
        <v>4.68995827586332E-2</v>
      </c>
      <c r="J16" s="2">
        <v>4.6933129621622001E-2</v>
      </c>
      <c r="K16" s="45">
        <f>表3[[#This Row],[5Y]]-表3_8[[#This Row],[5Y]]</f>
        <v>4.2270749472070324E-4</v>
      </c>
      <c r="L16" s="45">
        <f>表3[[#This Row],[7Y]]-表3_8[[#This Row],[7Y]]</f>
        <v>2.256575808350994E-4</v>
      </c>
    </row>
    <row r="17" spans="1:12" x14ac:dyDescent="0.3">
      <c r="A17" s="17">
        <v>41646</v>
      </c>
      <c r="B17" s="2">
        <v>4.1651153484296703E-2</v>
      </c>
      <c r="C17" s="2">
        <v>4.3645061649292702E-2</v>
      </c>
      <c r="D17" s="2">
        <v>4.43870686264018E-2</v>
      </c>
      <c r="E17" s="2">
        <v>4.4838653801182002E-2</v>
      </c>
      <c r="F17" s="2">
        <v>4.5263861406568802E-2</v>
      </c>
      <c r="G17" s="2">
        <v>4.61901933309194E-2</v>
      </c>
      <c r="H17" s="2">
        <v>4.6739558625057402E-2</v>
      </c>
      <c r="I17" s="2">
        <v>4.68556054369174E-2</v>
      </c>
      <c r="J17" s="2">
        <v>4.6945872962980598E-2</v>
      </c>
      <c r="K17" s="45">
        <f>表3[[#This Row],[5Y]]-表3_8[[#This Row],[5Y]]</f>
        <v>4.3033328495469675E-4</v>
      </c>
      <c r="L17" s="45">
        <f>表3[[#This Row],[7Y]]-表3_8[[#This Row],[7Y]]</f>
        <v>1.922418587105984E-4</v>
      </c>
    </row>
    <row r="18" spans="1:12" x14ac:dyDescent="0.3">
      <c r="A18" s="17">
        <v>41647</v>
      </c>
      <c r="B18" s="2">
        <v>4.11646512775274E-2</v>
      </c>
      <c r="C18" s="2">
        <v>4.3132936298742298E-2</v>
      </c>
      <c r="D18" s="2">
        <v>4.3952781210142802E-2</v>
      </c>
      <c r="E18" s="2">
        <v>4.4534109396133101E-2</v>
      </c>
      <c r="F18" s="2">
        <v>4.5006328730502899E-2</v>
      </c>
      <c r="G18" s="2">
        <v>4.5835184312937399E-2</v>
      </c>
      <c r="H18" s="2">
        <v>4.6394661679266098E-2</v>
      </c>
      <c r="I18" s="2">
        <v>4.67279037267005E-2</v>
      </c>
      <c r="J18" s="2">
        <v>4.6987165355531803E-2</v>
      </c>
      <c r="K18" s="45">
        <f>表3[[#This Row],[5Y]]-表3_8[[#This Row],[5Y]]</f>
        <v>4.1474351196280068E-4</v>
      </c>
      <c r="L18" s="45">
        <f>表3[[#This Row],[7Y]]-表3_8[[#This Row],[7Y]]</f>
        <v>2.4848487392899882E-4</v>
      </c>
    </row>
    <row r="19" spans="1:12" x14ac:dyDescent="0.3">
      <c r="A19" s="17">
        <v>41648</v>
      </c>
      <c r="B19" s="2">
        <v>4.0559637603550601E-2</v>
      </c>
      <c r="C19" s="2">
        <v>4.2839787538064202E-2</v>
      </c>
      <c r="D19" s="2">
        <v>4.3708537795569699E-2</v>
      </c>
      <c r="E19" s="2">
        <v>4.4256213298054799E-2</v>
      </c>
      <c r="F19" s="2">
        <v>4.4706187566778903E-2</v>
      </c>
      <c r="G19" s="2">
        <v>4.5511704027442201E-2</v>
      </c>
      <c r="H19" s="2">
        <v>4.60971922017843E-2</v>
      </c>
      <c r="I19" s="2">
        <v>4.65620996446654E-2</v>
      </c>
      <c r="J19" s="2">
        <v>4.6923837162407001E-2</v>
      </c>
      <c r="K19" s="45">
        <f>表3[[#This Row],[5Y]]-表3_8[[#This Row],[5Y]]</f>
        <v>5.0703672132179634E-4</v>
      </c>
      <c r="L19" s="45">
        <f>表3[[#This Row],[7Y]]-表3_8[[#This Row],[7Y]]</f>
        <v>4.0456682319869874E-4</v>
      </c>
    </row>
    <row r="20" spans="1:12" x14ac:dyDescent="0.3">
      <c r="A20" s="17">
        <v>41649</v>
      </c>
      <c r="B20" s="2">
        <v>4.0224208062849001E-2</v>
      </c>
      <c r="C20" s="2">
        <v>4.2521856240814303E-2</v>
      </c>
      <c r="D20" s="2">
        <v>4.3479994169042198E-2</v>
      </c>
      <c r="E20" s="2">
        <v>4.41602075675427E-2</v>
      </c>
      <c r="F20" s="2">
        <v>4.4710503339555799E-2</v>
      </c>
      <c r="G20" s="2">
        <v>4.5669422658771899E-2</v>
      </c>
      <c r="H20" s="2">
        <v>4.6294807826686497E-2</v>
      </c>
      <c r="I20" s="2">
        <v>4.6606285719671799E-2</v>
      </c>
      <c r="J20" s="2">
        <v>4.6848610408387399E-2</v>
      </c>
      <c r="K20" s="45">
        <f>表3[[#This Row],[5Y]]-表3_8[[#This Row],[5Y]]</f>
        <v>6.5340731371950345E-4</v>
      </c>
      <c r="L20" s="45">
        <f>表3[[#This Row],[7Y]]-表3_8[[#This Row],[7Y]]</f>
        <v>1.8948212848910601E-4</v>
      </c>
    </row>
    <row r="21" spans="1:12" x14ac:dyDescent="0.3">
      <c r="A21" s="17">
        <v>41652</v>
      </c>
      <c r="B21" s="2">
        <v>3.9444649870102398E-2</v>
      </c>
      <c r="C21" s="2">
        <v>4.2442425843018501E-2</v>
      </c>
      <c r="D21" s="2">
        <v>4.3486363045622603E-2</v>
      </c>
      <c r="E21" s="2">
        <v>4.4053644429139498E-2</v>
      </c>
      <c r="F21" s="2">
        <v>4.4546868655411097E-2</v>
      </c>
      <c r="G21" s="2">
        <v>4.5512535809151697E-2</v>
      </c>
      <c r="H21" s="2">
        <v>4.6171721016415902E-2</v>
      </c>
      <c r="I21" s="2">
        <v>4.6584649043505601E-2</v>
      </c>
      <c r="J21" s="2">
        <v>4.6905927964000699E-2</v>
      </c>
      <c r="K21" s="45">
        <f>表3[[#This Row],[5Y]]-表3_8[[#This Row],[5Y]]</f>
        <v>7.7541823859840486E-4</v>
      </c>
      <c r="L21" s="45">
        <f>表3[[#This Row],[7Y]]-表3_8[[#This Row],[7Y]]</f>
        <v>3.0498738006949633E-4</v>
      </c>
    </row>
    <row r="22" spans="1:12" x14ac:dyDescent="0.3">
      <c r="A22" s="17">
        <v>41653</v>
      </c>
      <c r="B22" s="2">
        <v>3.8224705824385197E-2</v>
      </c>
      <c r="C22" s="2">
        <v>4.21158487681772E-2</v>
      </c>
      <c r="D22" s="2">
        <v>4.3667008431443201E-2</v>
      </c>
      <c r="E22" s="2">
        <v>4.4707132427753898E-2</v>
      </c>
      <c r="F22" s="2">
        <v>4.5331704324092399E-2</v>
      </c>
      <c r="G22" s="2">
        <v>4.5748293017076502E-2</v>
      </c>
      <c r="H22" s="2">
        <v>4.6095130123353402E-2</v>
      </c>
      <c r="I22" s="2">
        <v>4.6484453345073201E-2</v>
      </c>
      <c r="J22" s="2">
        <v>4.67873604659454E-2</v>
      </c>
      <c r="K22" s="45">
        <f>表3[[#This Row],[5Y]]-表3_8[[#This Row],[5Y]]</f>
        <v>-9.2586704796789737E-4</v>
      </c>
      <c r="L22" s="45">
        <f>表3[[#This Row],[7Y]]-表3_8[[#This Row],[7Y]]</f>
        <v>3.9336813753459987E-4</v>
      </c>
    </row>
    <row r="23" spans="1:12" x14ac:dyDescent="0.3">
      <c r="A23" s="17">
        <v>41654</v>
      </c>
      <c r="B23" s="2">
        <v>3.8108795748291499E-2</v>
      </c>
      <c r="C23" s="2">
        <v>4.1847723553131599E-2</v>
      </c>
      <c r="D23" s="2">
        <v>4.33806461708812E-2</v>
      </c>
      <c r="E23" s="2">
        <v>4.4446059508701501E-2</v>
      </c>
      <c r="F23" s="2">
        <v>4.5085829637739702E-2</v>
      </c>
      <c r="G23" s="2">
        <v>4.5512560757807498E-2</v>
      </c>
      <c r="H23" s="2">
        <v>4.5869593433645897E-2</v>
      </c>
      <c r="I23" s="2">
        <v>4.6274305249884899E-2</v>
      </c>
      <c r="J23" s="2">
        <v>4.6589189376125897E-2</v>
      </c>
      <c r="K23" s="45">
        <f>表3[[#This Row],[5Y]]-表3_8[[#This Row],[5Y]]</f>
        <v>-9.3413524861430536E-4</v>
      </c>
      <c r="L23" s="45">
        <f>表3[[#This Row],[7Y]]-表3_8[[#This Row],[7Y]]</f>
        <v>4.9591501065520543E-4</v>
      </c>
    </row>
    <row r="24" spans="1:12" x14ac:dyDescent="0.3">
      <c r="A24" s="17">
        <v>41655</v>
      </c>
      <c r="B24" s="2">
        <v>4.22348070217375E-2</v>
      </c>
      <c r="C24" s="2">
        <v>4.22348070217375E-2</v>
      </c>
      <c r="D24" s="2">
        <v>4.2963819953138097E-2</v>
      </c>
      <c r="E24" s="2">
        <v>4.4094797862028703E-2</v>
      </c>
      <c r="F24" s="2">
        <v>4.4773973203577899E-2</v>
      </c>
      <c r="G24" s="2">
        <v>4.5227002190288502E-2</v>
      </c>
      <c r="H24" s="2">
        <v>4.5652219330963598E-2</v>
      </c>
      <c r="I24" s="2">
        <v>4.62378238501788E-2</v>
      </c>
      <c r="J24" s="2">
        <v>4.6693520760528601E-2</v>
      </c>
      <c r="K24" s="45">
        <f>表3[[#This Row],[5Y]]-表3_8[[#This Row],[5Y]]</f>
        <v>-1.0396284272645023E-3</v>
      </c>
      <c r="L24" s="45">
        <f>表3[[#This Row],[7Y]]-表3_8[[#This Row],[7Y]]</f>
        <v>5.8255817422140505E-4</v>
      </c>
    </row>
    <row r="25" spans="1:12" x14ac:dyDescent="0.3">
      <c r="A25" s="17">
        <v>41656</v>
      </c>
      <c r="B25" s="2">
        <v>4.2045576075508698E-2</v>
      </c>
      <c r="C25" s="2">
        <v>4.2045576075508698E-2</v>
      </c>
      <c r="D25" s="2">
        <v>4.2872815031655499E-2</v>
      </c>
      <c r="E25" s="2">
        <v>4.41563334305086E-2</v>
      </c>
      <c r="F25" s="2">
        <v>4.49272025983583E-2</v>
      </c>
      <c r="G25" s="2">
        <v>4.5441431522931702E-2</v>
      </c>
      <c r="H25" s="2">
        <v>4.5847343167422401E-2</v>
      </c>
      <c r="I25" s="2">
        <v>4.6252848587790697E-2</v>
      </c>
      <c r="J25" s="2">
        <v>4.6568350389022899E-2</v>
      </c>
      <c r="K25" s="45">
        <f>表3[[#This Row],[5Y]]-表3_8[[#This Row],[5Y]]</f>
        <v>-1.235739921640798E-3</v>
      </c>
      <c r="L25" s="45">
        <f>表3[[#This Row],[7Y]]-表3_8[[#This Row],[7Y]]</f>
        <v>5.3240842211570161E-4</v>
      </c>
    </row>
    <row r="26" spans="1:12" x14ac:dyDescent="0.3">
      <c r="A26" s="17">
        <v>41659</v>
      </c>
      <c r="B26" s="2">
        <v>4.17164311125073E-2</v>
      </c>
      <c r="C26" s="2">
        <v>4.17164311125073E-2</v>
      </c>
      <c r="D26" s="2">
        <v>4.2611261902703701E-2</v>
      </c>
      <c r="E26" s="2">
        <v>4.3999768924188699E-2</v>
      </c>
      <c r="F26" s="2">
        <v>4.4833760574828803E-2</v>
      </c>
      <c r="G26" s="2">
        <v>4.5390125102515701E-2</v>
      </c>
      <c r="H26" s="2">
        <v>4.5828466988029302E-2</v>
      </c>
      <c r="I26" s="2">
        <v>4.6264373074768099E-2</v>
      </c>
      <c r="J26" s="2">
        <v>4.6603536749568297E-2</v>
      </c>
      <c r="K26" s="45">
        <f>表3[[#This Row],[5Y]]-表3_8[[#This Row],[5Y]]</f>
        <v>-9.2120737331430336E-4</v>
      </c>
      <c r="L26" s="45">
        <f>表3[[#This Row],[7Y]]-表3_8[[#This Row],[7Y]]</f>
        <v>4.6348762880589478E-4</v>
      </c>
    </row>
    <row r="27" spans="1:12" x14ac:dyDescent="0.3">
      <c r="A27" s="17">
        <v>41660</v>
      </c>
      <c r="B27" s="2">
        <v>4.0837229576411199E-2</v>
      </c>
      <c r="C27" s="2">
        <v>4.0837229576411199E-2</v>
      </c>
      <c r="D27" s="2">
        <v>4.1763300663245198E-2</v>
      </c>
      <c r="E27" s="2">
        <v>4.3200339463263203E-2</v>
      </c>
      <c r="F27" s="2">
        <v>4.40635140691856E-2</v>
      </c>
      <c r="G27" s="2">
        <v>4.4639360556678803E-2</v>
      </c>
      <c r="H27" s="2">
        <v>4.5137304824033102E-2</v>
      </c>
      <c r="I27" s="2">
        <v>4.5737915039184299E-2</v>
      </c>
      <c r="J27" s="2">
        <v>4.6205294932009998E-2</v>
      </c>
      <c r="K27" s="45">
        <f>表3[[#This Row],[5Y]]-表3_8[[#This Row],[5Y]]</f>
        <v>-1.0135108147490968E-3</v>
      </c>
      <c r="L27" s="45">
        <f>表3[[#This Row],[7Y]]-表3_8[[#This Row],[7Y]]</f>
        <v>2.7398645622200152E-4</v>
      </c>
    </row>
    <row r="28" spans="1:12" x14ac:dyDescent="0.3">
      <c r="A28" s="17">
        <v>41661</v>
      </c>
      <c r="B28" s="2">
        <v>3.9947214085990897E-2</v>
      </c>
      <c r="C28" s="2">
        <v>3.9947214085991098E-2</v>
      </c>
      <c r="D28" s="2">
        <v>4.1014074267577999E-2</v>
      </c>
      <c r="E28" s="2">
        <v>4.2669870901407503E-2</v>
      </c>
      <c r="F28" s="2">
        <v>4.3664612763812498E-2</v>
      </c>
      <c r="G28" s="2">
        <v>4.4328301181179502E-2</v>
      </c>
      <c r="H28" s="2">
        <v>4.4820337787322903E-2</v>
      </c>
      <c r="I28" s="2">
        <v>4.52360372803529E-2</v>
      </c>
      <c r="J28" s="2">
        <v>4.5559473450738498E-2</v>
      </c>
      <c r="K28" s="45">
        <f>表3[[#This Row],[5Y]]-表3_8[[#This Row],[5Y]]</f>
        <v>-1.1039020786211967E-3</v>
      </c>
      <c r="L28" s="45">
        <f>表3[[#This Row],[7Y]]-表3_8[[#This Row],[7Y]]</f>
        <v>2.3567377859709526E-4</v>
      </c>
    </row>
    <row r="29" spans="1:12" x14ac:dyDescent="0.3">
      <c r="A29" s="17">
        <v>41662</v>
      </c>
      <c r="B29" s="2">
        <v>3.9485647338086897E-2</v>
      </c>
      <c r="C29" s="2">
        <v>3.9485647338086897E-2</v>
      </c>
      <c r="D29" s="2">
        <v>4.0681072451322201E-2</v>
      </c>
      <c r="E29" s="2">
        <v>4.2536698815058602E-2</v>
      </c>
      <c r="F29" s="2">
        <v>4.3651662453967802E-2</v>
      </c>
      <c r="G29" s="2">
        <v>4.4395633924666299E-2</v>
      </c>
      <c r="H29" s="2">
        <v>4.4927366795893799E-2</v>
      </c>
      <c r="I29" s="2">
        <v>4.5326344102444301E-2</v>
      </c>
      <c r="J29" s="2">
        <v>4.5636765102930799E-2</v>
      </c>
      <c r="K29" s="45">
        <f>表3[[#This Row],[5Y]]-表3_8[[#This Row],[5Y]]</f>
        <v>-9.1223598152569835E-4</v>
      </c>
      <c r="L29" s="45">
        <f>表3[[#This Row],[7Y]]-表3_8[[#This Row],[7Y]]</f>
        <v>-5.997080098629759E-5</v>
      </c>
    </row>
    <row r="30" spans="1:12" x14ac:dyDescent="0.3">
      <c r="A30" s="17">
        <v>41663</v>
      </c>
      <c r="B30" s="2">
        <v>3.8743652607386998E-2</v>
      </c>
      <c r="C30" s="2">
        <v>3.8743652607386998E-2</v>
      </c>
      <c r="D30" s="2">
        <v>4.0098300419134897E-2</v>
      </c>
      <c r="E30" s="2">
        <v>4.2201496654966197E-2</v>
      </c>
      <c r="F30" s="2">
        <v>4.3465455238623101E-2</v>
      </c>
      <c r="G30" s="2">
        <v>4.4308945791128797E-2</v>
      </c>
      <c r="H30" s="2">
        <v>4.4911856463748102E-2</v>
      </c>
      <c r="I30" s="2">
        <v>4.5364267883606799E-2</v>
      </c>
      <c r="J30" s="2">
        <v>4.5716278850431703E-2</v>
      </c>
      <c r="K30" s="45">
        <f>表3[[#This Row],[5Y]]-表3_8[[#This Row],[5Y]]</f>
        <v>5.385056010270145E-5</v>
      </c>
      <c r="L30" s="45">
        <f>表3[[#This Row],[7Y]]-表3_8[[#This Row],[7Y]]</f>
        <v>1.349738321082955E-4</v>
      </c>
    </row>
    <row r="31" spans="1:12" x14ac:dyDescent="0.3">
      <c r="A31" s="17">
        <v>41665</v>
      </c>
      <c r="B31" s="2">
        <v>3.7817933581683498E-2</v>
      </c>
      <c r="C31" s="2">
        <v>3.7817933581683498E-2</v>
      </c>
      <c r="D31" s="2">
        <v>3.9353479990411402E-2</v>
      </c>
      <c r="E31" s="2">
        <v>4.1738068144419001E-2</v>
      </c>
      <c r="F31" s="2">
        <v>4.3171446294638198E-2</v>
      </c>
      <c r="G31" s="2">
        <v>4.4128127257800701E-2</v>
      </c>
      <c r="H31" s="2">
        <v>4.4812007916116302E-2</v>
      </c>
      <c r="I31" s="2">
        <v>4.5325212345638501E-2</v>
      </c>
      <c r="J31" s="2">
        <v>4.5724545619273201E-2</v>
      </c>
      <c r="K31" s="45">
        <f>表3[[#This Row],[5Y]]-表3_8[[#This Row],[5Y]]</f>
        <v>3.9669500564699922E-5</v>
      </c>
      <c r="L31" s="45">
        <f>表3[[#This Row],[7Y]]-表3_8[[#This Row],[7Y]]</f>
        <v>-4.3013285728303596E-5</v>
      </c>
    </row>
    <row r="32" spans="1:12" x14ac:dyDescent="0.3">
      <c r="A32" s="17">
        <v>41666</v>
      </c>
      <c r="B32" s="2">
        <v>3.7371934622959499E-2</v>
      </c>
      <c r="C32" s="2">
        <v>3.7371934622959499E-2</v>
      </c>
      <c r="D32" s="2">
        <v>3.8976415475404001E-2</v>
      </c>
      <c r="E32" s="2">
        <v>4.1468266480749701E-2</v>
      </c>
      <c r="F32" s="2">
        <v>4.2959613249435397E-2</v>
      </c>
      <c r="G32" s="2">
        <v>4.38941851072547E-2</v>
      </c>
      <c r="H32" s="2">
        <v>4.4562249113857803E-2</v>
      </c>
      <c r="I32" s="2">
        <v>4.5063577678858803E-2</v>
      </c>
      <c r="J32" s="2">
        <v>4.54536662366367E-2</v>
      </c>
      <c r="K32" s="45">
        <f>表3[[#This Row],[5Y]]-表3_8[[#This Row],[5Y]]</f>
        <v>-1.7229173074269355E-4</v>
      </c>
      <c r="L32" s="45">
        <f>表3[[#This Row],[7Y]]-表3_8[[#This Row],[7Y]]</f>
        <v>-1.3880306740460258E-4</v>
      </c>
    </row>
    <row r="33" spans="1:12" x14ac:dyDescent="0.3">
      <c r="A33" s="17">
        <v>41667</v>
      </c>
      <c r="B33" s="2">
        <v>3.7710386494334398E-2</v>
      </c>
      <c r="C33" s="2">
        <v>3.7710386494334398E-2</v>
      </c>
      <c r="D33" s="2">
        <v>3.9233452319104502E-2</v>
      </c>
      <c r="E33" s="2">
        <v>4.1598623305678699E-2</v>
      </c>
      <c r="F33" s="2">
        <v>4.3018974833623401E-2</v>
      </c>
      <c r="G33" s="2">
        <v>4.3954711908830602E-2</v>
      </c>
      <c r="H33" s="2">
        <v>4.46236094634722E-2</v>
      </c>
      <c r="I33" s="2">
        <v>4.5125563873727299E-2</v>
      </c>
      <c r="J33" s="2">
        <v>4.5516139605803703E-2</v>
      </c>
      <c r="K33" s="45">
        <f>表3[[#This Row],[5Y]]-表3_8[[#This Row],[5Y]]</f>
        <v>-5.2030925985650095E-4</v>
      </c>
      <c r="L33" s="45">
        <f>表3[[#This Row],[7Y]]-表3_8[[#This Row],[7Y]]</f>
        <v>-8.9036053991096986E-5</v>
      </c>
    </row>
    <row r="34" spans="1:12" x14ac:dyDescent="0.3">
      <c r="A34" s="17">
        <v>41668</v>
      </c>
      <c r="B34" s="2">
        <v>3.8274757913514298E-2</v>
      </c>
      <c r="C34" s="2">
        <v>3.8274757913514298E-2</v>
      </c>
      <c r="D34" s="2">
        <v>3.9569636913273198E-2</v>
      </c>
      <c r="E34" s="2">
        <v>4.1579891541894599E-2</v>
      </c>
      <c r="F34" s="2">
        <v>4.2816178741324797E-2</v>
      </c>
      <c r="G34" s="2">
        <v>4.3900558538206201E-2</v>
      </c>
      <c r="H34" s="2">
        <v>4.4675805834990999E-2</v>
      </c>
      <c r="I34" s="2">
        <v>4.5257619109216697E-2</v>
      </c>
      <c r="J34" s="2">
        <v>4.5710364556480698E-2</v>
      </c>
      <c r="K34" s="45">
        <f>表3[[#This Row],[5Y]]-表3_8[[#This Row],[5Y]]</f>
        <v>-2.520702616798931E-4</v>
      </c>
      <c r="L34" s="45">
        <f>表3[[#This Row],[7Y]]-表3_8[[#This Row],[7Y]]</f>
        <v>-1.6820013370200115E-4</v>
      </c>
    </row>
    <row r="35" spans="1:12" x14ac:dyDescent="0.3">
      <c r="A35" s="17">
        <v>41669</v>
      </c>
      <c r="B35" s="2">
        <v>3.8422104101148997E-2</v>
      </c>
      <c r="C35" s="2">
        <v>3.8422104101148997E-2</v>
      </c>
      <c r="D35" s="2">
        <v>3.97372422651587E-2</v>
      </c>
      <c r="E35" s="2">
        <v>4.1778998811330598E-2</v>
      </c>
      <c r="F35" s="2">
        <v>4.3005976769313399E-2</v>
      </c>
      <c r="G35" s="2">
        <v>4.3824764802989899E-2</v>
      </c>
      <c r="H35" s="2">
        <v>4.4410006902235101E-2</v>
      </c>
      <c r="I35" s="2">
        <v>4.4849153800724302E-2</v>
      </c>
      <c r="J35" s="2">
        <v>4.5190840154628403E-2</v>
      </c>
      <c r="K35" s="45">
        <f>表3[[#This Row],[5Y]]-表3_8[[#This Row],[5Y]]</f>
        <v>-3.7189999769519921E-4</v>
      </c>
      <c r="L35" s="45">
        <f>表3[[#This Row],[7Y]]-表3_8[[#This Row],[7Y]]</f>
        <v>-2.026955117343035E-4</v>
      </c>
    </row>
    <row r="36" spans="1:12" x14ac:dyDescent="0.3">
      <c r="A36" s="17">
        <v>41677</v>
      </c>
      <c r="B36" s="2">
        <v>3.92101352086833E-2</v>
      </c>
      <c r="C36" s="2">
        <v>3.9210135208683501E-2</v>
      </c>
      <c r="D36" s="2">
        <v>4.0189682069936103E-2</v>
      </c>
      <c r="E36" s="2">
        <v>4.1415414151730001E-2</v>
      </c>
      <c r="F36" s="2">
        <v>4.22160136785159E-2</v>
      </c>
      <c r="G36" s="2">
        <v>4.3341525687553603E-2</v>
      </c>
      <c r="H36" s="2">
        <v>4.4146206922715397E-2</v>
      </c>
      <c r="I36" s="2">
        <v>4.4750125100560603E-2</v>
      </c>
      <c r="J36" s="2">
        <v>4.5220080717842698E-2</v>
      </c>
      <c r="K36" s="45">
        <f>表3[[#This Row],[5Y]]-表3_8[[#This Row],[5Y]]</f>
        <v>5.813284732220092E-5</v>
      </c>
      <c r="L36" s="45">
        <f>表3[[#This Row],[7Y]]-表3_8[[#This Row],[7Y]]</f>
        <v>6.304738080889008E-4</v>
      </c>
    </row>
    <row r="37" spans="1:12" x14ac:dyDescent="0.3">
      <c r="A37" s="17">
        <v>41678</v>
      </c>
      <c r="B37" s="2">
        <v>3.8506721601854199E-2</v>
      </c>
      <c r="C37" s="2">
        <v>3.8506721601854199E-2</v>
      </c>
      <c r="D37" s="2">
        <v>4.01460292423199E-2</v>
      </c>
      <c r="E37" s="2">
        <v>4.2198803205195902E-2</v>
      </c>
      <c r="F37" s="2">
        <v>4.34324116666569E-2</v>
      </c>
      <c r="G37" s="2">
        <v>4.4255628407825001E-2</v>
      </c>
      <c r="H37" s="2">
        <v>4.4844037975175798E-2</v>
      </c>
      <c r="I37" s="2">
        <v>4.52855627219622E-2</v>
      </c>
      <c r="J37" s="2">
        <v>4.5629099845976698E-2</v>
      </c>
      <c r="K37" s="45">
        <f>表3[[#This Row],[5Y]]-表3_8[[#This Row],[5Y]]</f>
        <v>-1.405239499038001E-3</v>
      </c>
      <c r="L37" s="45">
        <f>表3[[#This Row],[7Y]]-表3_8[[#This Row],[7Y]]</f>
        <v>-1.8519554234179558E-4</v>
      </c>
    </row>
    <row r="38" spans="1:12" x14ac:dyDescent="0.3">
      <c r="A38" s="17">
        <v>41680</v>
      </c>
      <c r="B38" s="2">
        <v>3.85444839012501E-2</v>
      </c>
      <c r="C38" s="2">
        <v>3.85444839012501E-2</v>
      </c>
      <c r="D38" s="2">
        <v>3.9566618304318797E-2</v>
      </c>
      <c r="E38" s="2">
        <v>4.0845701088622503E-2</v>
      </c>
      <c r="F38" s="2">
        <v>4.1712121346546303E-2</v>
      </c>
      <c r="G38" s="2">
        <v>4.31913738010892E-2</v>
      </c>
      <c r="H38" s="2">
        <v>4.4249268585782299E-2</v>
      </c>
      <c r="I38" s="2">
        <v>4.5043393643391598E-2</v>
      </c>
      <c r="J38" s="2">
        <v>4.5661463961832002E-2</v>
      </c>
      <c r="K38" s="45">
        <f>表3[[#This Row],[5Y]]-表3_8[[#This Row],[5Y]]</f>
        <v>5.8650160950189656E-4</v>
      </c>
      <c r="L38" s="45">
        <f>表3[[#This Row],[7Y]]-表3_8[[#This Row],[7Y]]</f>
        <v>2.8311526266030368E-4</v>
      </c>
    </row>
    <row r="39" spans="1:12" x14ac:dyDescent="0.3">
      <c r="A39" s="17">
        <v>41681</v>
      </c>
      <c r="B39" s="2">
        <v>3.8596381040873401E-2</v>
      </c>
      <c r="C39" s="2">
        <v>3.85963810408732E-2</v>
      </c>
      <c r="D39" s="2">
        <v>3.9679305876023599E-2</v>
      </c>
      <c r="E39" s="2">
        <v>4.1034549918450298E-2</v>
      </c>
      <c r="F39" s="2">
        <v>4.1942335871269797E-2</v>
      </c>
      <c r="G39" s="2">
        <v>4.3408617101128102E-2</v>
      </c>
      <c r="H39" s="2">
        <v>4.4457223995263903E-2</v>
      </c>
      <c r="I39" s="2">
        <v>4.5244370684604601E-2</v>
      </c>
      <c r="J39" s="2">
        <v>4.5857005996572803E-2</v>
      </c>
      <c r="K39" s="45">
        <f>表3[[#This Row],[5Y]]-表3_8[[#This Row],[5Y]]</f>
        <v>5.7972668644090675E-4</v>
      </c>
      <c r="L39" s="45">
        <f>表3[[#This Row],[7Y]]-表3_8[[#This Row],[7Y]]</f>
        <v>3.9373256670469786E-4</v>
      </c>
    </row>
    <row r="40" spans="1:12" x14ac:dyDescent="0.3">
      <c r="A40" s="17">
        <v>41682</v>
      </c>
      <c r="B40" s="2">
        <v>3.8186847066923997E-2</v>
      </c>
      <c r="C40" s="2">
        <v>3.8186847066923997E-2</v>
      </c>
      <c r="D40" s="2">
        <v>3.9587831812982102E-2</v>
      </c>
      <c r="E40" s="2">
        <v>4.13417216495073E-2</v>
      </c>
      <c r="F40" s="2">
        <v>4.2446093992978898E-2</v>
      </c>
      <c r="G40" s="2">
        <v>4.3647437875915997E-2</v>
      </c>
      <c r="H40" s="2">
        <v>4.4506388186311897E-2</v>
      </c>
      <c r="I40" s="2">
        <v>4.5151064816369102E-2</v>
      </c>
      <c r="J40" s="2">
        <v>4.5652755051112499E-2</v>
      </c>
      <c r="K40" s="45">
        <f>表3[[#This Row],[5Y]]-表3_8[[#This Row],[5Y]]</f>
        <v>-2.8412149842260009E-4</v>
      </c>
      <c r="L40" s="45">
        <f>表3[[#This Row],[7Y]]-表3_8[[#This Row],[7Y]]</f>
        <v>1.5226210646740457E-4</v>
      </c>
    </row>
    <row r="41" spans="1:12" x14ac:dyDescent="0.3">
      <c r="A41" s="17">
        <v>41683</v>
      </c>
      <c r="B41" s="2">
        <v>3.7732649457240301E-2</v>
      </c>
      <c r="C41" s="2">
        <v>3.7732649457240301E-2</v>
      </c>
      <c r="D41" s="2">
        <v>3.9026544349064898E-2</v>
      </c>
      <c r="E41" s="2">
        <v>4.0646181888965197E-2</v>
      </c>
      <c r="F41" s="2">
        <v>4.1704647494424499E-2</v>
      </c>
      <c r="G41" s="2">
        <v>4.3195236113194001E-2</v>
      </c>
      <c r="H41" s="2">
        <v>4.4261247950244401E-2</v>
      </c>
      <c r="I41" s="2">
        <v>4.5061471638334398E-2</v>
      </c>
      <c r="J41" s="2">
        <v>4.5684291768087699E-2</v>
      </c>
      <c r="K41" s="45">
        <f>表3[[#This Row],[5Y]]-表3_8[[#This Row],[5Y]]</f>
        <v>4.6985108040729917E-4</v>
      </c>
      <c r="L41" s="45">
        <f>表3[[#This Row],[7Y]]-表3_8[[#This Row],[7Y]]</f>
        <v>4.1568094805050082E-4</v>
      </c>
    </row>
    <row r="42" spans="1:12" x14ac:dyDescent="0.3">
      <c r="A42" s="17">
        <v>41684</v>
      </c>
      <c r="B42" s="2">
        <v>3.7394442653729397E-2</v>
      </c>
      <c r="C42" s="2">
        <v>3.7394442653729397E-2</v>
      </c>
      <c r="D42" s="2">
        <v>3.8876716108944102E-2</v>
      </c>
      <c r="E42" s="2">
        <v>4.0732536629403099E-2</v>
      </c>
      <c r="F42" s="2">
        <v>4.1913052593396199E-2</v>
      </c>
      <c r="G42" s="2">
        <v>4.3301252354793797E-2</v>
      </c>
      <c r="H42" s="2">
        <v>4.4293955863480901E-2</v>
      </c>
      <c r="I42" s="2">
        <v>4.5039103313124801E-2</v>
      </c>
      <c r="J42" s="2">
        <v>4.5619030012042303E-2</v>
      </c>
      <c r="K42" s="45">
        <f>表3[[#This Row],[5Y]]-表3_8[[#This Row],[5Y]]</f>
        <v>-7.4474252969899957E-5</v>
      </c>
      <c r="L42" s="45">
        <f>表3[[#This Row],[7Y]]-表3_8[[#This Row],[7Y]]</f>
        <v>3.2092163376989946E-4</v>
      </c>
    </row>
    <row r="43" spans="1:12" x14ac:dyDescent="0.3">
      <c r="A43" s="17">
        <v>41687</v>
      </c>
      <c r="B43" s="2">
        <v>3.71955355692195E-2</v>
      </c>
      <c r="C43" s="2">
        <v>3.71955355692195E-2</v>
      </c>
      <c r="D43" s="2">
        <v>3.8675995911091401E-2</v>
      </c>
      <c r="E43" s="2">
        <v>4.05295433267234E-2</v>
      </c>
      <c r="F43" s="2">
        <v>4.1723877470185598E-2</v>
      </c>
      <c r="G43" s="2">
        <v>4.3260719877581802E-2</v>
      </c>
      <c r="H43" s="2">
        <v>4.4359852392823897E-2</v>
      </c>
      <c r="I43" s="2">
        <v>4.5184961647776203E-2</v>
      </c>
      <c r="J43" s="2">
        <v>4.5827163951900597E-2</v>
      </c>
      <c r="K43" s="45">
        <f>表3[[#This Row],[5Y]]-表3_8[[#This Row],[5Y]]</f>
        <v>3.1597882544190381E-4</v>
      </c>
      <c r="L43" s="45">
        <f>表3[[#This Row],[7Y]]-表3_8[[#This Row],[7Y]]</f>
        <v>1.6905438375490467E-4</v>
      </c>
    </row>
    <row r="44" spans="1:12" x14ac:dyDescent="0.3">
      <c r="A44" s="17">
        <v>41688</v>
      </c>
      <c r="B44" s="2">
        <v>3.7184035287408698E-2</v>
      </c>
      <c r="C44" s="2">
        <v>3.7184035287408698E-2</v>
      </c>
      <c r="D44" s="2">
        <v>3.8724928177588998E-2</v>
      </c>
      <c r="E44" s="2">
        <v>4.0654263915854902E-2</v>
      </c>
      <c r="F44" s="2">
        <v>4.18988547051991E-2</v>
      </c>
      <c r="G44" s="2">
        <v>4.3511995919567802E-2</v>
      </c>
      <c r="H44" s="2">
        <v>4.46657685486802E-2</v>
      </c>
      <c r="I44" s="2">
        <v>4.55319351108565E-2</v>
      </c>
      <c r="J44" s="2">
        <v>4.6206116694824897E-2</v>
      </c>
      <c r="K44" s="45">
        <f>表3[[#This Row],[5Y]]-表3_8[[#This Row],[5Y]]</f>
        <v>3.4141535400970119E-4</v>
      </c>
      <c r="L44" s="45">
        <f>表3[[#This Row],[7Y]]-表3_8[[#This Row],[7Y]]</f>
        <v>2.2732897072420127E-4</v>
      </c>
    </row>
    <row r="45" spans="1:12" x14ac:dyDescent="0.3">
      <c r="A45" s="17">
        <v>41689</v>
      </c>
      <c r="B45" s="2">
        <v>3.7164624183593897E-2</v>
      </c>
      <c r="C45" s="2">
        <v>3.7164624183593897E-2</v>
      </c>
      <c r="D45" s="2">
        <v>3.8744196404021998E-2</v>
      </c>
      <c r="E45" s="2">
        <v>4.0722045045034697E-2</v>
      </c>
      <c r="F45" s="2">
        <v>4.1989116806835598E-2</v>
      </c>
      <c r="G45" s="2">
        <v>4.3555639711169401E-2</v>
      </c>
      <c r="H45" s="2">
        <v>4.4676026337639799E-2</v>
      </c>
      <c r="I45" s="2">
        <v>4.5517105623108303E-2</v>
      </c>
      <c r="J45" s="2">
        <v>4.6171746533805E-2</v>
      </c>
      <c r="K45" s="45">
        <f>表3[[#This Row],[5Y]]-表3_8[[#This Row],[5Y]]</f>
        <v>2.7873298712190187E-4</v>
      </c>
      <c r="L45" s="45">
        <f>表3[[#This Row],[7Y]]-表3_8[[#This Row],[7Y]]</f>
        <v>1.9558909042349804E-4</v>
      </c>
    </row>
    <row r="46" spans="1:12" x14ac:dyDescent="0.3">
      <c r="A46" s="17">
        <v>41690</v>
      </c>
      <c r="B46" s="2">
        <v>3.7125983154431497E-2</v>
      </c>
      <c r="C46" s="2">
        <v>3.7125983154431497E-2</v>
      </c>
      <c r="D46" s="2">
        <v>3.8781144063531302E-2</v>
      </c>
      <c r="E46" s="2">
        <v>4.0853810288706799E-2</v>
      </c>
      <c r="F46" s="2">
        <v>4.2166876317686598E-2</v>
      </c>
      <c r="G46" s="2">
        <v>4.3662480480091401E-2</v>
      </c>
      <c r="H46" s="2">
        <v>4.4732083066290999E-2</v>
      </c>
      <c r="I46" s="2">
        <v>4.5535004317523803E-2</v>
      </c>
      <c r="J46" s="2">
        <v>4.6159925222477999E-2</v>
      </c>
      <c r="K46" s="45">
        <f>表3[[#This Row],[5Y]]-表3_8[[#This Row],[5Y]]</f>
        <v>1.1476107925600249E-4</v>
      </c>
      <c r="L46" s="45">
        <f>表3[[#This Row],[7Y]]-表3_8[[#This Row],[7Y]]</f>
        <v>2.9616386104740211E-4</v>
      </c>
    </row>
    <row r="47" spans="1:12" x14ac:dyDescent="0.3">
      <c r="A47" s="17">
        <v>41691</v>
      </c>
      <c r="B47" s="2">
        <v>3.7033860041491E-2</v>
      </c>
      <c r="C47" s="2">
        <v>3.7033860041491201E-2</v>
      </c>
      <c r="D47" s="2">
        <v>3.8625035509039403E-2</v>
      </c>
      <c r="E47" s="2">
        <v>4.06174385348523E-2</v>
      </c>
      <c r="F47" s="2">
        <v>4.1890420938935698E-2</v>
      </c>
      <c r="G47" s="2">
        <v>4.3434739378229302E-2</v>
      </c>
      <c r="H47" s="2">
        <v>4.4539225227517402E-2</v>
      </c>
      <c r="I47" s="2">
        <v>4.5368356774640101E-2</v>
      </c>
      <c r="J47" s="2">
        <v>4.60136918544913E-2</v>
      </c>
      <c r="K47" s="45">
        <f>表3[[#This Row],[5Y]]-表3_8[[#This Row],[5Y]]</f>
        <v>4.2173705106040432E-4</v>
      </c>
      <c r="L47" s="45">
        <f>表3[[#This Row],[7Y]]-表3_8[[#This Row],[7Y]]</f>
        <v>2.7306109187349992E-4</v>
      </c>
    </row>
    <row r="48" spans="1:12" x14ac:dyDescent="0.3">
      <c r="A48" s="17">
        <v>41694</v>
      </c>
      <c r="B48" s="2">
        <v>3.6880283121277599E-2</v>
      </c>
      <c r="C48" s="2">
        <v>3.6880283121277599E-2</v>
      </c>
      <c r="D48" s="2">
        <v>3.87817868484071E-2</v>
      </c>
      <c r="E48" s="2">
        <v>4.1163571006014497E-2</v>
      </c>
      <c r="F48" s="2">
        <v>4.2550418094455797E-2</v>
      </c>
      <c r="G48" s="2">
        <v>4.3289014107913401E-2</v>
      </c>
      <c r="H48" s="2">
        <v>4.3873466089584798E-2</v>
      </c>
      <c r="I48" s="2">
        <v>4.4856824915369103E-2</v>
      </c>
      <c r="J48" s="2">
        <v>4.5622299954061002E-2</v>
      </c>
      <c r="K48" s="45">
        <f>表3[[#This Row],[5Y]]-表3_8[[#This Row],[5Y]]</f>
        <v>2.9500320813570513E-4</v>
      </c>
      <c r="L48" s="45">
        <f>表3[[#This Row],[7Y]]-表3_8[[#This Row],[7Y]]</f>
        <v>3.8361542799650317E-4</v>
      </c>
    </row>
    <row r="49" spans="1:12" x14ac:dyDescent="0.3">
      <c r="A49" s="17">
        <v>41695</v>
      </c>
      <c r="B49" s="2">
        <v>3.6719592647484797E-2</v>
      </c>
      <c r="C49" s="2">
        <v>3.6719592647484797E-2</v>
      </c>
      <c r="D49" s="2">
        <v>3.8469780406160899E-2</v>
      </c>
      <c r="E49" s="2">
        <v>4.0661670683931603E-2</v>
      </c>
      <c r="F49" s="2">
        <v>4.2095174756683798E-2</v>
      </c>
      <c r="G49" s="2">
        <v>4.3536482563284698E-2</v>
      </c>
      <c r="H49" s="2">
        <v>4.4530051022938097E-2</v>
      </c>
      <c r="I49" s="2">
        <v>4.4918020061535301E-2</v>
      </c>
      <c r="J49" s="2">
        <v>4.5219873382287099E-2</v>
      </c>
      <c r="K49" s="45">
        <f>表3[[#This Row],[5Y]]-表3_8[[#This Row],[5Y]]</f>
        <v>3.0967112880660175E-4</v>
      </c>
      <c r="L49" s="45">
        <f>表3[[#This Row],[7Y]]-表3_8[[#This Row],[7Y]]</f>
        <v>-6.0012671795259959E-4</v>
      </c>
    </row>
    <row r="50" spans="1:12" x14ac:dyDescent="0.3">
      <c r="A50" s="17">
        <v>41696</v>
      </c>
      <c r="B50" s="2">
        <v>3.6080661357919E-2</v>
      </c>
      <c r="C50" s="2">
        <v>3.6080661357919E-2</v>
      </c>
      <c r="D50" s="2">
        <v>3.8058250082891702E-2</v>
      </c>
      <c r="E50" s="2">
        <v>4.0535544955440303E-2</v>
      </c>
      <c r="F50" s="2">
        <v>4.2037108329788103E-2</v>
      </c>
      <c r="G50" s="2">
        <v>4.3090861922831798E-2</v>
      </c>
      <c r="H50" s="2">
        <v>4.38441954071827E-2</v>
      </c>
      <c r="I50" s="2">
        <v>4.4409552542945298E-2</v>
      </c>
      <c r="J50" s="2">
        <v>4.4849486447368102E-2</v>
      </c>
      <c r="K50" s="45">
        <f>表3[[#This Row],[5Y]]-表3_8[[#This Row],[5Y]]</f>
        <v>1.5775799717299838E-4</v>
      </c>
      <c r="L50" s="45">
        <f>表3[[#This Row],[7Y]]-表3_8[[#This Row],[7Y]]</f>
        <v>-3.0560939136430043E-4</v>
      </c>
    </row>
    <row r="51" spans="1:12" x14ac:dyDescent="0.3">
      <c r="A51" s="17">
        <v>41697</v>
      </c>
      <c r="B51" s="2">
        <v>3.5942742193533397E-2</v>
      </c>
      <c r="C51" s="2">
        <v>3.5942742193533397E-2</v>
      </c>
      <c r="D51" s="2">
        <v>3.7708028540266197E-2</v>
      </c>
      <c r="E51" s="2">
        <v>3.9918867237241501E-2</v>
      </c>
      <c r="F51" s="2">
        <v>4.1207029252929003E-2</v>
      </c>
      <c r="G51" s="2">
        <v>4.1897394939662602E-2</v>
      </c>
      <c r="H51" s="2">
        <v>4.2458607592059397E-2</v>
      </c>
      <c r="I51" s="2">
        <v>4.35329152790003E-2</v>
      </c>
      <c r="J51" s="2">
        <v>4.4369253289069599E-2</v>
      </c>
      <c r="K51" s="45">
        <f>表3[[#This Row],[5Y]]-表3_8[[#This Row],[5Y]]</f>
        <v>7.1621332132979637E-4</v>
      </c>
      <c r="L51" s="45">
        <f>表3[[#This Row],[7Y]]-表3_8[[#This Row],[7Y]]</f>
        <v>6.7496396362100308E-4</v>
      </c>
    </row>
    <row r="52" spans="1:12" x14ac:dyDescent="0.3">
      <c r="A52" s="17">
        <v>41698</v>
      </c>
      <c r="B52" s="2">
        <v>3.5555979147685803E-2</v>
      </c>
      <c r="C52" s="2">
        <v>3.5555979147685997E-2</v>
      </c>
      <c r="D52" s="2">
        <v>3.7491497724115003E-2</v>
      </c>
      <c r="E52" s="2">
        <v>3.9915983993326097E-2</v>
      </c>
      <c r="F52" s="2">
        <v>4.13234307264774E-2</v>
      </c>
      <c r="G52" s="2">
        <v>4.2054442487801103E-2</v>
      </c>
      <c r="H52" s="2">
        <v>4.2641972290334597E-2</v>
      </c>
      <c r="I52" s="2">
        <v>4.3709554210809701E-2</v>
      </c>
      <c r="J52" s="2">
        <v>4.4540651383410103E-2</v>
      </c>
      <c r="K52" s="45">
        <f>表3[[#This Row],[5Y]]-表3_8[[#This Row],[5Y]]</f>
        <v>3.7490773686599949E-4</v>
      </c>
      <c r="L52" s="45">
        <f>表3[[#This Row],[7Y]]-表3_8[[#This Row],[7Y]]</f>
        <v>6.3242692954010304E-4</v>
      </c>
    </row>
    <row r="53" spans="1:12" x14ac:dyDescent="0.3">
      <c r="A53" s="17">
        <v>41701</v>
      </c>
      <c r="B53" s="2">
        <v>3.6787289911838703E-2</v>
      </c>
      <c r="C53" s="2">
        <v>3.6787289911838703E-2</v>
      </c>
      <c r="D53" s="2">
        <v>3.84886145641627E-2</v>
      </c>
      <c r="E53" s="2">
        <v>4.0253644012747898E-2</v>
      </c>
      <c r="F53" s="2">
        <v>4.1322674407778599E-2</v>
      </c>
      <c r="G53" s="2">
        <v>4.2071718145927597E-2</v>
      </c>
      <c r="H53" s="2">
        <v>4.2669503250423201E-2</v>
      </c>
      <c r="I53" s="2">
        <v>4.3719347882089199E-2</v>
      </c>
      <c r="J53" s="2">
        <v>4.4536624465457898E-2</v>
      </c>
      <c r="K53" s="45">
        <f>表3[[#This Row],[5Y]]-表3_8[[#This Row],[5Y]]</f>
        <v>5.4871502806830286E-4</v>
      </c>
      <c r="L53" s="45">
        <f>表3[[#This Row],[7Y]]-表3_8[[#This Row],[7Y]]</f>
        <v>6.5801803978059875E-4</v>
      </c>
    </row>
    <row r="54" spans="1:12" x14ac:dyDescent="0.3">
      <c r="A54" s="17">
        <v>41702</v>
      </c>
      <c r="B54" s="2">
        <v>3.7130487217901201E-2</v>
      </c>
      <c r="C54" s="2">
        <v>3.7130487217901201E-2</v>
      </c>
      <c r="D54" s="2">
        <v>3.8910556327445202E-2</v>
      </c>
      <c r="E54" s="2">
        <v>4.0757420224491102E-2</v>
      </c>
      <c r="F54" s="2">
        <v>4.18842928348961E-2</v>
      </c>
      <c r="G54" s="2">
        <v>4.27078517524302E-2</v>
      </c>
      <c r="H54" s="2">
        <v>4.3349904518783303E-2</v>
      </c>
      <c r="I54" s="2">
        <v>4.4346035147600202E-2</v>
      </c>
      <c r="J54" s="2">
        <v>4.51214608828958E-2</v>
      </c>
      <c r="K54" s="45">
        <f>表3[[#This Row],[5Y]]-表3_8[[#This Row],[5Y]]</f>
        <v>5.7356757159989641E-4</v>
      </c>
      <c r="L54" s="45">
        <f>表3[[#This Row],[7Y]]-表3_8[[#This Row],[7Y]]</f>
        <v>6.0745260550949809E-4</v>
      </c>
    </row>
    <row r="55" spans="1:12" x14ac:dyDescent="0.3">
      <c r="A55" s="17">
        <v>41703</v>
      </c>
      <c r="B55" s="2">
        <v>3.7001748909032399E-2</v>
      </c>
      <c r="C55" s="2">
        <v>3.7001748909032198E-2</v>
      </c>
      <c r="D55" s="2">
        <v>3.8921118915618898E-2</v>
      </c>
      <c r="E55" s="2">
        <v>4.0912783044669797E-2</v>
      </c>
      <c r="F55" s="2">
        <v>4.21046346716984E-2</v>
      </c>
      <c r="G55" s="2">
        <v>4.2879198736706502E-2</v>
      </c>
      <c r="H55" s="2">
        <v>4.35093186273783E-2</v>
      </c>
      <c r="I55" s="2">
        <v>4.4317095896267499E-2</v>
      </c>
      <c r="J55" s="2">
        <v>4.49457993852957E-2</v>
      </c>
      <c r="K55" s="45">
        <f>表3[[#This Row],[5Y]]-表3_8[[#This Row],[5Y]]</f>
        <v>8.1064682168219965E-4</v>
      </c>
      <c r="L55" s="45">
        <f>表3[[#This Row],[7Y]]-表3_8[[#This Row],[7Y]]</f>
        <v>9.5170434749729943E-4</v>
      </c>
    </row>
    <row r="56" spans="1:12" x14ac:dyDescent="0.3">
      <c r="A56" s="17">
        <v>41704</v>
      </c>
      <c r="B56" s="2">
        <v>3.7449304152613799E-2</v>
      </c>
      <c r="C56" s="2">
        <v>3.7449304152613799E-2</v>
      </c>
      <c r="D56" s="2">
        <v>3.9307247001189503E-2</v>
      </c>
      <c r="E56" s="2">
        <v>4.12350527437799E-2</v>
      </c>
      <c r="F56" s="2">
        <v>4.2451099421032298E-2</v>
      </c>
      <c r="G56" s="2">
        <v>4.3503004243286902E-2</v>
      </c>
      <c r="H56" s="2">
        <v>4.42644430275985E-2</v>
      </c>
      <c r="I56" s="2">
        <v>4.4877159522526598E-2</v>
      </c>
      <c r="J56" s="2">
        <v>4.5353965334353798E-2</v>
      </c>
      <c r="K56" s="45">
        <f>表3[[#This Row],[5Y]]-表3_8[[#This Row],[5Y]]</f>
        <v>8.3832895000229835E-4</v>
      </c>
      <c r="L56" s="45">
        <f>表3[[#This Row],[7Y]]-表3_8[[#This Row],[7Y]]</f>
        <v>6.4464142120330276E-4</v>
      </c>
    </row>
    <row r="57" spans="1:12" x14ac:dyDescent="0.3">
      <c r="A57" s="17">
        <v>41705</v>
      </c>
      <c r="B57" s="2">
        <v>3.75143933825774E-2</v>
      </c>
      <c r="C57" s="2">
        <v>3.75143933825774E-2</v>
      </c>
      <c r="D57" s="2">
        <v>3.9261813863999698E-2</v>
      </c>
      <c r="E57" s="2">
        <v>4.1074744894230998E-2</v>
      </c>
      <c r="F57" s="2">
        <v>4.22542911712449E-2</v>
      </c>
      <c r="G57" s="2">
        <v>4.3417890954994702E-2</v>
      </c>
      <c r="H57" s="2">
        <v>4.4241513642854703E-2</v>
      </c>
      <c r="I57" s="2">
        <v>4.4823257165781803E-2</v>
      </c>
      <c r="J57" s="2">
        <v>4.5275948401466898E-2</v>
      </c>
      <c r="K57" s="45">
        <f>表3[[#This Row],[5Y]]-表3_8[[#This Row],[5Y]]</f>
        <v>8.6781857900700143E-4</v>
      </c>
      <c r="L57" s="45">
        <f>表3[[#This Row],[7Y]]-表3_8[[#This Row],[7Y]]</f>
        <v>5.5042478283599816E-4</v>
      </c>
    </row>
    <row r="58" spans="1:12" x14ac:dyDescent="0.3">
      <c r="A58" s="17">
        <v>41708</v>
      </c>
      <c r="B58" s="2">
        <v>3.6889484088167702E-2</v>
      </c>
      <c r="C58" s="2">
        <v>3.6889484088167702E-2</v>
      </c>
      <c r="D58" s="2">
        <v>3.8790705865171499E-2</v>
      </c>
      <c r="E58" s="2">
        <v>4.0763503521621398E-2</v>
      </c>
      <c r="F58" s="2">
        <v>4.2031927202716098E-2</v>
      </c>
      <c r="G58" s="2">
        <v>4.3224366821577501E-2</v>
      </c>
      <c r="H58" s="2">
        <v>4.41156965154577E-2</v>
      </c>
      <c r="I58" s="2">
        <v>4.4954358005678999E-2</v>
      </c>
      <c r="J58" s="2">
        <v>4.5607115971255399E-2</v>
      </c>
      <c r="K58" s="45">
        <f>表3[[#This Row],[5Y]]-表3_8[[#This Row],[5Y]]</f>
        <v>8.9114082074370077E-4</v>
      </c>
      <c r="L58" s="45">
        <f>表3[[#This Row],[7Y]]-表3_8[[#This Row],[7Y]]</f>
        <v>4.6290870943049844E-4</v>
      </c>
    </row>
    <row r="59" spans="1:12" x14ac:dyDescent="0.3">
      <c r="A59" s="17">
        <v>41709</v>
      </c>
      <c r="B59" s="2">
        <v>3.6582846713557798E-2</v>
      </c>
      <c r="C59" s="2">
        <v>3.6582846713557597E-2</v>
      </c>
      <c r="D59" s="2">
        <v>3.8584736832976099E-2</v>
      </c>
      <c r="E59" s="2">
        <v>4.0662198831509198E-2</v>
      </c>
      <c r="F59" s="2">
        <v>4.1986984053155901E-2</v>
      </c>
      <c r="G59" s="2">
        <v>4.3189415648481298E-2</v>
      </c>
      <c r="H59" s="2">
        <v>4.4095137626326997E-2</v>
      </c>
      <c r="I59" s="2">
        <v>4.4976318569482497E-2</v>
      </c>
      <c r="J59" s="2">
        <v>4.5662195647027601E-2</v>
      </c>
      <c r="K59" s="45">
        <f>表3[[#This Row],[5Y]]-表3_8[[#This Row],[5Y]]</f>
        <v>8.3181713160750126E-4</v>
      </c>
      <c r="L59" s="45">
        <f>表3[[#This Row],[7Y]]-表3_8[[#This Row],[7Y]]</f>
        <v>5.4037822606930325E-4</v>
      </c>
    </row>
    <row r="60" spans="1:12" x14ac:dyDescent="0.3">
      <c r="A60" s="17">
        <v>41710</v>
      </c>
      <c r="B60" s="2">
        <v>3.6294859152376797E-2</v>
      </c>
      <c r="C60" s="2">
        <v>3.6294859152376797E-2</v>
      </c>
      <c r="D60" s="2">
        <v>3.8314625530053902E-2</v>
      </c>
      <c r="E60" s="2">
        <v>4.0410676494832903E-2</v>
      </c>
      <c r="F60" s="2">
        <v>4.1767383664923503E-2</v>
      </c>
      <c r="G60" s="2">
        <v>4.3077645487573597E-2</v>
      </c>
      <c r="H60" s="2">
        <v>4.4053839942219203E-2</v>
      </c>
      <c r="I60" s="2">
        <v>4.4958592207867701E-2</v>
      </c>
      <c r="J60" s="2">
        <v>4.5662830429851399E-2</v>
      </c>
      <c r="K60" s="45">
        <f>表3[[#This Row],[5Y]]-表3_8[[#This Row],[5Y]]</f>
        <v>5.4868732067899634E-4</v>
      </c>
      <c r="L60" s="45">
        <f>表3[[#This Row],[7Y]]-表3_8[[#This Row],[7Y]]</f>
        <v>1.2408507968929977E-4</v>
      </c>
    </row>
    <row r="61" spans="1:12" x14ac:dyDescent="0.3">
      <c r="A61" s="17">
        <v>41711</v>
      </c>
      <c r="B61" s="2">
        <v>3.6096530082580798E-2</v>
      </c>
      <c r="C61" s="2">
        <v>3.6096530082580798E-2</v>
      </c>
      <c r="D61" s="2">
        <v>3.8197345451990397E-2</v>
      </c>
      <c r="E61" s="2">
        <v>4.0377680629150502E-2</v>
      </c>
      <c r="F61" s="2">
        <v>4.1776240249306699E-2</v>
      </c>
      <c r="G61" s="2">
        <v>4.3077405627300398E-2</v>
      </c>
      <c r="H61" s="2">
        <v>4.4030566480953499E-2</v>
      </c>
      <c r="I61" s="2">
        <v>4.4845667144629599E-2</v>
      </c>
      <c r="J61" s="2">
        <v>4.54800742611337E-2</v>
      </c>
      <c r="K61" s="45">
        <f>表3[[#This Row],[5Y]]-表3_8[[#This Row],[5Y]]</f>
        <v>4.566375344359011E-4</v>
      </c>
      <c r="L61" s="45">
        <f>表3[[#This Row],[7Y]]-表3_8[[#This Row],[7Y]]</f>
        <v>4.1554249583190123E-4</v>
      </c>
    </row>
    <row r="62" spans="1:12" x14ac:dyDescent="0.3">
      <c r="A62" s="17">
        <v>41712</v>
      </c>
      <c r="B62" s="2">
        <v>3.5425614983765299E-2</v>
      </c>
      <c r="C62" s="2">
        <v>3.5425614983765299E-2</v>
      </c>
      <c r="D62" s="2">
        <v>3.76537478985184E-2</v>
      </c>
      <c r="E62" s="2">
        <v>3.9966511756465602E-2</v>
      </c>
      <c r="F62" s="2">
        <v>4.1433655651412798E-2</v>
      </c>
      <c r="G62" s="2">
        <v>4.2734147791392299E-2</v>
      </c>
      <c r="H62" s="2">
        <v>4.3705733634820797E-2</v>
      </c>
      <c r="I62" s="2">
        <v>4.4617464692566798E-2</v>
      </c>
      <c r="J62" s="2">
        <v>4.5327139441155198E-2</v>
      </c>
      <c r="K62" s="45">
        <f>表3[[#This Row],[5Y]]-表3_8[[#This Row],[5Y]]</f>
        <v>9.1181364635679885E-4</v>
      </c>
      <c r="L62" s="45">
        <f>表3[[#This Row],[7Y]]-表3_8[[#This Row],[7Y]]</f>
        <v>6.2343311015330277E-4</v>
      </c>
    </row>
    <row r="63" spans="1:12" x14ac:dyDescent="0.3">
      <c r="A63" s="17">
        <v>41715</v>
      </c>
      <c r="B63" s="2">
        <v>3.56651244168249E-2</v>
      </c>
      <c r="C63" s="2">
        <v>3.56651244168249E-2</v>
      </c>
      <c r="D63" s="2">
        <v>3.77762364545942E-2</v>
      </c>
      <c r="E63" s="2">
        <v>3.9967282055868102E-2</v>
      </c>
      <c r="F63" s="2">
        <v>4.1371214654952103E-2</v>
      </c>
      <c r="G63" s="2">
        <v>4.2671483360583698E-2</v>
      </c>
      <c r="H63" s="2">
        <v>4.3639756354137103E-2</v>
      </c>
      <c r="I63" s="2">
        <v>4.4535191631185599E-2</v>
      </c>
      <c r="J63" s="2">
        <v>4.52321724117761E-2</v>
      </c>
      <c r="K63" s="45">
        <f>表3[[#This Row],[5Y]]-表3_8[[#This Row],[5Y]]</f>
        <v>7.6015705524799804E-4</v>
      </c>
      <c r="L63" s="45">
        <f>表3[[#This Row],[7Y]]-表3_8[[#This Row],[7Y]]</f>
        <v>5.6945886444849381E-4</v>
      </c>
    </row>
    <row r="64" spans="1:12" x14ac:dyDescent="0.3">
      <c r="A64" s="17">
        <v>41716</v>
      </c>
      <c r="B64" s="2">
        <v>3.5751659924162099E-2</v>
      </c>
      <c r="C64" s="2">
        <v>3.5751659924162099E-2</v>
      </c>
      <c r="D64" s="2">
        <v>3.7840918898575798E-2</v>
      </c>
      <c r="E64" s="2">
        <v>4.0009237160793597E-2</v>
      </c>
      <c r="F64" s="2">
        <v>4.1411948915271099E-2</v>
      </c>
      <c r="G64" s="2">
        <v>4.2763395215211303E-2</v>
      </c>
      <c r="H64" s="2">
        <v>4.37560206406922E-2</v>
      </c>
      <c r="I64" s="2">
        <v>4.4615968942233401E-2</v>
      </c>
      <c r="J64" s="2">
        <v>4.5285307425068103E-2</v>
      </c>
      <c r="K64" s="45">
        <f>表3[[#This Row],[5Y]]-表3_8[[#This Row],[5Y]]</f>
        <v>6.6525352147089878E-4</v>
      </c>
      <c r="L64" s="45">
        <f>表3[[#This Row],[7Y]]-表3_8[[#This Row],[7Y]]</f>
        <v>5.6403204714580019E-4</v>
      </c>
    </row>
    <row r="65" spans="1:12" x14ac:dyDescent="0.3">
      <c r="A65" s="17">
        <v>41717</v>
      </c>
      <c r="B65" s="2">
        <v>3.6150741705310199E-2</v>
      </c>
      <c r="C65" s="2">
        <v>3.6150741705310199E-2</v>
      </c>
      <c r="D65" s="2">
        <v>3.8146683543837497E-2</v>
      </c>
      <c r="E65" s="2">
        <v>4.0217962327132803E-2</v>
      </c>
      <c r="F65" s="2">
        <v>4.1585723285350901E-2</v>
      </c>
      <c r="G65" s="2">
        <v>4.3011712775883303E-2</v>
      </c>
      <c r="H65" s="2">
        <v>4.4056113005870999E-2</v>
      </c>
      <c r="I65" s="2">
        <v>4.4947992478333601E-2</v>
      </c>
      <c r="J65" s="2">
        <v>4.5642203213333503E-2</v>
      </c>
      <c r="K65" s="45">
        <f>表3[[#This Row],[5Y]]-表3_8[[#This Row],[5Y]]</f>
        <v>6.6905775454410149E-4</v>
      </c>
      <c r="L65" s="45">
        <f>表3[[#This Row],[7Y]]-表3_8[[#This Row],[7Y]]</f>
        <v>6.2093853968819834E-4</v>
      </c>
    </row>
    <row r="66" spans="1:12" x14ac:dyDescent="0.3">
      <c r="A66" s="17">
        <v>41718</v>
      </c>
      <c r="B66" s="2">
        <v>3.8009581027358401E-2</v>
      </c>
      <c r="C66" s="2">
        <v>3.80095810273582E-2</v>
      </c>
      <c r="D66" s="2">
        <v>3.8009581027358401E-2</v>
      </c>
      <c r="E66" s="2">
        <v>4.02766399292072E-2</v>
      </c>
      <c r="F66" s="2">
        <v>4.1711694412724501E-2</v>
      </c>
      <c r="G66" s="2">
        <v>4.2971675449534202E-2</v>
      </c>
      <c r="H66" s="2">
        <v>4.3937050808019497E-2</v>
      </c>
      <c r="I66" s="2">
        <v>4.49439060676666E-2</v>
      </c>
      <c r="J66" s="2">
        <v>4.5727687037424802E-2</v>
      </c>
      <c r="K66" s="45">
        <f>表3[[#This Row],[5Y]]-表3_8[[#This Row],[5Y]]</f>
        <v>7.3168082003220031E-4</v>
      </c>
      <c r="L66" s="45">
        <f>表3[[#This Row],[7Y]]-表3_8[[#This Row],[7Y]]</f>
        <v>8.5992345975990231E-4</v>
      </c>
    </row>
    <row r="67" spans="1:12" x14ac:dyDescent="0.3">
      <c r="A67" s="17">
        <v>41719</v>
      </c>
      <c r="B67" s="2">
        <v>3.8097172273612298E-2</v>
      </c>
      <c r="C67" s="2">
        <v>3.8097172273612298E-2</v>
      </c>
      <c r="D67" s="2">
        <v>3.8097172273612298E-2</v>
      </c>
      <c r="E67" s="2">
        <v>4.0000348395330003E-2</v>
      </c>
      <c r="F67" s="2">
        <v>4.1275479104487402E-2</v>
      </c>
      <c r="G67" s="2">
        <v>4.26751894371502E-2</v>
      </c>
      <c r="H67" s="2">
        <v>4.3738314631850003E-2</v>
      </c>
      <c r="I67" s="2">
        <v>4.4808660200061003E-2</v>
      </c>
      <c r="J67" s="2">
        <v>4.5641909996001699E-2</v>
      </c>
      <c r="K67" s="45">
        <f>表3[[#This Row],[5Y]]-表3_8[[#This Row],[5Y]]</f>
        <v>9.6047008532360034E-4</v>
      </c>
      <c r="L67" s="45">
        <f>表3[[#This Row],[7Y]]-表3_8[[#This Row],[7Y]]</f>
        <v>9.9585527541759533E-4</v>
      </c>
    </row>
    <row r="68" spans="1:12" x14ac:dyDescent="0.3">
      <c r="A68" s="17">
        <v>41722</v>
      </c>
      <c r="B68" s="2">
        <v>3.80447970923143E-2</v>
      </c>
      <c r="C68" s="2">
        <v>3.80447970923143E-2</v>
      </c>
      <c r="D68" s="2">
        <v>3.80447970923143E-2</v>
      </c>
      <c r="E68" s="2">
        <v>3.9902708340408898E-2</v>
      </c>
      <c r="F68" s="2">
        <v>4.1171218942432003E-2</v>
      </c>
      <c r="G68" s="2">
        <v>4.2652541031640699E-2</v>
      </c>
      <c r="H68" s="2">
        <v>4.3782322351893201E-2</v>
      </c>
      <c r="I68" s="2">
        <v>4.49387851196381E-2</v>
      </c>
      <c r="J68" s="2">
        <v>4.5839141930772702E-2</v>
      </c>
      <c r="K68" s="45">
        <f>表3[[#This Row],[5Y]]-表3_8[[#This Row],[5Y]]</f>
        <v>1.1608863338363959E-3</v>
      </c>
      <c r="L68" s="45">
        <f>表3[[#This Row],[7Y]]-表3_8[[#This Row],[7Y]]</f>
        <v>7.495326263399979E-4</v>
      </c>
    </row>
    <row r="69" spans="1:12" x14ac:dyDescent="0.3">
      <c r="A69" s="17">
        <v>41723</v>
      </c>
      <c r="B69" s="2">
        <v>3.77823044666716E-2</v>
      </c>
      <c r="C69" s="2">
        <v>3.77823044666716E-2</v>
      </c>
      <c r="D69" s="2">
        <v>3.77823044666716E-2</v>
      </c>
      <c r="E69" s="2">
        <v>3.99600985790158E-2</v>
      </c>
      <c r="F69" s="2">
        <v>4.1366607581364297E-2</v>
      </c>
      <c r="G69" s="2">
        <v>4.2712633496799303E-2</v>
      </c>
      <c r="H69" s="2">
        <v>4.37383414168881E-2</v>
      </c>
      <c r="I69" s="2">
        <v>4.4785014947017497E-2</v>
      </c>
      <c r="J69" s="2">
        <v>4.5599819966570102E-2</v>
      </c>
      <c r="K69" s="45">
        <f>表3[[#This Row],[5Y]]-表3_8[[#This Row],[5Y]]</f>
        <v>1.6168563865484042E-3</v>
      </c>
      <c r="L69" s="45">
        <f>表3[[#This Row],[7Y]]-表3_8[[#This Row],[7Y]]</f>
        <v>7.1118555437400116E-4</v>
      </c>
    </row>
    <row r="70" spans="1:12" x14ac:dyDescent="0.3">
      <c r="A70" s="17">
        <v>41724</v>
      </c>
      <c r="B70" s="2">
        <v>3.76948666574193E-2</v>
      </c>
      <c r="C70" s="2">
        <v>3.76948666574193E-2</v>
      </c>
      <c r="D70" s="2">
        <v>3.76948666574193E-2</v>
      </c>
      <c r="E70" s="2">
        <v>4.0496244464743897E-2</v>
      </c>
      <c r="F70" s="2">
        <v>4.20700053131291E-2</v>
      </c>
      <c r="G70" s="2">
        <v>4.2843537408050199E-2</v>
      </c>
      <c r="H70" s="2">
        <v>4.3543626120067902E-2</v>
      </c>
      <c r="I70" s="2">
        <v>4.4713632104484299E-2</v>
      </c>
      <c r="J70" s="2">
        <v>4.5624543602869702E-2</v>
      </c>
      <c r="K70" s="45">
        <f>表3[[#This Row],[5Y]]-表3_8[[#This Row],[5Y]]</f>
        <v>9.1869467580370234E-4</v>
      </c>
      <c r="L70" s="45">
        <f>表3[[#This Row],[7Y]]-表3_8[[#This Row],[7Y]]</f>
        <v>9.2801760436109909E-4</v>
      </c>
    </row>
    <row r="71" spans="1:12" x14ac:dyDescent="0.3">
      <c r="A71" s="17">
        <v>41725</v>
      </c>
      <c r="B71" s="2">
        <v>3.7609339650865201E-2</v>
      </c>
      <c r="C71" s="2">
        <v>3.7609339650865201E-2</v>
      </c>
      <c r="D71" s="2">
        <v>3.7609339650865402E-2</v>
      </c>
      <c r="E71" s="2">
        <v>4.0320178280948998E-2</v>
      </c>
      <c r="F71" s="2">
        <v>4.1920290347648798E-2</v>
      </c>
      <c r="G71" s="2">
        <v>4.2913852604587598E-2</v>
      </c>
      <c r="H71" s="2">
        <v>4.3624119948901599E-2</v>
      </c>
      <c r="I71" s="2">
        <v>4.4157137881263298E-2</v>
      </c>
      <c r="J71" s="2">
        <v>4.4571895587025297E-2</v>
      </c>
      <c r="K71" s="45">
        <f>表3[[#This Row],[5Y]]-表3_8[[#This Row],[5Y]]</f>
        <v>1.0049476255956993E-3</v>
      </c>
      <c r="L71" s="45">
        <f>表3[[#This Row],[7Y]]-表3_8[[#This Row],[7Y]]</f>
        <v>8.5257401573229918E-4</v>
      </c>
    </row>
    <row r="72" spans="1:12" x14ac:dyDescent="0.3">
      <c r="A72" s="17">
        <v>41726</v>
      </c>
      <c r="B72" s="2">
        <v>3.7602991669481799E-2</v>
      </c>
      <c r="C72" s="2">
        <v>3.7602991669481597E-2</v>
      </c>
      <c r="D72" s="2">
        <v>3.7602991669481799E-2</v>
      </c>
      <c r="E72" s="2">
        <v>4.0342792102652701E-2</v>
      </c>
      <c r="F72" s="2">
        <v>4.19535576953418E-2</v>
      </c>
      <c r="G72" s="2">
        <v>4.2937232977797703E-2</v>
      </c>
      <c r="H72" s="2">
        <v>4.36404266937198E-2</v>
      </c>
      <c r="I72" s="2">
        <v>4.4168133106950599E-2</v>
      </c>
      <c r="J72" s="2">
        <v>4.4578755896163398E-2</v>
      </c>
      <c r="K72" s="45">
        <f>表3[[#This Row],[5Y]]-表3_8[[#This Row],[5Y]]</f>
        <v>1.0105328435826011E-3</v>
      </c>
      <c r="L72" s="45">
        <f>表3[[#This Row],[7Y]]-表3_8[[#This Row],[7Y]]</f>
        <v>6.7648124650299818E-4</v>
      </c>
    </row>
    <row r="73" spans="1:12" x14ac:dyDescent="0.3">
      <c r="A73" s="17">
        <v>41729</v>
      </c>
      <c r="B73" s="2">
        <v>3.8582289710409598E-2</v>
      </c>
      <c r="C73" s="2">
        <v>3.85822897104093E-2</v>
      </c>
      <c r="D73" s="2">
        <v>3.8789018063037299E-2</v>
      </c>
      <c r="E73" s="2">
        <v>4.05996473129904E-2</v>
      </c>
      <c r="F73" s="2">
        <v>4.1770854446662599E-2</v>
      </c>
      <c r="G73" s="2">
        <v>4.2760864567103603E-2</v>
      </c>
      <c r="H73" s="2">
        <v>4.3468590613956498E-2</v>
      </c>
      <c r="I73" s="2">
        <v>4.3999700352133103E-2</v>
      </c>
      <c r="J73" s="2">
        <v>4.4412972589624698E-2</v>
      </c>
      <c r="K73" s="45">
        <f>表3[[#This Row],[5Y]]-表3_8[[#This Row],[5Y]]</f>
        <v>1.2983665923467017E-3</v>
      </c>
      <c r="L73" s="45">
        <f>表3[[#This Row],[7Y]]-表3_8[[#This Row],[7Y]]</f>
        <v>1.2684971382559002E-3</v>
      </c>
    </row>
    <row r="75" spans="1:12" x14ac:dyDescent="0.3">
      <c r="A75" s="18" t="s">
        <v>43</v>
      </c>
      <c r="B75" s="9">
        <f>AVERAGE(B2:B73)</f>
        <v>3.8917033377009205E-2</v>
      </c>
      <c r="C75" s="9">
        <f t="shared" ref="C75:J75" si="0">AVERAGE(C2:C73)</f>
        <v>3.9404077005350056E-2</v>
      </c>
      <c r="D75" s="9">
        <f t="shared" si="0"/>
        <v>4.053388166321012E-2</v>
      </c>
      <c r="E75" s="9">
        <f t="shared" si="0"/>
        <v>4.2091644934279714E-2</v>
      </c>
      <c r="F75" s="9">
        <f t="shared" si="0"/>
        <v>4.3078791899919283E-2</v>
      </c>
      <c r="G75" s="9">
        <f t="shared" si="0"/>
        <v>4.4048732897287446E-2</v>
      </c>
      <c r="H75" s="9">
        <f t="shared" si="0"/>
        <v>4.4755685667280026E-2</v>
      </c>
      <c r="I75" s="9">
        <f t="shared" si="0"/>
        <v>4.5364598031504749E-2</v>
      </c>
      <c r="J75" s="9">
        <f t="shared" si="0"/>
        <v>4.5838493342754187E-2</v>
      </c>
      <c r="K75" s="9"/>
    </row>
    <row r="76" spans="1:12" x14ac:dyDescent="0.3">
      <c r="A76" s="18" t="s">
        <v>46</v>
      </c>
      <c r="B76" s="25">
        <f>_xlfn.STDEV.P(B2:B73)*10000</f>
        <v>23.072788431001079</v>
      </c>
      <c r="C76" s="25">
        <f t="shared" ref="C76:J76" si="1">_xlfn.STDEV.P(C2:C73)*10000</f>
        <v>28.149229904920261</v>
      </c>
      <c r="D76" s="25">
        <f t="shared" si="1"/>
        <v>24.66865414923274</v>
      </c>
      <c r="E76" s="25">
        <f t="shared" si="1"/>
        <v>17.96434023953438</v>
      </c>
      <c r="F76" s="25">
        <f t="shared" si="1"/>
        <v>14.231639926577101</v>
      </c>
      <c r="G76" s="25">
        <f t="shared" si="1"/>
        <v>11.846933922816936</v>
      </c>
      <c r="H76" s="25">
        <f t="shared" si="1"/>
        <v>10.34200243770216</v>
      </c>
      <c r="I76" s="25">
        <f t="shared" si="1"/>
        <v>8.126457971717695</v>
      </c>
      <c r="J76" s="25">
        <f t="shared" si="1"/>
        <v>6.7016341586096058</v>
      </c>
      <c r="K76" s="1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54" workbookViewId="0">
      <selection activeCell="D80" sqref="D80:E88"/>
    </sheetView>
  </sheetViews>
  <sheetFormatPr defaultRowHeight="17.25" x14ac:dyDescent="0.3"/>
  <cols>
    <col min="1" max="1" width="10.21875" style="18" bestFit="1" customWidth="1"/>
    <col min="2" max="16384" width="8.88671875" style="3"/>
  </cols>
  <sheetData>
    <row r="1" spans="1:12" s="10" customFormat="1" x14ac:dyDescent="0.3">
      <c r="A1" s="16" t="s">
        <v>21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63</v>
      </c>
      <c r="L1" s="15" t="s">
        <v>64</v>
      </c>
    </row>
    <row r="2" spans="1:12" x14ac:dyDescent="0.3">
      <c r="A2" s="48">
        <v>41624</v>
      </c>
      <c r="B2" s="2">
        <v>4.1439452767804599E-2</v>
      </c>
      <c r="C2" s="2">
        <v>4.2669634158616403E-2</v>
      </c>
      <c r="D2" s="2">
        <v>4.3744875410619999E-2</v>
      </c>
      <c r="E2" s="2">
        <v>4.4382728441919601E-2</v>
      </c>
      <c r="F2" s="2">
        <v>4.4834347378380497E-2</v>
      </c>
      <c r="G2" s="2">
        <v>4.5176453875542803E-2</v>
      </c>
      <c r="H2" s="2">
        <v>4.5603134061549699E-2</v>
      </c>
      <c r="I2" s="2">
        <v>4.6146626207252302E-2</v>
      </c>
      <c r="J2" s="2">
        <v>4.6569537622246797E-2</v>
      </c>
      <c r="K2" s="2">
        <f>表3_10[[#This Row],[5Y]]-表3[[#This Row],[5Y]]</f>
        <v>4.0164911967389971E-4</v>
      </c>
      <c r="L2" s="2">
        <f>表3_10[[#This Row],[7Y]]-表3[[#This Row],[7Y]]</f>
        <v>4.2825335777400136E-4</v>
      </c>
    </row>
    <row r="3" spans="1:12" x14ac:dyDescent="0.3">
      <c r="A3" s="48">
        <v>41625</v>
      </c>
      <c r="B3" s="2">
        <v>4.2414982389704203E-2</v>
      </c>
      <c r="C3" s="2">
        <v>4.4425977686367801E-2</v>
      </c>
      <c r="D3" s="2">
        <v>4.4606458257038503E-2</v>
      </c>
      <c r="E3" s="2">
        <v>4.4663258038077497E-2</v>
      </c>
      <c r="F3" s="2">
        <v>4.4998796734963202E-2</v>
      </c>
      <c r="G3" s="2">
        <v>4.5402067695444699E-2</v>
      </c>
      <c r="H3" s="2">
        <v>4.5823355190334203E-2</v>
      </c>
      <c r="I3" s="2">
        <v>4.6302603001961103E-2</v>
      </c>
      <c r="J3" s="2">
        <v>4.6675503127312098E-2</v>
      </c>
      <c r="K3" s="2">
        <f>表3_10[[#This Row],[5Y]]-表3[[#This Row],[5Y]]</f>
        <v>4.2082580006620046E-4</v>
      </c>
      <c r="L3" s="2">
        <f>表3_10[[#This Row],[7Y]]-表3[[#This Row],[7Y]]</f>
        <v>5.7987260173610056E-4</v>
      </c>
    </row>
    <row r="4" spans="1:12" x14ac:dyDescent="0.3">
      <c r="A4" s="48">
        <v>41626</v>
      </c>
      <c r="B4" s="2">
        <v>4.2318079646561202E-2</v>
      </c>
      <c r="C4" s="2">
        <v>4.4188037512123697E-2</v>
      </c>
      <c r="D4" s="2">
        <v>4.4560915191964999E-2</v>
      </c>
      <c r="E4" s="2">
        <v>4.4730276729748802E-2</v>
      </c>
      <c r="F4" s="2">
        <v>4.51825187885442E-2</v>
      </c>
      <c r="G4" s="2">
        <v>4.5692935936385098E-2</v>
      </c>
      <c r="H4" s="2">
        <v>4.6120564355032201E-2</v>
      </c>
      <c r="I4" s="2">
        <v>4.6518472079969203E-2</v>
      </c>
      <c r="J4" s="2">
        <v>4.6828060500259103E-2</v>
      </c>
      <c r="K4" s="2">
        <f>表3_10[[#This Row],[5Y]]-表3[[#This Row],[5Y]]</f>
        <v>5.2158763344339887E-4</v>
      </c>
      <c r="L4" s="2">
        <f>表3_10[[#This Row],[7Y]]-表3[[#This Row],[7Y]]</f>
        <v>6.9743764233919786E-4</v>
      </c>
    </row>
    <row r="5" spans="1:12" x14ac:dyDescent="0.3">
      <c r="A5" s="48">
        <v>41627</v>
      </c>
      <c r="B5" s="2">
        <v>4.5216310042388401E-2</v>
      </c>
      <c r="C5" s="2">
        <v>4.44122782858953E-2</v>
      </c>
      <c r="D5" s="2">
        <v>4.48440790847979E-2</v>
      </c>
      <c r="E5" s="2">
        <v>4.5107778399327697E-2</v>
      </c>
      <c r="F5" s="2">
        <v>4.5510498124004199E-2</v>
      </c>
      <c r="G5" s="2">
        <v>4.59246454621203E-2</v>
      </c>
      <c r="H5" s="2">
        <v>4.6280550758608603E-2</v>
      </c>
      <c r="I5" s="2">
        <v>4.6621064678846302E-2</v>
      </c>
      <c r="J5" s="2">
        <v>4.6885985454088001E-2</v>
      </c>
      <c r="K5" s="2">
        <f>表3_10[[#This Row],[5Y]]-表3[[#This Row],[5Y]]</f>
        <v>3.8482642932290145E-4</v>
      </c>
      <c r="L5" s="2">
        <f>表3_10[[#This Row],[7Y]]-表3[[#This Row],[7Y]]</f>
        <v>7.2410428640189844E-4</v>
      </c>
    </row>
    <row r="6" spans="1:12" x14ac:dyDescent="0.3">
      <c r="A6" s="48">
        <v>41628</v>
      </c>
      <c r="B6" s="2">
        <v>4.5423289763837797E-2</v>
      </c>
      <c r="C6" s="2">
        <v>4.4906142846148397E-2</v>
      </c>
      <c r="D6" s="2">
        <v>4.5095555816799998E-2</v>
      </c>
      <c r="E6" s="2">
        <v>4.5214945957131998E-2</v>
      </c>
      <c r="F6" s="2">
        <v>4.5468803432178198E-2</v>
      </c>
      <c r="G6" s="2">
        <v>4.5746571052726302E-2</v>
      </c>
      <c r="H6" s="2">
        <v>4.6058339611568598E-2</v>
      </c>
      <c r="I6" s="2">
        <v>4.6431089266989502E-2</v>
      </c>
      <c r="J6" s="2">
        <v>4.6721097492596203E-2</v>
      </c>
      <c r="K6" s="2">
        <f>表3_10[[#This Row],[5Y]]-表3[[#This Row],[5Y]]</f>
        <v>6.0307935860690054E-4</v>
      </c>
      <c r="L6" s="2">
        <f>表3_10[[#This Row],[7Y]]-表3[[#This Row],[7Y]]</f>
        <v>1.1891620424176047E-3</v>
      </c>
    </row>
    <row r="7" spans="1:12" x14ac:dyDescent="0.3">
      <c r="A7" s="48">
        <v>41631</v>
      </c>
      <c r="B7" s="2">
        <v>4.4985789722738999E-2</v>
      </c>
      <c r="C7" s="2">
        <v>4.4638046555946401E-2</v>
      </c>
      <c r="D7" s="2">
        <v>4.4899736254755601E-2</v>
      </c>
      <c r="E7" s="2">
        <v>4.5056357860814501E-2</v>
      </c>
      <c r="F7" s="2">
        <v>4.5397097318552203E-2</v>
      </c>
      <c r="G7" s="2">
        <v>4.5771256375243902E-2</v>
      </c>
      <c r="H7" s="2">
        <v>4.6175347897791097E-2</v>
      </c>
      <c r="I7" s="2">
        <v>4.6646114430953803E-2</v>
      </c>
      <c r="J7" s="2">
        <v>4.7012412630937701E-2</v>
      </c>
      <c r="K7" s="2">
        <f>表3_10[[#This Row],[5Y]]-表3[[#This Row],[5Y]]</f>
        <v>2.9776062835539657E-4</v>
      </c>
      <c r="L7" s="2">
        <f>表3_10[[#This Row],[7Y]]-表3[[#This Row],[7Y]]</f>
        <v>5.0515155235970194E-4</v>
      </c>
    </row>
    <row r="8" spans="1:12" x14ac:dyDescent="0.3">
      <c r="A8" s="48">
        <v>41632</v>
      </c>
      <c r="B8" s="2">
        <v>4.4588531823250802E-2</v>
      </c>
      <c r="C8" s="2">
        <v>4.4347040402445498E-2</v>
      </c>
      <c r="D8" s="2">
        <v>4.46692187118016E-2</v>
      </c>
      <c r="E8" s="2">
        <v>4.48578093232661E-2</v>
      </c>
      <c r="F8" s="2">
        <v>4.5226437145598999E-2</v>
      </c>
      <c r="G8" s="2">
        <v>4.5624384499310097E-2</v>
      </c>
      <c r="H8" s="2">
        <v>4.6038224254749197E-2</v>
      </c>
      <c r="I8" s="2">
        <v>4.6507416637513697E-2</v>
      </c>
      <c r="J8" s="2">
        <v>4.6872489539609298E-2</v>
      </c>
      <c r="K8" s="2">
        <f>表3_10[[#This Row],[5Y]]-表3[[#This Row],[5Y]]</f>
        <v>4.8993372001950031E-4</v>
      </c>
      <c r="L8" s="2">
        <f>表3_10[[#This Row],[7Y]]-表3[[#This Row],[7Y]]</f>
        <v>7.8907815291900246E-4</v>
      </c>
    </row>
    <row r="9" spans="1:12" x14ac:dyDescent="0.3">
      <c r="A9" s="48">
        <v>41633</v>
      </c>
      <c r="B9" s="2">
        <v>4.4597514197237197E-2</v>
      </c>
      <c r="C9" s="2">
        <v>4.4370995994292402E-2</v>
      </c>
      <c r="D9" s="2">
        <v>4.4678469672369402E-2</v>
      </c>
      <c r="E9" s="2">
        <v>4.4858360925098803E-2</v>
      </c>
      <c r="F9" s="2">
        <v>4.5164618450619101E-2</v>
      </c>
      <c r="G9" s="2">
        <v>4.5486921358233602E-2</v>
      </c>
      <c r="H9" s="2">
        <v>4.5923267374183598E-2</v>
      </c>
      <c r="I9" s="2">
        <v>4.6503215051416198E-2</v>
      </c>
      <c r="J9" s="2">
        <v>4.6954507779077399E-2</v>
      </c>
      <c r="K9" s="2">
        <f>表3_10[[#This Row],[5Y]]-表3[[#This Row],[5Y]]</f>
        <v>3.4329697224439598E-4</v>
      </c>
      <c r="L9" s="2">
        <f>表3_10[[#This Row],[7Y]]-表3[[#This Row],[7Y]]</f>
        <v>5.4047753478020377E-4</v>
      </c>
    </row>
    <row r="10" spans="1:12" x14ac:dyDescent="0.3">
      <c r="A10" s="48">
        <v>41634</v>
      </c>
      <c r="B10" s="2">
        <v>4.4152383101165003E-2</v>
      </c>
      <c r="C10" s="2">
        <v>4.3893196106733701E-2</v>
      </c>
      <c r="D10" s="2">
        <v>4.4327752408566803E-2</v>
      </c>
      <c r="E10" s="2">
        <v>4.45806337294146E-2</v>
      </c>
      <c r="F10" s="2">
        <v>4.4910244155240003E-2</v>
      </c>
      <c r="G10" s="2">
        <v>4.5235943294110098E-2</v>
      </c>
      <c r="H10" s="2">
        <v>4.56420153257584E-2</v>
      </c>
      <c r="I10" s="2">
        <v>4.6159149298137199E-2</v>
      </c>
      <c r="J10" s="2">
        <v>4.6561541421367099E-2</v>
      </c>
      <c r="K10" s="2">
        <f>表3_10[[#This Row],[5Y]]-表3[[#This Row],[5Y]]</f>
        <v>7.1700708251539597E-4</v>
      </c>
      <c r="L10" s="2">
        <f>表3_10[[#This Row],[7Y]]-表3[[#This Row],[7Y]]</f>
        <v>9.4143083034439745E-4</v>
      </c>
    </row>
    <row r="11" spans="1:12" x14ac:dyDescent="0.3">
      <c r="A11" s="48">
        <v>41635</v>
      </c>
      <c r="B11" s="2">
        <v>4.42459147176388E-2</v>
      </c>
      <c r="C11" s="2">
        <v>4.4034562268543201E-2</v>
      </c>
      <c r="D11" s="2">
        <v>4.4408181790729799E-2</v>
      </c>
      <c r="E11" s="2">
        <v>4.46253308583602E-2</v>
      </c>
      <c r="F11" s="2">
        <v>4.50787151180558E-2</v>
      </c>
      <c r="G11" s="2">
        <v>4.5573489133755599E-2</v>
      </c>
      <c r="H11" s="2">
        <v>4.5971539374845903E-2</v>
      </c>
      <c r="I11" s="2">
        <v>4.6324703250695702E-2</v>
      </c>
      <c r="J11" s="2">
        <v>4.6599468702748698E-2</v>
      </c>
      <c r="K11" s="2">
        <f>表3_10[[#This Row],[5Y]]-表3[[#This Row],[5Y]]</f>
        <v>8.6832364314440302E-4</v>
      </c>
      <c r="L11" s="2">
        <f>表3_10[[#This Row],[7Y]]-表3[[#This Row],[7Y]]</f>
        <v>2.8486582839890029E-4</v>
      </c>
    </row>
    <row r="12" spans="1:12" x14ac:dyDescent="0.3">
      <c r="A12" s="48">
        <v>41638</v>
      </c>
      <c r="B12" s="2">
        <v>4.3460149134783702E-2</v>
      </c>
      <c r="C12" s="2">
        <v>4.35207079023789E-2</v>
      </c>
      <c r="D12" s="2">
        <v>4.4104663404259399E-2</v>
      </c>
      <c r="E12" s="2">
        <v>4.4435224292145699E-2</v>
      </c>
      <c r="F12" s="2">
        <v>4.5197025676478403E-2</v>
      </c>
      <c r="G12" s="2">
        <v>4.6040875166658099E-2</v>
      </c>
      <c r="H12" s="2">
        <v>4.6472775879174297E-2</v>
      </c>
      <c r="I12" s="2">
        <v>4.6646937273348198E-2</v>
      </c>
      <c r="J12" s="2">
        <v>4.6782416174366397E-2</v>
      </c>
      <c r="K12" s="2">
        <f>表3_10[[#This Row],[5Y]]-表3[[#This Row],[5Y]]</f>
        <v>5.5167971345749384E-4</v>
      </c>
      <c r="L12" s="2">
        <f>表3_10[[#This Row],[7Y]]-表3[[#This Row],[7Y]]</f>
        <v>-4.0791827943299774E-4</v>
      </c>
    </row>
    <row r="13" spans="1:12" x14ac:dyDescent="0.3">
      <c r="A13" s="48">
        <v>41639</v>
      </c>
      <c r="B13" s="2">
        <v>4.3287971608533697E-2</v>
      </c>
      <c r="C13" s="2">
        <v>4.34442295614677E-2</v>
      </c>
      <c r="D13" s="2">
        <v>4.4165732626119801E-2</v>
      </c>
      <c r="E13" s="2">
        <v>4.4572344358001101E-2</v>
      </c>
      <c r="F13" s="2">
        <v>4.5314630964264697E-2</v>
      </c>
      <c r="G13" s="2">
        <v>4.6106608608777397E-2</v>
      </c>
      <c r="H13" s="2">
        <v>4.6457753032148802E-2</v>
      </c>
      <c r="I13" s="2">
        <v>4.6533121484838798E-2</v>
      </c>
      <c r="J13" s="2">
        <v>4.6591745145310198E-2</v>
      </c>
      <c r="K13" s="2">
        <f>表3_10[[#This Row],[5Y]]-表3[[#This Row],[5Y]]</f>
        <v>6.7822044099299927E-4</v>
      </c>
      <c r="L13" s="2">
        <f>表3_10[[#This Row],[7Y]]-表3[[#This Row],[7Y]]</f>
        <v>-3.7767878926620035E-4</v>
      </c>
    </row>
    <row r="14" spans="1:12" x14ac:dyDescent="0.3">
      <c r="A14" s="48">
        <v>41641</v>
      </c>
      <c r="B14" s="2">
        <v>4.3193047567584401E-2</v>
      </c>
      <c r="C14" s="2">
        <v>4.3410682494532803E-2</v>
      </c>
      <c r="D14" s="2">
        <v>4.4205767114642698E-2</v>
      </c>
      <c r="E14" s="2">
        <v>4.4652836958966699E-2</v>
      </c>
      <c r="F14" s="2">
        <v>4.5419971910730703E-2</v>
      </c>
      <c r="G14" s="2">
        <v>4.6228872045027201E-2</v>
      </c>
      <c r="H14" s="2">
        <v>4.6549972258056897E-2</v>
      </c>
      <c r="I14" s="2">
        <v>4.6565926941299199E-2</v>
      </c>
      <c r="J14" s="2">
        <v>4.6578336307535398E-2</v>
      </c>
      <c r="K14" s="2">
        <f>表3_10[[#This Row],[5Y]]-表3[[#This Row],[5Y]]</f>
        <v>5.2382697413559665E-4</v>
      </c>
      <c r="L14" s="2">
        <f>表3_10[[#This Row],[7Y]]-表3[[#This Row],[7Y]]</f>
        <v>9.7697112900099747E-5</v>
      </c>
    </row>
    <row r="15" spans="1:12" x14ac:dyDescent="0.3">
      <c r="A15" s="48">
        <v>41642</v>
      </c>
      <c r="B15" s="2">
        <v>4.3126063436011601E-2</v>
      </c>
      <c r="C15" s="2">
        <v>4.3564733864383601E-2</v>
      </c>
      <c r="D15" s="2">
        <v>4.4534945296028902E-2</v>
      </c>
      <c r="E15" s="2">
        <v>4.5076617217305402E-2</v>
      </c>
      <c r="F15" s="2">
        <v>4.5960628896595503E-2</v>
      </c>
      <c r="G15" s="2">
        <v>4.6883377813445003E-2</v>
      </c>
      <c r="H15" s="2">
        <v>4.7172523769189602E-2</v>
      </c>
      <c r="I15" s="2">
        <v>4.70653245686505E-2</v>
      </c>
      <c r="J15" s="2">
        <v>4.6981954999694597E-2</v>
      </c>
      <c r="K15" s="2">
        <f>表3_10[[#This Row],[5Y]]-表3[[#This Row],[5Y]]</f>
        <v>-2.1656508631399951E-4</v>
      </c>
      <c r="L15" s="2">
        <f>表3_10[[#This Row],[7Y]]-表3[[#This Row],[7Y]]</f>
        <v>-8.9689810158360278E-4</v>
      </c>
    </row>
    <row r="16" spans="1:12" x14ac:dyDescent="0.3">
      <c r="A16" s="48">
        <v>41645</v>
      </c>
      <c r="B16" s="2">
        <v>4.2858250011696103E-2</v>
      </c>
      <c r="C16" s="2">
        <v>4.35909133449532E-2</v>
      </c>
      <c r="D16" s="2">
        <v>4.4420728565137201E-2</v>
      </c>
      <c r="E16" s="2">
        <v>4.4875830481114098E-2</v>
      </c>
      <c r="F16" s="2">
        <v>4.5732590778833501E-2</v>
      </c>
      <c r="G16" s="2">
        <v>4.6651882533280502E-2</v>
      </c>
      <c r="H16" s="2">
        <v>4.7082110237983497E-2</v>
      </c>
      <c r="I16" s="2">
        <v>4.7206335201580601E-2</v>
      </c>
      <c r="J16" s="2">
        <v>4.7302964806820599E-2</v>
      </c>
      <c r="K16" s="2">
        <f>表3_10[[#This Row],[5Y]]-表3[[#This Row],[5Y]]</f>
        <v>5.4846033688039919E-4</v>
      </c>
      <c r="L16" s="2">
        <f>表3_10[[#This Row],[7Y]]-表3[[#This Row],[7Y]]</f>
        <v>-9.5371017115000734E-5</v>
      </c>
    </row>
    <row r="17" spans="1:12" x14ac:dyDescent="0.3">
      <c r="A17" s="48">
        <v>41646</v>
      </c>
      <c r="B17" s="2">
        <v>4.2383087011286701E-2</v>
      </c>
      <c r="C17" s="2">
        <v>4.3220500413243303E-2</v>
      </c>
      <c r="D17" s="2">
        <v>4.4302827477255002E-2</v>
      </c>
      <c r="E17" s="2">
        <v>4.4899215642636402E-2</v>
      </c>
      <c r="F17" s="2">
        <v>4.5694194691523499E-2</v>
      </c>
      <c r="G17" s="2">
        <v>4.6484844139932598E-2</v>
      </c>
      <c r="H17" s="2">
        <v>4.6931800483768001E-2</v>
      </c>
      <c r="I17" s="2">
        <v>4.7163731501231897E-2</v>
      </c>
      <c r="J17" s="2">
        <v>4.7344157814408303E-2</v>
      </c>
      <c r="K17" s="2">
        <f>表3_10[[#This Row],[5Y]]-表3[[#This Row],[5Y]]</f>
        <v>7.7667394473569795E-4</v>
      </c>
      <c r="L17" s="2">
        <f>表3_10[[#This Row],[7Y]]-表3[[#This Row],[7Y]]</f>
        <v>3.9303795064599828E-4</v>
      </c>
    </row>
    <row r="18" spans="1:12" x14ac:dyDescent="0.3">
      <c r="A18" s="48">
        <v>41647</v>
      </c>
      <c r="B18" s="2">
        <v>4.2024402497807999E-2</v>
      </c>
      <c r="C18" s="2">
        <v>4.3013633643344401E-2</v>
      </c>
      <c r="D18" s="2">
        <v>4.4074707323077798E-2</v>
      </c>
      <c r="E18" s="2">
        <v>4.4655542079315103E-2</v>
      </c>
      <c r="F18" s="2">
        <v>4.54210722424657E-2</v>
      </c>
      <c r="G18" s="2">
        <v>4.61800769339571E-2</v>
      </c>
      <c r="H18" s="2">
        <v>4.6643146553195097E-2</v>
      </c>
      <c r="I18" s="2">
        <v>4.6921077945689699E-2</v>
      </c>
      <c r="J18" s="2">
        <v>4.7137297830111898E-2</v>
      </c>
      <c r="K18" s="2">
        <f>表3_10[[#This Row],[5Y]]-表3[[#This Row],[5Y]]</f>
        <v>7.1715754875879834E-4</v>
      </c>
      <c r="L18" s="2">
        <f>表3_10[[#This Row],[7Y]]-表3[[#This Row],[7Y]]</f>
        <v>3.3063564958400044E-4</v>
      </c>
    </row>
    <row r="19" spans="1:12" x14ac:dyDescent="0.3">
      <c r="A19" s="48">
        <v>41648</v>
      </c>
      <c r="B19" s="2">
        <v>4.1617782738122999E-2</v>
      </c>
      <c r="C19" s="2">
        <v>4.2712045533130502E-2</v>
      </c>
      <c r="D19" s="2">
        <v>4.3848996845721397E-2</v>
      </c>
      <c r="E19" s="2">
        <v>4.4470619189918702E-2</v>
      </c>
      <c r="F19" s="2">
        <v>4.5213224288100699E-2</v>
      </c>
      <c r="G19" s="2">
        <v>4.5928667034615102E-2</v>
      </c>
      <c r="H19" s="2">
        <v>4.6501759024982998E-2</v>
      </c>
      <c r="I19" s="2">
        <v>4.6985850720762598E-2</v>
      </c>
      <c r="J19" s="2">
        <v>4.73625212957225E-2</v>
      </c>
      <c r="K19" s="2">
        <f>表3_10[[#This Row],[5Y]]-表3[[#This Row],[5Y]]</f>
        <v>7.5377624589179765E-4</v>
      </c>
      <c r="L19" s="2">
        <f>表3_10[[#This Row],[7Y]]-表3[[#This Row],[7Y]]</f>
        <v>4.0544867732369982E-4</v>
      </c>
    </row>
    <row r="20" spans="1:12" x14ac:dyDescent="0.3">
      <c r="A20" s="48">
        <v>41649</v>
      </c>
      <c r="B20" s="2">
        <v>4.13899940807161E-2</v>
      </c>
      <c r="C20" s="2">
        <v>4.2491418990963301E-2</v>
      </c>
      <c r="D20" s="2">
        <v>4.3879403578142198E-2</v>
      </c>
      <c r="E20" s="2">
        <v>4.4643756684152699E-2</v>
      </c>
      <c r="F20" s="2">
        <v>4.5363910653275302E-2</v>
      </c>
      <c r="G20" s="2">
        <v>4.5999911511518603E-2</v>
      </c>
      <c r="H20" s="2">
        <v>4.6484289955175603E-2</v>
      </c>
      <c r="I20" s="2">
        <v>4.6873854075803599E-2</v>
      </c>
      <c r="J20" s="2">
        <v>4.7176948649197997E-2</v>
      </c>
      <c r="K20" s="2">
        <f>表3_10[[#This Row],[5Y]]-表3[[#This Row],[5Y]]</f>
        <v>6.4407789098219759E-4</v>
      </c>
      <c r="L20" s="2">
        <f>表3_10[[#This Row],[7Y]]-表3[[#This Row],[7Y]]</f>
        <v>6.2330025500509367E-4</v>
      </c>
    </row>
    <row r="21" spans="1:12" x14ac:dyDescent="0.3">
      <c r="A21" s="48">
        <v>41652</v>
      </c>
      <c r="B21" s="2">
        <v>4.06576320624807E-2</v>
      </c>
      <c r="C21" s="2">
        <v>4.2385591656094901E-2</v>
      </c>
      <c r="D21" s="2">
        <v>4.3832084219193303E-2</v>
      </c>
      <c r="E21" s="2">
        <v>4.4615459844910402E-2</v>
      </c>
      <c r="F21" s="2">
        <v>4.5322286894009502E-2</v>
      </c>
      <c r="G21" s="2">
        <v>4.59346449550335E-2</v>
      </c>
      <c r="H21" s="2">
        <v>4.6476708396485399E-2</v>
      </c>
      <c r="I21" s="2">
        <v>4.69748739645965E-2</v>
      </c>
      <c r="J21" s="2">
        <v>4.7362500020908402E-2</v>
      </c>
      <c r="K21" s="2">
        <f>表3_10[[#This Row],[5Y]]-表3[[#This Row],[5Y]]</f>
        <v>5.7097262021629791E-4</v>
      </c>
      <c r="L21" s="2">
        <f>表3_10[[#This Row],[7Y]]-表3[[#This Row],[7Y]]</f>
        <v>3.9950476724300021E-4</v>
      </c>
    </row>
    <row r="22" spans="1:12" x14ac:dyDescent="0.3">
      <c r="A22" s="48">
        <v>41653</v>
      </c>
      <c r="B22" s="2">
        <v>4.0259571090797398E-2</v>
      </c>
      <c r="C22" s="2">
        <v>4.2236674731858499E-2</v>
      </c>
      <c r="D22" s="2">
        <v>4.3293034856506402E-2</v>
      </c>
      <c r="E22" s="2">
        <v>4.3848669012027899E-2</v>
      </c>
      <c r="F22" s="2">
        <v>4.4405837276124502E-2</v>
      </c>
      <c r="G22" s="2">
        <v>4.5710152712791899E-2</v>
      </c>
      <c r="H22" s="2">
        <v>4.6488498260888002E-2</v>
      </c>
      <c r="I22" s="2">
        <v>4.6937563579197497E-2</v>
      </c>
      <c r="J22" s="2">
        <v>4.7286969825882902E-2</v>
      </c>
      <c r="K22" s="2">
        <f>表3_10[[#This Row],[5Y]]-表3[[#This Row],[5Y]]</f>
        <v>1.0381043987323993E-3</v>
      </c>
      <c r="L22" s="2">
        <f>表3_10[[#This Row],[7Y]]-表3[[#This Row],[7Y]]</f>
        <v>3.9860577710210121E-4</v>
      </c>
    </row>
    <row r="23" spans="1:12" x14ac:dyDescent="0.3">
      <c r="A23" s="48">
        <v>41654</v>
      </c>
      <c r="B23" s="2">
        <v>4.0057896636032299E-2</v>
      </c>
      <c r="C23" s="2">
        <v>4.2036735793817399E-2</v>
      </c>
      <c r="D23" s="2">
        <v>4.3058923280943302E-2</v>
      </c>
      <c r="E23" s="2">
        <v>4.35950736105317E-2</v>
      </c>
      <c r="F23" s="2">
        <v>4.4151694389125397E-2</v>
      </c>
      <c r="G23" s="2">
        <v>4.55021827405655E-2</v>
      </c>
      <c r="H23" s="2">
        <v>4.6365508444301103E-2</v>
      </c>
      <c r="I23" s="2">
        <v>4.6923842428992203E-2</v>
      </c>
      <c r="J23" s="2">
        <v>4.7358308158501797E-2</v>
      </c>
      <c r="K23" s="2">
        <f>表3_10[[#This Row],[5Y]]-表3[[#This Row],[5Y]]</f>
        <v>1.6887358830328034E-3</v>
      </c>
      <c r="L23" s="2">
        <f>表3_10[[#This Row],[7Y]]-表3[[#This Row],[7Y]]</f>
        <v>3.5287915504930017E-4</v>
      </c>
    </row>
    <row r="24" spans="1:12" x14ac:dyDescent="0.3">
      <c r="A24" s="48">
        <v>41655</v>
      </c>
      <c r="B24" s="2">
        <v>4.1286767438053297E-2</v>
      </c>
      <c r="C24" s="2">
        <v>4.3614768417797198E-2</v>
      </c>
      <c r="D24" s="2">
        <v>4.3494045677972701E-2</v>
      </c>
      <c r="E24" s="2">
        <v>4.3433689545000501E-2</v>
      </c>
      <c r="F24" s="2">
        <v>4.3734344776313397E-2</v>
      </c>
      <c r="G24" s="2">
        <v>4.5339884117433303E-2</v>
      </c>
      <c r="H24" s="2">
        <v>4.6234777505185003E-2</v>
      </c>
      <c r="I24" s="2">
        <v>4.6684605021336298E-2</v>
      </c>
      <c r="J24" s="2">
        <v>4.7034604573590502E-2</v>
      </c>
      <c r="K24" s="2">
        <f>表3_10[[#This Row],[5Y]]-表3[[#This Row],[5Y]]</f>
        <v>1.8836587112170053E-3</v>
      </c>
      <c r="L24" s="2">
        <f>表3_10[[#This Row],[7Y]]-表3[[#This Row],[7Y]]</f>
        <v>4.9833683568389908E-4</v>
      </c>
    </row>
    <row r="25" spans="1:12" x14ac:dyDescent="0.3">
      <c r="A25" s="48">
        <v>41656</v>
      </c>
      <c r="B25" s="2">
        <v>4.1455984835418597E-2</v>
      </c>
      <c r="C25" s="2">
        <v>4.3492235322622801E-2</v>
      </c>
      <c r="D25" s="2">
        <v>4.3403235168590001E-2</v>
      </c>
      <c r="E25" s="2">
        <v>4.3358737938195203E-2</v>
      </c>
      <c r="F25" s="2">
        <v>4.3691462676717502E-2</v>
      </c>
      <c r="G25" s="2">
        <v>4.54125823828537E-2</v>
      </c>
      <c r="H25" s="2">
        <v>4.6379751589538103E-2</v>
      </c>
      <c r="I25" s="2">
        <v>4.6874663049327497E-2</v>
      </c>
      <c r="J25" s="2">
        <v>4.72597560126524E-2</v>
      </c>
      <c r="K25" s="2">
        <f>表3_10[[#This Row],[5Y]]-表3[[#This Row],[5Y]]</f>
        <v>2.0650878825239014E-3</v>
      </c>
      <c r="L25" s="2">
        <f>表3_10[[#This Row],[7Y]]-表3[[#This Row],[7Y]]</f>
        <v>3.0845106157519758E-4</v>
      </c>
    </row>
    <row r="26" spans="1:12" x14ac:dyDescent="0.3">
      <c r="A26" s="48">
        <v>41659</v>
      </c>
      <c r="B26" s="2">
        <v>4.09637957486138E-2</v>
      </c>
      <c r="C26" s="2">
        <v>4.3093623429683502E-2</v>
      </c>
      <c r="D26" s="2">
        <v>4.33882474597551E-2</v>
      </c>
      <c r="E26" s="2">
        <v>4.3535590679767901E-2</v>
      </c>
      <c r="F26" s="2">
        <v>4.39125532015145E-2</v>
      </c>
      <c r="G26" s="2">
        <v>4.5367363416015001E-2</v>
      </c>
      <c r="H26" s="2">
        <v>4.6291954616835197E-2</v>
      </c>
      <c r="I26" s="2">
        <v>4.68845528823469E-2</v>
      </c>
      <c r="J26" s="2">
        <v>4.7345694678961901E-2</v>
      </c>
      <c r="K26" s="2">
        <f>表3_10[[#This Row],[5Y]]-表3[[#This Row],[5Y]]</f>
        <v>1.8259217397441005E-3</v>
      </c>
      <c r="L26" s="2">
        <f>表3_10[[#This Row],[7Y]]-表3[[#This Row],[7Y]]</f>
        <v>6.2908563399790424E-4</v>
      </c>
    </row>
    <row r="27" spans="1:12" x14ac:dyDescent="0.3">
      <c r="A27" s="48">
        <v>41660</v>
      </c>
      <c r="B27" s="2">
        <v>3.9865536473037401E-2</v>
      </c>
      <c r="C27" s="2">
        <v>4.2472204365472797E-2</v>
      </c>
      <c r="D27" s="2">
        <v>4.2638104226853497E-2</v>
      </c>
      <c r="E27" s="2">
        <v>4.2721064057820203E-2</v>
      </c>
      <c r="F27" s="2">
        <v>4.3050003254436503E-2</v>
      </c>
      <c r="G27" s="2">
        <v>4.4433570341048799E-2</v>
      </c>
      <c r="H27" s="2">
        <v>4.5411291280255103E-2</v>
      </c>
      <c r="I27" s="2">
        <v>4.6134968872095998E-2</v>
      </c>
      <c r="J27" s="2">
        <v>4.6698175546276803E-2</v>
      </c>
      <c r="K27" s="2">
        <f>表3_10[[#This Row],[5Y]]-表3[[#This Row],[5Y]]</f>
        <v>1.804619112897296E-3</v>
      </c>
      <c r="L27" s="2">
        <f>表3_10[[#This Row],[7Y]]-表3[[#This Row],[7Y]]</f>
        <v>6.0892829477229848E-4</v>
      </c>
    </row>
    <row r="28" spans="1:12" x14ac:dyDescent="0.3">
      <c r="A28" s="48">
        <v>41661</v>
      </c>
      <c r="B28" s="2">
        <v>3.8815182693625598E-2</v>
      </c>
      <c r="C28" s="2">
        <v>4.1033918557506599E-2</v>
      </c>
      <c r="D28" s="2">
        <v>4.1725761249550498E-2</v>
      </c>
      <c r="E28" s="2">
        <v>4.20718549938843E-2</v>
      </c>
      <c r="F28" s="2">
        <v>4.2560710685191301E-2</v>
      </c>
      <c r="G28" s="2">
        <v>4.4059359384586202E-2</v>
      </c>
      <c r="H28" s="2">
        <v>4.5056011565919998E-2</v>
      </c>
      <c r="I28" s="2">
        <v>4.5738343691818201E-2</v>
      </c>
      <c r="J28" s="2">
        <v>4.6269354444606198E-2</v>
      </c>
      <c r="K28" s="2">
        <f>表3_10[[#This Row],[5Y]]-表3[[#This Row],[5Y]]</f>
        <v>1.860611747087397E-3</v>
      </c>
      <c r="L28" s="2">
        <f>表3_10[[#This Row],[7Y]]-表3[[#This Row],[7Y]]</f>
        <v>3.1765626123210489E-4</v>
      </c>
    </row>
    <row r="29" spans="1:12" x14ac:dyDescent="0.3">
      <c r="A29" s="48">
        <v>41662</v>
      </c>
      <c r="B29" s="2">
        <v>3.8391600337388997E-2</v>
      </c>
      <c r="C29" s="2">
        <v>3.9788501361759397E-2</v>
      </c>
      <c r="D29" s="2">
        <v>4.1323166295725897E-2</v>
      </c>
      <c r="E29" s="2">
        <v>4.20913479561109E-2</v>
      </c>
      <c r="F29" s="2">
        <v>4.2739426472442103E-2</v>
      </c>
      <c r="G29" s="2">
        <v>4.3951126147759201E-2</v>
      </c>
      <c r="H29" s="2">
        <v>4.4867395994907501E-2</v>
      </c>
      <c r="I29" s="2">
        <v>4.5686232471735297E-2</v>
      </c>
      <c r="J29" s="2">
        <v>4.6323548906912503E-2</v>
      </c>
      <c r="K29" s="2">
        <f>表3_10[[#This Row],[5Y]]-表3[[#This Row],[5Y]]</f>
        <v>1.2800278911912974E-3</v>
      </c>
      <c r="L29" s="2">
        <f>表3_10[[#This Row],[7Y]]-表3[[#This Row],[7Y]]</f>
        <v>-1.2398136118203784E-5</v>
      </c>
    </row>
    <row r="30" spans="1:12" x14ac:dyDescent="0.3">
      <c r="A30" s="48">
        <v>41663</v>
      </c>
      <c r="B30" s="2">
        <v>3.7271430618490503E-2</v>
      </c>
      <c r="C30" s="2">
        <v>3.8222752525315602E-2</v>
      </c>
      <c r="D30" s="2">
        <v>4.11128675534587E-2</v>
      </c>
      <c r="E30" s="2">
        <v>4.2560940639192503E-2</v>
      </c>
      <c r="F30" s="2">
        <v>4.3519305798725802E-2</v>
      </c>
      <c r="G30" s="2">
        <v>4.4380260621873703E-2</v>
      </c>
      <c r="H30" s="2">
        <v>4.5046830295856398E-2</v>
      </c>
      <c r="I30" s="2">
        <v>4.5681426530692799E-2</v>
      </c>
      <c r="J30" s="2">
        <v>4.6175267785215399E-2</v>
      </c>
      <c r="K30" s="2">
        <f>表3_10[[#This Row],[5Y]]-表3[[#This Row],[5Y]]</f>
        <v>4.0393744153120054E-4</v>
      </c>
      <c r="L30" s="2">
        <f>表3_10[[#This Row],[7Y]]-表3[[#This Row],[7Y]]</f>
        <v>1.0233041320020092E-4</v>
      </c>
    </row>
    <row r="31" spans="1:12" x14ac:dyDescent="0.3">
      <c r="A31" s="48">
        <v>41665</v>
      </c>
      <c r="B31" s="2">
        <v>3.7230547461666999E-2</v>
      </c>
      <c r="C31" s="2">
        <v>3.77899957852392E-2</v>
      </c>
      <c r="D31" s="2">
        <v>4.0750219541325801E-2</v>
      </c>
      <c r="E31" s="2">
        <v>4.2233496352748902E-2</v>
      </c>
      <c r="F31" s="2">
        <v>4.3211115795202898E-2</v>
      </c>
      <c r="G31" s="2">
        <v>4.4080135528105101E-2</v>
      </c>
      <c r="H31" s="2">
        <v>4.4768994630387998E-2</v>
      </c>
      <c r="I31" s="2">
        <v>4.5463725795848099E-2</v>
      </c>
      <c r="J31" s="2">
        <v>4.6004391628453198E-2</v>
      </c>
      <c r="K31" s="2">
        <f>表3_10[[#This Row],[5Y]]-表3[[#This Row],[5Y]]</f>
        <v>3.8923356934179865E-4</v>
      </c>
      <c r="L31" s="2">
        <f>表3_10[[#This Row],[7Y]]-表3[[#This Row],[7Y]]</f>
        <v>1.0287715956480009E-4</v>
      </c>
    </row>
    <row r="32" spans="1:12" x14ac:dyDescent="0.3">
      <c r="A32" s="48">
        <v>41666</v>
      </c>
      <c r="B32" s="2">
        <v>3.6589565981870201E-2</v>
      </c>
      <c r="C32" s="2">
        <v>3.7901423359022697E-2</v>
      </c>
      <c r="D32" s="2">
        <v>4.0544588757434101E-2</v>
      </c>
      <c r="E32" s="2">
        <v>4.1868694586744602E-2</v>
      </c>
      <c r="F32" s="2">
        <v>4.2787321518692703E-2</v>
      </c>
      <c r="G32" s="2">
        <v>4.3708821543049003E-2</v>
      </c>
      <c r="H32" s="2">
        <v>4.4423446046453201E-2</v>
      </c>
      <c r="I32" s="2">
        <v>4.5106593279159203E-2</v>
      </c>
      <c r="J32" s="2">
        <v>4.5638238927142798E-2</v>
      </c>
      <c r="K32" s="2">
        <f>表3_10[[#This Row],[5Y]]-表3[[#This Row],[5Y]]</f>
        <v>5.2978095613129966E-4</v>
      </c>
      <c r="L32" s="2">
        <f>表3_10[[#This Row],[7Y]]-表3[[#This Row],[7Y]]</f>
        <v>5.2989305076559662E-4</v>
      </c>
    </row>
    <row r="33" spans="1:12" x14ac:dyDescent="0.3">
      <c r="A33" s="48">
        <v>41667</v>
      </c>
      <c r="B33" s="2">
        <v>3.6440027273574302E-2</v>
      </c>
      <c r="C33" s="2">
        <v>3.7761808025347898E-2</v>
      </c>
      <c r="D33" s="2">
        <v>4.0274605526355402E-2</v>
      </c>
      <c r="E33" s="2">
        <v>4.1533285004503602E-2</v>
      </c>
      <c r="F33" s="2">
        <v>4.24986655737669E-2</v>
      </c>
      <c r="G33" s="2">
        <v>4.3666862408886099E-2</v>
      </c>
      <c r="H33" s="2">
        <v>4.4534573409481103E-2</v>
      </c>
      <c r="I33" s="2">
        <v>4.5271156736094803E-2</v>
      </c>
      <c r="J33" s="2">
        <v>4.5844413967333297E-2</v>
      </c>
      <c r="K33" s="2">
        <f>表3_10[[#This Row],[5Y]]-表3[[#This Row],[5Y]]</f>
        <v>8.5647493890220194E-4</v>
      </c>
      <c r="L33" s="2">
        <f>表3_10[[#This Row],[7Y]]-表3[[#This Row],[7Y]]</f>
        <v>4.5921499678369671E-4</v>
      </c>
    </row>
    <row r="34" spans="1:12" x14ac:dyDescent="0.3">
      <c r="A34" s="48">
        <v>41668</v>
      </c>
      <c r="B34" s="2">
        <v>3.6501530190253199E-2</v>
      </c>
      <c r="C34" s="2">
        <v>3.80691690106831E-2</v>
      </c>
      <c r="D34" s="2">
        <v>4.0457081836799497E-2</v>
      </c>
      <c r="E34" s="2">
        <v>4.1653097340756701E-2</v>
      </c>
      <c r="F34" s="2">
        <v>4.2564108479644903E-2</v>
      </c>
      <c r="G34" s="2">
        <v>4.3654183817970899E-2</v>
      </c>
      <c r="H34" s="2">
        <v>4.4507605701288998E-2</v>
      </c>
      <c r="I34" s="2">
        <v>4.5342783986523201E-2</v>
      </c>
      <c r="J34" s="2">
        <v>4.5992828759200903E-2</v>
      </c>
      <c r="K34" s="2">
        <f>表3_10[[#This Row],[5Y]]-表3[[#This Row],[5Y]]</f>
        <v>1.0266372589441963E-3</v>
      </c>
      <c r="L34" s="2">
        <f>表3_10[[#This Row],[7Y]]-表3[[#This Row],[7Y]]</f>
        <v>8.1076460664220029E-4</v>
      </c>
    </row>
    <row r="35" spans="1:12" x14ac:dyDescent="0.3">
      <c r="A35" s="48">
        <v>41669</v>
      </c>
      <c r="B35" s="2">
        <v>3.6220975926521501E-2</v>
      </c>
      <c r="C35" s="2">
        <v>3.8671902839850301E-2</v>
      </c>
      <c r="D35" s="2">
        <v>4.0801335481752701E-2</v>
      </c>
      <c r="E35" s="2">
        <v>4.1867688364436897E-2</v>
      </c>
      <c r="F35" s="2">
        <v>4.26340767716182E-2</v>
      </c>
      <c r="G35" s="2">
        <v>4.3460667616025801E-2</v>
      </c>
      <c r="H35" s="2">
        <v>4.4207311390500797E-2</v>
      </c>
      <c r="I35" s="2">
        <v>4.5177003982224101E-2</v>
      </c>
      <c r="J35" s="2">
        <v>4.5931831853145602E-2</v>
      </c>
      <c r="K35" s="2">
        <f>表3_10[[#This Row],[5Y]]-表3[[#This Row],[5Y]]</f>
        <v>8.645119416609004E-4</v>
      </c>
      <c r="L35" s="2">
        <f>表3_10[[#This Row],[7Y]]-表3[[#This Row],[7Y]]</f>
        <v>8.1013071015090254E-4</v>
      </c>
    </row>
    <row r="36" spans="1:12" x14ac:dyDescent="0.3">
      <c r="A36" s="48">
        <v>41677</v>
      </c>
      <c r="B36" s="2">
        <v>3.53104580134498E-2</v>
      </c>
      <c r="C36" s="2">
        <v>3.8216058516352701E-2</v>
      </c>
      <c r="D36" s="2">
        <v>4.0273077374264103E-2</v>
      </c>
      <c r="E36" s="2">
        <v>4.13031146392355E-2</v>
      </c>
      <c r="F36" s="2">
        <v>4.2274146525838101E-2</v>
      </c>
      <c r="G36" s="2">
        <v>4.3804374239667203E-2</v>
      </c>
      <c r="H36" s="2">
        <v>4.4776680730804298E-2</v>
      </c>
      <c r="I36" s="2">
        <v>4.5292734981042797E-2</v>
      </c>
      <c r="J36" s="2">
        <v>4.569428672867E-2</v>
      </c>
      <c r="K36" s="2">
        <f>表3_10[[#This Row],[5Y]]-表3[[#This Row],[5Y]]</f>
        <v>8.2621187388570022E-4</v>
      </c>
      <c r="L36" s="2">
        <f>表3_10[[#This Row],[7Y]]-表3[[#This Row],[7Y]]</f>
        <v>5.1028036254280318E-4</v>
      </c>
    </row>
    <row r="37" spans="1:12" x14ac:dyDescent="0.3">
      <c r="A37" s="48">
        <v>41678</v>
      </c>
      <c r="B37" s="2">
        <v>3.52590841629907E-2</v>
      </c>
      <c r="C37" s="2">
        <v>3.7347637656244298E-2</v>
      </c>
      <c r="D37" s="2">
        <v>3.9757717170025901E-2</v>
      </c>
      <c r="E37" s="2">
        <v>4.0964855874701098E-2</v>
      </c>
      <c r="F37" s="2">
        <v>4.2027172167618899E-2</v>
      </c>
      <c r="G37" s="2">
        <v>4.3580438525391701E-2</v>
      </c>
      <c r="H37" s="2">
        <v>4.4658842432834002E-2</v>
      </c>
      <c r="I37" s="2">
        <v>4.5411478524559602E-2</v>
      </c>
      <c r="J37" s="2">
        <v>4.5997237016921898E-2</v>
      </c>
      <c r="K37" s="2">
        <f>表3_10[[#This Row],[5Y]]-表3[[#This Row],[5Y]]</f>
        <v>1.0546877244390004E-3</v>
      </c>
      <c r="L37" s="2">
        <f>表3_10[[#This Row],[7Y]]-表3[[#This Row],[7Y]]</f>
        <v>6.4587722461519753E-4</v>
      </c>
    </row>
    <row r="38" spans="1:12" x14ac:dyDescent="0.3">
      <c r="A38" s="48">
        <v>41680</v>
      </c>
      <c r="B38" s="2">
        <v>3.4567929524853498E-2</v>
      </c>
      <c r="C38" s="2">
        <v>3.6798910290294598E-2</v>
      </c>
      <c r="D38" s="2">
        <v>3.9733758213074101E-2</v>
      </c>
      <c r="E38" s="2">
        <v>4.1204296064106999E-2</v>
      </c>
      <c r="F38" s="2">
        <v>4.22986229560482E-2</v>
      </c>
      <c r="G38" s="2">
        <v>4.3556884862137497E-2</v>
      </c>
      <c r="H38" s="2">
        <v>4.4532383848442603E-2</v>
      </c>
      <c r="I38" s="2">
        <v>4.53973812739756E-2</v>
      </c>
      <c r="J38" s="2">
        <v>4.60706522533334E-2</v>
      </c>
      <c r="K38" s="2">
        <f>表3_10[[#This Row],[5Y]]-表3[[#This Row],[5Y]]</f>
        <v>7.6428739171779947E-4</v>
      </c>
      <c r="L38" s="2">
        <f>表3_10[[#This Row],[7Y]]-表3[[#This Row],[7Y]]</f>
        <v>5.1822270482929783E-4</v>
      </c>
    </row>
    <row r="39" spans="1:12" x14ac:dyDescent="0.3">
      <c r="A39" s="48">
        <v>41681</v>
      </c>
      <c r="B39" s="2">
        <v>3.4479753180647103E-2</v>
      </c>
      <c r="C39" s="2">
        <v>3.6619282514634102E-2</v>
      </c>
      <c r="D39" s="2">
        <v>3.9772067884942898E-2</v>
      </c>
      <c r="E39" s="2">
        <v>4.1352054593066297E-2</v>
      </c>
      <c r="F39" s="2">
        <v>4.2522062557710703E-2</v>
      </c>
      <c r="G39" s="2">
        <v>4.3855575912132003E-2</v>
      </c>
      <c r="H39" s="2">
        <v>4.4850956561968601E-2</v>
      </c>
      <c r="I39" s="2">
        <v>4.5671368360600297E-2</v>
      </c>
      <c r="J39" s="2">
        <v>4.6309911761587302E-2</v>
      </c>
      <c r="K39" s="2">
        <f>表3_10[[#This Row],[5Y]]-表3[[#This Row],[5Y]]</f>
        <v>5.679128673314951E-4</v>
      </c>
      <c r="L39" s="2">
        <f>表3_10[[#This Row],[7Y]]-表3[[#This Row],[7Y]]</f>
        <v>2.0906405724410021E-4</v>
      </c>
    </row>
    <row r="40" spans="1:12" x14ac:dyDescent="0.3">
      <c r="A40" s="48">
        <v>41682</v>
      </c>
      <c r="B40" s="2">
        <v>3.4892669694785099E-2</v>
      </c>
      <c r="C40" s="2">
        <v>3.7228379879846299E-2</v>
      </c>
      <c r="D40" s="2">
        <v>3.9808483057233598E-2</v>
      </c>
      <c r="E40" s="2">
        <v>4.11009403992992E-2</v>
      </c>
      <c r="F40" s="2">
        <v>4.2161972494556298E-2</v>
      </c>
      <c r="G40" s="2">
        <v>4.3582719148334399E-2</v>
      </c>
      <c r="H40" s="2">
        <v>4.4658650292779302E-2</v>
      </c>
      <c r="I40" s="2">
        <v>4.5571287163522302E-2</v>
      </c>
      <c r="J40" s="2">
        <v>4.6281667024670403E-2</v>
      </c>
      <c r="K40" s="2">
        <f>表3_10[[#This Row],[5Y]]-表3[[#This Row],[5Y]]</f>
        <v>7.9162349890010003E-4</v>
      </c>
      <c r="L40" s="2">
        <f>表3_10[[#This Row],[7Y]]-表3[[#This Row],[7Y]]</f>
        <v>3.0550927160529623E-4</v>
      </c>
    </row>
    <row r="41" spans="1:12" x14ac:dyDescent="0.3">
      <c r="A41" s="48">
        <v>41683</v>
      </c>
      <c r="B41" s="2">
        <v>3.41952946310176E-2</v>
      </c>
      <c r="C41" s="2">
        <v>3.7616455266210401E-2</v>
      </c>
      <c r="D41" s="2">
        <v>3.9984513645440201E-2</v>
      </c>
      <c r="E41" s="2">
        <v>4.11705687170505E-2</v>
      </c>
      <c r="F41" s="2">
        <v>4.2174498574831798E-2</v>
      </c>
      <c r="G41" s="2">
        <v>4.3574268060603501E-2</v>
      </c>
      <c r="H41" s="2">
        <v>4.4676928898294901E-2</v>
      </c>
      <c r="I41" s="2">
        <v>4.5682784381711798E-2</v>
      </c>
      <c r="J41" s="2">
        <v>4.6465785940760201E-2</v>
      </c>
      <c r="K41" s="2">
        <f>表3_10[[#This Row],[5Y]]-表3[[#This Row],[5Y]]</f>
        <v>8.3444639914680152E-4</v>
      </c>
      <c r="L41" s="2">
        <f>表3_10[[#This Row],[7Y]]-表3[[#This Row],[7Y]]</f>
        <v>6.2492174850260068E-4</v>
      </c>
    </row>
    <row r="42" spans="1:12" x14ac:dyDescent="0.3">
      <c r="A42" s="48">
        <v>41684</v>
      </c>
      <c r="B42" s="2">
        <v>3.3750512281175003E-2</v>
      </c>
      <c r="C42" s="2">
        <v>3.7056531814779102E-2</v>
      </c>
      <c r="D42" s="2">
        <v>3.9519881763131502E-2</v>
      </c>
      <c r="E42" s="2">
        <v>4.0753750093925699E-2</v>
      </c>
      <c r="F42" s="2">
        <v>4.18385783404263E-2</v>
      </c>
      <c r="G42" s="2">
        <v>4.3423030364011302E-2</v>
      </c>
      <c r="H42" s="2">
        <v>4.46148774972508E-2</v>
      </c>
      <c r="I42" s="2">
        <v>4.5612338001997002E-2</v>
      </c>
      <c r="J42" s="2">
        <v>4.6388799043612899E-2</v>
      </c>
      <c r="K42" s="2">
        <f>表3_10[[#This Row],[5Y]]-表3[[#This Row],[5Y]]</f>
        <v>1.367696244401799E-3</v>
      </c>
      <c r="L42" s="2">
        <f>表3_10[[#This Row],[7Y]]-表3[[#This Row],[7Y]]</f>
        <v>2.3352633568409636E-4</v>
      </c>
    </row>
    <row r="43" spans="1:12" x14ac:dyDescent="0.3">
      <c r="A43" s="48">
        <v>41687</v>
      </c>
      <c r="B43" s="2">
        <v>3.6327585176381801E-2</v>
      </c>
      <c r="C43" s="2">
        <v>3.7821045271020599E-2</v>
      </c>
      <c r="D43" s="2">
        <v>3.9993201665144099E-2</v>
      </c>
      <c r="E43" s="2">
        <v>4.1080984136810897E-2</v>
      </c>
      <c r="F43" s="2">
        <v>4.2039856295627502E-2</v>
      </c>
      <c r="G43" s="2">
        <v>4.3444598342488698E-2</v>
      </c>
      <c r="H43" s="2">
        <v>4.4528906776578801E-2</v>
      </c>
      <c r="I43" s="2">
        <v>4.5482584432831298E-2</v>
      </c>
      <c r="J43" s="2">
        <v>4.6224935665450897E-2</v>
      </c>
      <c r="K43" s="2">
        <f>表3_10[[#This Row],[5Y]]-表3[[#This Row],[5Y]]</f>
        <v>1.227431955146796E-3</v>
      </c>
      <c r="L43" s="2">
        <f>表3_10[[#This Row],[7Y]]-表3[[#This Row],[7Y]]</f>
        <v>2.4805348001889771E-4</v>
      </c>
    </row>
    <row r="44" spans="1:12" x14ac:dyDescent="0.3">
      <c r="A44" s="48">
        <v>41688</v>
      </c>
      <c r="B44" s="2">
        <v>3.6163001632429199E-2</v>
      </c>
      <c r="C44" s="2">
        <v>3.7702619192605299E-2</v>
      </c>
      <c r="D44" s="2">
        <v>4.0035515555274299E-2</v>
      </c>
      <c r="E44" s="2">
        <v>4.1203929750707399E-2</v>
      </c>
      <c r="F44" s="2">
        <v>4.2240270059208801E-2</v>
      </c>
      <c r="G44" s="2">
        <v>4.3769416882367899E-2</v>
      </c>
      <c r="H44" s="2">
        <v>4.4893097519404401E-2</v>
      </c>
      <c r="I44" s="2">
        <v>4.5789300495550501E-2</v>
      </c>
      <c r="J44" s="2">
        <v>4.6486878648382697E-2</v>
      </c>
      <c r="K44" s="2">
        <f>表3_10[[#This Row],[5Y]]-表3[[#This Row],[5Y]]</f>
        <v>1.2100214977290996E-3</v>
      </c>
      <c r="L44" s="2">
        <f>表3_10[[#This Row],[7Y]]-表3[[#This Row],[7Y]]</f>
        <v>7.0727161944963979E-6</v>
      </c>
    </row>
    <row r="45" spans="1:12" x14ac:dyDescent="0.3">
      <c r="A45" s="48">
        <v>41689</v>
      </c>
      <c r="B45" s="2">
        <v>3.6139488756801397E-2</v>
      </c>
      <c r="C45" s="2">
        <v>3.7847497766838198E-2</v>
      </c>
      <c r="D45" s="2">
        <v>4.0122118170406298E-2</v>
      </c>
      <c r="E45" s="2">
        <v>4.1261297147334099E-2</v>
      </c>
      <c r="F45" s="2">
        <v>4.22678497939575E-2</v>
      </c>
      <c r="G45" s="2">
        <v>4.3746497882724902E-2</v>
      </c>
      <c r="H45" s="2">
        <v>4.4871615428063297E-2</v>
      </c>
      <c r="I45" s="2">
        <v>4.5834754021426297E-2</v>
      </c>
      <c r="J45" s="2">
        <v>4.6584475561313003E-2</v>
      </c>
      <c r="K45" s="2">
        <f>表3_10[[#This Row],[5Y]]-表3[[#This Row],[5Y]]</f>
        <v>1.1243963773093016E-3</v>
      </c>
      <c r="L45" s="2">
        <f>表3_10[[#This Row],[7Y]]-表3[[#This Row],[7Y]]</f>
        <v>2.6085124562605366E-5</v>
      </c>
    </row>
    <row r="46" spans="1:12" x14ac:dyDescent="0.3">
      <c r="A46" s="48">
        <v>41690</v>
      </c>
      <c r="B46" s="2">
        <v>3.6322611714794097E-2</v>
      </c>
      <c r="C46" s="2">
        <v>3.8314204491793499E-2</v>
      </c>
      <c r="D46" s="2">
        <v>4.0316214235625702E-2</v>
      </c>
      <c r="E46" s="2">
        <v>4.13186661969389E-2</v>
      </c>
      <c r="F46" s="2">
        <v>4.2281637396942601E-2</v>
      </c>
      <c r="G46" s="2">
        <v>4.3827808052457902E-2</v>
      </c>
      <c r="H46" s="2">
        <v>4.5028246927338401E-2</v>
      </c>
      <c r="I46" s="2">
        <v>4.6095242992260803E-2</v>
      </c>
      <c r="J46" s="2">
        <v>4.6925881946769499E-2</v>
      </c>
      <c r="K46" s="2">
        <f>表3_10[[#This Row],[5Y]]-表3[[#This Row],[5Y]]</f>
        <v>1.3198271767410966E-3</v>
      </c>
      <c r="L46" s="2">
        <f>表3_10[[#This Row],[7Y]]-表3[[#This Row],[7Y]]</f>
        <v>-6.0195293974898978E-5</v>
      </c>
    </row>
    <row r="47" spans="1:12" x14ac:dyDescent="0.3">
      <c r="A47" s="48">
        <v>41691</v>
      </c>
      <c r="B47" s="2">
        <v>3.6075431038546303E-2</v>
      </c>
      <c r="C47" s="2">
        <v>3.7824648311021399E-2</v>
      </c>
      <c r="D47" s="2">
        <v>4.0150818171890597E-2</v>
      </c>
      <c r="E47" s="2">
        <v>4.1315857567805897E-2</v>
      </c>
      <c r="F47" s="2">
        <v>4.2312157989996102E-2</v>
      </c>
      <c r="G47" s="2">
        <v>4.3719356815341601E-2</v>
      </c>
      <c r="H47" s="2">
        <v>4.4812286319390902E-2</v>
      </c>
      <c r="I47" s="2">
        <v>4.5784463607715598E-2</v>
      </c>
      <c r="J47" s="2">
        <v>4.6541226852377E-2</v>
      </c>
      <c r="K47" s="2">
        <f>表3_10[[#This Row],[5Y]]-表3[[#This Row],[5Y]]</f>
        <v>9.4985547820700122E-4</v>
      </c>
      <c r="L47" s="2">
        <f>表3_10[[#This Row],[7Y]]-表3[[#This Row],[7Y]]</f>
        <v>2.4293576512569859E-4</v>
      </c>
    </row>
    <row r="48" spans="1:12" x14ac:dyDescent="0.3">
      <c r="A48" s="48">
        <v>41694</v>
      </c>
      <c r="B48" s="2">
        <v>3.5328964725889402E-2</v>
      </c>
      <c r="C48" s="2">
        <v>3.7254406774898302E-2</v>
      </c>
      <c r="D48" s="2">
        <v>4.0348221581409299E-2</v>
      </c>
      <c r="E48" s="2">
        <v>4.1898587732490201E-2</v>
      </c>
      <c r="F48" s="2">
        <v>4.2845421302591502E-2</v>
      </c>
      <c r="G48" s="2">
        <v>4.3502979659104699E-2</v>
      </c>
      <c r="H48" s="2">
        <v>4.4257081517581301E-2</v>
      </c>
      <c r="I48" s="2">
        <v>4.5320757355645801E-2</v>
      </c>
      <c r="J48" s="2">
        <v>4.6148809784545303E-2</v>
      </c>
      <c r="K48" s="2">
        <f>表3_10[[#This Row],[5Y]]-表3[[#This Row],[5Y]]</f>
        <v>1.3823622567060018E-4</v>
      </c>
      <c r="L48" s="2">
        <f>表3_10[[#This Row],[7Y]]-表3[[#This Row],[7Y]]</f>
        <v>2.8838635494549819E-4</v>
      </c>
    </row>
    <row r="49" spans="1:12" x14ac:dyDescent="0.3">
      <c r="A49" s="48">
        <v>41695</v>
      </c>
      <c r="B49" s="2">
        <v>3.5079247349362602E-2</v>
      </c>
      <c r="C49" s="2">
        <v>3.6950489692705098E-2</v>
      </c>
      <c r="D49" s="2">
        <v>3.99496717553516E-2</v>
      </c>
      <c r="E49" s="2">
        <v>4.1452514181654E-2</v>
      </c>
      <c r="F49" s="2">
        <v>4.24048458854904E-2</v>
      </c>
      <c r="G49" s="2">
        <v>4.3122913048981901E-2</v>
      </c>
      <c r="H49" s="2">
        <v>4.3929924304985497E-2</v>
      </c>
      <c r="I49" s="2">
        <v>4.50502457042452E-2</v>
      </c>
      <c r="J49" s="2">
        <v>4.59224379483016E-2</v>
      </c>
      <c r="K49" s="2">
        <f>表3_10[[#This Row],[5Y]]-表3[[#This Row],[5Y]]</f>
        <v>3.8139998345809722E-4</v>
      </c>
      <c r="L49" s="2">
        <f>表3_10[[#This Row],[7Y]]-表3[[#This Row],[7Y]]</f>
        <v>3.6801061160490062E-4</v>
      </c>
    </row>
    <row r="50" spans="1:12" x14ac:dyDescent="0.3">
      <c r="A50" s="48">
        <v>41696</v>
      </c>
      <c r="B50" s="2">
        <v>3.4605452109400102E-2</v>
      </c>
      <c r="C50" s="2">
        <v>3.6674093190151899E-2</v>
      </c>
      <c r="D50" s="2">
        <v>3.9722270850635302E-2</v>
      </c>
      <c r="E50" s="2">
        <v>4.1249719043819202E-2</v>
      </c>
      <c r="F50" s="2">
        <v>4.2194866326961102E-2</v>
      </c>
      <c r="G50" s="2">
        <v>4.2871473005969801E-2</v>
      </c>
      <c r="H50" s="2">
        <v>4.3538586015818399E-2</v>
      </c>
      <c r="I50" s="2">
        <v>4.4360651459930199E-2</v>
      </c>
      <c r="J50" s="2">
        <v>4.5000483388930597E-2</v>
      </c>
      <c r="K50" s="2">
        <f>表3_10[[#This Row],[5Y]]-表3[[#This Row],[5Y]]</f>
        <v>1.2108728717270117E-4</v>
      </c>
      <c r="L50" s="2">
        <f>表3_10[[#This Row],[7Y]]-表3[[#This Row],[7Y]]</f>
        <v>1.3920208221170072E-4</v>
      </c>
    </row>
    <row r="51" spans="1:12" x14ac:dyDescent="0.3">
      <c r="A51" s="48">
        <v>41697</v>
      </c>
      <c r="B51" s="2">
        <v>3.4249683715035902E-2</v>
      </c>
      <c r="C51" s="2">
        <v>3.6552289851172301E-2</v>
      </c>
      <c r="D51" s="2">
        <v>3.9556166988236101E-2</v>
      </c>
      <c r="E51" s="2">
        <v>4.1061368389418797E-2</v>
      </c>
      <c r="F51" s="2">
        <v>4.19232425742588E-2</v>
      </c>
      <c r="G51" s="2">
        <v>4.2427699023742403E-2</v>
      </c>
      <c r="H51" s="2">
        <v>4.31335715556804E-2</v>
      </c>
      <c r="I51" s="2">
        <v>4.4268316700236197E-2</v>
      </c>
      <c r="J51" s="2">
        <v>4.51517496023459E-2</v>
      </c>
      <c r="K51" s="2">
        <f>表3_10[[#This Row],[5Y]]-表3[[#This Row],[5Y]]</f>
        <v>4.3619907501510347E-4</v>
      </c>
      <c r="L51" s="2">
        <f>表3_10[[#This Row],[7Y]]-表3[[#This Row],[7Y]]</f>
        <v>9.6639708734930219E-4</v>
      </c>
    </row>
    <row r="52" spans="1:12" x14ac:dyDescent="0.3">
      <c r="A52" s="48">
        <v>41698</v>
      </c>
      <c r="B52" s="2">
        <v>3.4129093482240497E-2</v>
      </c>
      <c r="C52" s="2">
        <v>3.6218106097222001E-2</v>
      </c>
      <c r="D52" s="2">
        <v>3.9216993448123003E-2</v>
      </c>
      <c r="E52" s="2">
        <v>4.0719690176227001E-2</v>
      </c>
      <c r="F52" s="2">
        <v>4.16983384633434E-2</v>
      </c>
      <c r="G52" s="2">
        <v>4.2478019354983597E-2</v>
      </c>
      <c r="H52" s="2">
        <v>4.32743992198747E-2</v>
      </c>
      <c r="I52" s="2">
        <v>4.4290893481496701E-2</v>
      </c>
      <c r="J52" s="2">
        <v>4.5082184802081898E-2</v>
      </c>
      <c r="K52" s="2">
        <f>表3_10[[#This Row],[5Y]]-表3[[#This Row],[5Y]]</f>
        <v>4.1977682262520077E-4</v>
      </c>
      <c r="L52" s="2">
        <f>表3_10[[#This Row],[7Y]]-表3[[#This Row],[7Y]]</f>
        <v>6.1959974625259984E-4</v>
      </c>
    </row>
    <row r="53" spans="1:12" x14ac:dyDescent="0.3">
      <c r="A53" s="48">
        <v>41701</v>
      </c>
      <c r="B53" s="2">
        <v>3.4153287720575701E-2</v>
      </c>
      <c r="C53" s="2">
        <v>3.6393559693978603E-2</v>
      </c>
      <c r="D53" s="2">
        <v>3.94028766975527E-2</v>
      </c>
      <c r="E53" s="2">
        <v>4.0910810358767001E-2</v>
      </c>
      <c r="F53" s="2">
        <v>4.1871389435846902E-2</v>
      </c>
      <c r="G53" s="2">
        <v>4.26036121336619E-2</v>
      </c>
      <c r="H53" s="2">
        <v>4.3327521290203799E-2</v>
      </c>
      <c r="I53" s="2">
        <v>4.4222069947530897E-2</v>
      </c>
      <c r="J53" s="2">
        <v>4.4918360242397898E-2</v>
      </c>
      <c r="K53" s="2">
        <f>表3_10[[#This Row],[5Y]]-表3[[#This Row],[5Y]]</f>
        <v>4.0179485499719503E-4</v>
      </c>
      <c r="L53" s="2">
        <f>表3_10[[#This Row],[7Y]]-表3[[#This Row],[7Y]]</f>
        <v>7.0031527431099749E-4</v>
      </c>
    </row>
    <row r="54" spans="1:12" x14ac:dyDescent="0.3">
      <c r="A54" s="48">
        <v>41702</v>
      </c>
      <c r="B54" s="2">
        <v>3.4173980111949602E-2</v>
      </c>
      <c r="C54" s="2">
        <v>3.6606790868973303E-2</v>
      </c>
      <c r="D54" s="2">
        <v>3.9819337196339302E-2</v>
      </c>
      <c r="E54" s="2">
        <v>4.1429341932651201E-2</v>
      </c>
      <c r="F54" s="2">
        <v>4.2457860406495997E-2</v>
      </c>
      <c r="G54" s="2">
        <v>4.32463777909282E-2</v>
      </c>
      <c r="H54" s="2">
        <v>4.3957357124292801E-2</v>
      </c>
      <c r="I54" s="2">
        <v>4.4749019621966001E-2</v>
      </c>
      <c r="J54" s="2">
        <v>4.5365172146823299E-2</v>
      </c>
      <c r="K54" s="2">
        <f>表3_10[[#This Row],[5Y]]-表3[[#This Row],[5Y]]</f>
        <v>2.7779506920010133E-4</v>
      </c>
      <c r="L54" s="2">
        <f>表3_10[[#This Row],[7Y]]-表3[[#This Row],[7Y]]</f>
        <v>5.2203673063489636E-4</v>
      </c>
    </row>
    <row r="55" spans="1:12" x14ac:dyDescent="0.3">
      <c r="A55" s="48">
        <v>41703</v>
      </c>
      <c r="B55" s="2">
        <v>3.3998097314296802E-2</v>
      </c>
      <c r="C55" s="2">
        <v>3.6775563563596202E-2</v>
      </c>
      <c r="D55" s="2">
        <v>4.0123224106885798E-2</v>
      </c>
      <c r="E55" s="2">
        <v>4.18011056919778E-2</v>
      </c>
      <c r="F55" s="2">
        <v>4.29152814933806E-2</v>
      </c>
      <c r="G55" s="2">
        <v>4.3835790612814798E-2</v>
      </c>
      <c r="H55" s="2">
        <v>4.44610229748756E-2</v>
      </c>
      <c r="I55" s="2">
        <v>4.4890031230904799E-2</v>
      </c>
      <c r="J55" s="2">
        <v>4.5223826141806298E-2</v>
      </c>
      <c r="K55" s="2">
        <f>表3_10[[#This Row],[5Y]]-表3[[#This Row],[5Y]]</f>
        <v>-1.9624035239360071E-4</v>
      </c>
      <c r="L55" s="2">
        <f>表3_10[[#This Row],[7Y]]-表3[[#This Row],[7Y]]</f>
        <v>5.8212568216302329E-5</v>
      </c>
    </row>
    <row r="56" spans="1:12" x14ac:dyDescent="0.3">
      <c r="A56" s="48">
        <v>41704</v>
      </c>
      <c r="B56" s="2">
        <v>3.45584623131465E-2</v>
      </c>
      <c r="C56" s="2">
        <v>3.71271435049223E-2</v>
      </c>
      <c r="D56" s="2">
        <v>4.0472881025316501E-2</v>
      </c>
      <c r="E56" s="2">
        <v>4.2149795076032601E-2</v>
      </c>
      <c r="F56" s="2">
        <v>4.3289428371034597E-2</v>
      </c>
      <c r="G56" s="2">
        <v>4.4270387120468199E-2</v>
      </c>
      <c r="H56" s="2">
        <v>4.4909084448801803E-2</v>
      </c>
      <c r="I56" s="2">
        <v>4.5311707367381902E-2</v>
      </c>
      <c r="J56" s="2">
        <v>4.5624965779189799E-2</v>
      </c>
      <c r="K56" s="2">
        <f>表3_10[[#This Row],[5Y]]-表3[[#This Row],[5Y]]</f>
        <v>-4.7980188576329796E-4</v>
      </c>
      <c r="L56" s="2">
        <f>表3_10[[#This Row],[7Y]]-表3[[#This Row],[7Y]]</f>
        <v>-3.040368041949057E-4</v>
      </c>
    </row>
    <row r="57" spans="1:12" x14ac:dyDescent="0.3">
      <c r="A57" s="48">
        <v>41705</v>
      </c>
      <c r="B57" s="2">
        <v>3.4032799497601497E-2</v>
      </c>
      <c r="C57" s="2">
        <v>3.6509792908197197E-2</v>
      </c>
      <c r="D57" s="2">
        <v>4.0111385774940403E-2</v>
      </c>
      <c r="E57" s="2">
        <v>4.1916872456649198E-2</v>
      </c>
      <c r="F57" s="2">
        <v>4.3122109750251901E-2</v>
      </c>
      <c r="G57" s="2">
        <v>4.4127296878865102E-2</v>
      </c>
      <c r="H57" s="2">
        <v>4.4791938425690701E-2</v>
      </c>
      <c r="I57" s="2">
        <v>4.5224590219297998E-2</v>
      </c>
      <c r="J57" s="2">
        <v>4.5561221031540401E-2</v>
      </c>
      <c r="K57" s="2">
        <f>表3_10[[#This Row],[5Y]]-表3[[#This Row],[5Y]]</f>
        <v>-4.1759083769597749E-5</v>
      </c>
      <c r="L57" s="2">
        <f>表3_10[[#This Row],[7Y]]-表3[[#This Row],[7Y]]</f>
        <v>-1.8657340253989962E-4</v>
      </c>
    </row>
    <row r="58" spans="1:12" x14ac:dyDescent="0.3">
      <c r="A58" s="48">
        <v>41708</v>
      </c>
      <c r="B58" s="2">
        <v>3.3413540301096903E-2</v>
      </c>
      <c r="C58" s="2">
        <v>3.6217700975107903E-2</v>
      </c>
      <c r="D58" s="2">
        <v>3.9902056196916301E-2</v>
      </c>
      <c r="E58" s="2">
        <v>4.1749143408346297E-2</v>
      </c>
      <c r="F58" s="2">
        <v>4.2923068023459798E-2</v>
      </c>
      <c r="G58" s="2">
        <v>4.3813338051290798E-2</v>
      </c>
      <c r="H58" s="2">
        <v>4.4578605224888199E-2</v>
      </c>
      <c r="I58" s="2">
        <v>4.5310928364908701E-2</v>
      </c>
      <c r="J58" s="2">
        <v>4.5880867961116498E-2</v>
      </c>
      <c r="K58" s="2">
        <f>表3_10[[#This Row],[5Y]]-表3[[#This Row],[5Y]]</f>
        <v>-5.8557264345497628E-5</v>
      </c>
      <c r="L58" s="2">
        <f>表3_10[[#This Row],[7Y]]-表3[[#This Row],[7Y]]</f>
        <v>-4.4998679813196274E-5</v>
      </c>
    </row>
    <row r="59" spans="1:12" x14ac:dyDescent="0.3">
      <c r="A59" s="48">
        <v>41709</v>
      </c>
      <c r="B59" s="2">
        <v>3.2244482173040802E-2</v>
      </c>
      <c r="C59" s="2">
        <v>3.5979468004326803E-2</v>
      </c>
      <c r="D59" s="2">
        <v>3.9714446949876497E-2</v>
      </c>
      <c r="E59" s="2">
        <v>4.15869829862614E-2</v>
      </c>
      <c r="F59" s="2">
        <v>4.2818801184763403E-2</v>
      </c>
      <c r="G59" s="2">
        <v>4.3818783942018102E-2</v>
      </c>
      <c r="H59" s="2">
        <v>4.46355158523963E-2</v>
      </c>
      <c r="I59" s="2">
        <v>4.5373363470569299E-2</v>
      </c>
      <c r="J59" s="2">
        <v>4.5947605238594799E-2</v>
      </c>
      <c r="K59" s="2">
        <f>表3_10[[#This Row],[5Y]]-表3[[#This Row],[5Y]]</f>
        <v>6.5349333111995589E-5</v>
      </c>
      <c r="L59" s="2">
        <f>表3_10[[#This Row],[7Y]]-表3[[#This Row],[7Y]]</f>
        <v>1.259840250866992E-4</v>
      </c>
    </row>
    <row r="60" spans="1:12" x14ac:dyDescent="0.3">
      <c r="A60" s="48">
        <v>41710</v>
      </c>
      <c r="B60" s="2">
        <v>3.2282283001218597E-2</v>
      </c>
      <c r="C60" s="2">
        <v>3.5877642158388602E-2</v>
      </c>
      <c r="D60" s="2">
        <v>3.93858994209604E-2</v>
      </c>
      <c r="E60" s="2">
        <v>4.1144481135090699E-2</v>
      </c>
      <c r="F60" s="2">
        <v>4.23160709856025E-2</v>
      </c>
      <c r="G60" s="2">
        <v>4.3289723467789101E-2</v>
      </c>
      <c r="H60" s="2">
        <v>4.4177925021908503E-2</v>
      </c>
      <c r="I60" s="2">
        <v>4.5080189840274197E-2</v>
      </c>
      <c r="J60" s="2">
        <v>4.5782490340837298E-2</v>
      </c>
      <c r="K60" s="2">
        <f>表3_10[[#This Row],[5Y]]-表3[[#This Row],[5Y]]</f>
        <v>4.932834831649982E-4</v>
      </c>
      <c r="L60" s="2">
        <f>表3_10[[#This Row],[7Y]]-表3[[#This Row],[7Y]]</f>
        <v>3.9456078779979975E-4</v>
      </c>
    </row>
    <row r="61" spans="1:12" x14ac:dyDescent="0.3">
      <c r="A61" s="48">
        <v>41711</v>
      </c>
      <c r="B61" s="2">
        <v>3.1749419151917001E-2</v>
      </c>
      <c r="C61" s="2">
        <v>3.5616098916183302E-2</v>
      </c>
      <c r="D61" s="2">
        <v>3.9153995536190402E-2</v>
      </c>
      <c r="E61" s="2">
        <v>4.0927473611726203E-2</v>
      </c>
      <c r="F61" s="2">
        <v>4.2232877783742601E-2</v>
      </c>
      <c r="G61" s="2">
        <v>4.3504288289819101E-2</v>
      </c>
      <c r="H61" s="2">
        <v>4.4446108976785401E-2</v>
      </c>
      <c r="I61" s="2">
        <v>4.5193143867438203E-2</v>
      </c>
      <c r="J61" s="2">
        <v>4.5774540386622098E-2</v>
      </c>
      <c r="K61" s="2">
        <f>表3_10[[#This Row],[5Y]]-表3[[#This Row],[5Y]]</f>
        <v>1.74129655619297E-4</v>
      </c>
      <c r="L61" s="2">
        <f>表3_10[[#This Row],[7Y]]-表3[[#This Row],[7Y]]</f>
        <v>-4.7714377600802105E-5</v>
      </c>
    </row>
    <row r="62" spans="1:12" x14ac:dyDescent="0.3">
      <c r="A62" s="48">
        <v>41712</v>
      </c>
      <c r="B62" s="2">
        <v>3.0509912361218E-2</v>
      </c>
      <c r="C62" s="2">
        <v>3.4431554132837702E-2</v>
      </c>
      <c r="D62" s="2">
        <v>3.8768314211322201E-2</v>
      </c>
      <c r="E62" s="2">
        <v>4.09435075458979E-2</v>
      </c>
      <c r="F62" s="2">
        <v>4.2345469297769597E-2</v>
      </c>
      <c r="G62" s="2">
        <v>4.3439086745217903E-2</v>
      </c>
      <c r="H62" s="2">
        <v>4.4329166744974099E-2</v>
      </c>
      <c r="I62" s="2">
        <v>4.5129897336730902E-2</v>
      </c>
      <c r="J62" s="2">
        <v>4.5753112234519402E-2</v>
      </c>
      <c r="K62" s="2">
        <f>表3_10[[#This Row],[5Y]]-表3[[#This Row],[5Y]]</f>
        <v>2.3003424458400284E-4</v>
      </c>
      <c r="L62" s="2">
        <f>表3_10[[#This Row],[7Y]]-表3[[#This Row],[7Y]]</f>
        <v>2.3946449416589743E-4</v>
      </c>
    </row>
    <row r="63" spans="1:12" x14ac:dyDescent="0.3">
      <c r="A63" s="48">
        <v>41715</v>
      </c>
      <c r="B63" s="2">
        <v>3.2474334446516602E-2</v>
      </c>
      <c r="C63" s="2">
        <v>3.44588703517981E-2</v>
      </c>
      <c r="D63" s="2">
        <v>3.8635086574314602E-2</v>
      </c>
      <c r="E63" s="2">
        <v>4.0729512867401001E-2</v>
      </c>
      <c r="F63" s="2">
        <v>4.2131371710200101E-2</v>
      </c>
      <c r="G63" s="2">
        <v>4.3305878428703502E-2</v>
      </c>
      <c r="H63" s="2">
        <v>4.4209215218585597E-2</v>
      </c>
      <c r="I63" s="2">
        <v>4.4965188443991201E-2</v>
      </c>
      <c r="J63" s="2">
        <v>4.55535459791436E-2</v>
      </c>
      <c r="K63" s="2">
        <f>表3_10[[#This Row],[5Y]]-表3[[#This Row],[5Y]]</f>
        <v>8.5212264804020166E-4</v>
      </c>
      <c r="L63" s="2">
        <f>表3_10[[#This Row],[7Y]]-表3[[#This Row],[7Y]]</f>
        <v>2.6563200805490572E-4</v>
      </c>
    </row>
    <row r="64" spans="1:12" x14ac:dyDescent="0.3">
      <c r="A64" s="48">
        <v>41716</v>
      </c>
      <c r="B64" s="2">
        <v>3.33673969254678E-2</v>
      </c>
      <c r="C64" s="2">
        <v>3.6288372828281699E-2</v>
      </c>
      <c r="D64" s="2">
        <v>3.9335901863331003E-2</v>
      </c>
      <c r="E64" s="2">
        <v>4.0863025563869997E-2</v>
      </c>
      <c r="F64" s="2">
        <v>4.2077202436741998E-2</v>
      </c>
      <c r="G64" s="2">
        <v>4.3382722885631601E-2</v>
      </c>
      <c r="H64" s="2">
        <v>4.4320052687838001E-2</v>
      </c>
      <c r="I64" s="2">
        <v>4.50282778526803E-2</v>
      </c>
      <c r="J64" s="2">
        <v>4.5579451687466799E-2</v>
      </c>
      <c r="K64" s="2">
        <f>表3_10[[#This Row],[5Y]]-表3[[#This Row],[5Y]]</f>
        <v>8.031135210966045E-4</v>
      </c>
      <c r="L64" s="2">
        <f>表3_10[[#This Row],[7Y]]-表3[[#This Row],[7Y]]</f>
        <v>1.0612549548529721E-4</v>
      </c>
    </row>
    <row r="65" spans="1:12" x14ac:dyDescent="0.3">
      <c r="A65" s="48">
        <v>41717</v>
      </c>
      <c r="B65" s="2">
        <v>3.3051048919380301E-2</v>
      </c>
      <c r="C65" s="2">
        <v>3.6816765428720602E-2</v>
      </c>
      <c r="D65" s="2">
        <v>3.9625847956467099E-2</v>
      </c>
      <c r="E65" s="2">
        <v>4.1033241961053103E-2</v>
      </c>
      <c r="F65" s="2">
        <v>4.2254781039895002E-2</v>
      </c>
      <c r="G65" s="2">
        <v>4.3697709620134501E-2</v>
      </c>
      <c r="H65" s="2">
        <v>4.4677051545559197E-2</v>
      </c>
      <c r="I65" s="2">
        <v>4.5347752640720697E-2</v>
      </c>
      <c r="J65" s="2">
        <v>4.5869706734016101E-2</v>
      </c>
      <c r="K65" s="2">
        <f>表3_10[[#This Row],[5Y]]-表3[[#This Row],[5Y]]</f>
        <v>9.4139943443289492E-4</v>
      </c>
      <c r="L65" s="2">
        <f>表3_10[[#This Row],[7Y]]-表3[[#This Row],[7Y]]</f>
        <v>1.8142114649040419E-4</v>
      </c>
    </row>
    <row r="66" spans="1:12" x14ac:dyDescent="0.3">
      <c r="A66" s="48">
        <v>41718</v>
      </c>
      <c r="B66" s="2">
        <v>3.2752794543829997E-2</v>
      </c>
      <c r="C66" s="2">
        <v>3.59036020930497E-2</v>
      </c>
      <c r="D66" s="2">
        <v>3.8618881886656901E-2</v>
      </c>
      <c r="E66" s="2">
        <v>4.08722807622919E-2</v>
      </c>
      <c r="F66" s="2">
        <v>4.2443375232756701E-2</v>
      </c>
      <c r="G66" s="2">
        <v>4.3853734210322202E-2</v>
      </c>
      <c r="H66" s="2">
        <v>4.4796974267779399E-2</v>
      </c>
      <c r="I66" s="2">
        <v>4.5424889003769398E-2</v>
      </c>
      <c r="J66" s="2">
        <v>4.5913528019171999E-2</v>
      </c>
      <c r="K66" s="2">
        <f>表3_10[[#This Row],[5Y]]-表3[[#This Row],[5Y]]</f>
        <v>6.9333265629940161E-4</v>
      </c>
      <c r="L66" s="2">
        <f>表3_10[[#This Row],[7Y]]-表3[[#This Row],[7Y]]</f>
        <v>-1.8165921430179921E-4</v>
      </c>
    </row>
    <row r="67" spans="1:12" x14ac:dyDescent="0.3">
      <c r="A67" s="48">
        <v>41719</v>
      </c>
      <c r="B67" s="2">
        <v>3.3113329177938002E-2</v>
      </c>
      <c r="C67" s="2">
        <v>3.5893832910237199E-2</v>
      </c>
      <c r="D67" s="2">
        <v>3.8471004352435903E-2</v>
      </c>
      <c r="E67" s="2">
        <v>4.0647389599684197E-2</v>
      </c>
      <c r="F67" s="2">
        <v>4.2235949189811002E-2</v>
      </c>
      <c r="G67" s="2">
        <v>4.3764545771348001E-2</v>
      </c>
      <c r="H67" s="2">
        <v>4.4734169907267599E-2</v>
      </c>
      <c r="I67" s="2">
        <v>4.5310479893470298E-2</v>
      </c>
      <c r="J67" s="2">
        <v>4.57589407756651E-2</v>
      </c>
      <c r="K67" s="2">
        <f>表3_10[[#This Row],[5Y]]-表3[[#This Row],[5Y]]</f>
        <v>8.8995517509069672E-4</v>
      </c>
      <c r="L67" s="2">
        <f>表3_10[[#This Row],[7Y]]-表3[[#This Row],[7Y]]</f>
        <v>-1.4897061772550096E-4</v>
      </c>
    </row>
    <row r="68" spans="1:12" x14ac:dyDescent="0.3">
      <c r="A68" s="48">
        <v>41722</v>
      </c>
      <c r="B68" s="2">
        <v>3.2637404088532398E-2</v>
      </c>
      <c r="C68" s="2">
        <v>3.5686832190644897E-2</v>
      </c>
      <c r="D68" s="2">
        <v>3.8457849796939898E-2</v>
      </c>
      <c r="E68" s="2">
        <v>4.0787474392336001E-2</v>
      </c>
      <c r="F68" s="2">
        <v>4.2332105276268399E-2</v>
      </c>
      <c r="G68" s="2">
        <v>4.3603995510836498E-2</v>
      </c>
      <c r="H68" s="2">
        <v>4.4531854978233198E-2</v>
      </c>
      <c r="I68" s="2">
        <v>4.5250866421697497E-2</v>
      </c>
      <c r="J68" s="2">
        <v>4.5810439705610502E-2</v>
      </c>
      <c r="K68" s="2">
        <f>表3_10[[#This Row],[5Y]]-表3[[#This Row],[5Y]]</f>
        <v>7.4506957176519867E-4</v>
      </c>
      <c r="L68" s="2">
        <f>表3_10[[#This Row],[7Y]]-表3[[#This Row],[7Y]]</f>
        <v>-1.4936392200397275E-5</v>
      </c>
    </row>
    <row r="69" spans="1:12" x14ac:dyDescent="0.3">
      <c r="A69" s="48">
        <v>41723</v>
      </c>
      <c r="B69" s="2">
        <v>3.2648429092333203E-2</v>
      </c>
      <c r="C69" s="2">
        <v>3.5607292536893299E-2</v>
      </c>
      <c r="D69" s="2">
        <v>3.8773412118409997E-2</v>
      </c>
      <c r="E69" s="2">
        <v>4.1530525084268598E-2</v>
      </c>
      <c r="F69" s="2">
        <v>4.2983463967912701E-2</v>
      </c>
      <c r="G69" s="2">
        <v>4.3714064125045297E-2</v>
      </c>
      <c r="H69" s="2">
        <v>4.4449526971262102E-2</v>
      </c>
      <c r="I69" s="2">
        <v>4.5262944708395203E-2</v>
      </c>
      <c r="J69" s="2">
        <v>4.5896040891578303E-2</v>
      </c>
      <c r="K69" s="2">
        <f>表3_10[[#This Row],[5Y]]-表3[[#This Row],[5Y]]</f>
        <v>1.2533245850650243E-4</v>
      </c>
      <c r="L69" s="2">
        <f>表3_10[[#This Row],[7Y]]-表3[[#This Row],[7Y]]</f>
        <v>3.2964190723301645E-5</v>
      </c>
    </row>
    <row r="70" spans="1:12" x14ac:dyDescent="0.3">
      <c r="A70" s="48">
        <v>41724</v>
      </c>
      <c r="B70" s="2">
        <v>3.2419753296099002E-2</v>
      </c>
      <c r="C70" s="2">
        <v>3.5343529683291797E-2</v>
      </c>
      <c r="D70" s="2">
        <v>3.8609009233982403E-2</v>
      </c>
      <c r="E70" s="2">
        <v>4.1475899978517E-2</v>
      </c>
      <c r="F70" s="2">
        <v>4.2988699988932802E-2</v>
      </c>
      <c r="G70" s="2">
        <v>4.3751949387958997E-2</v>
      </c>
      <c r="H70" s="2">
        <v>4.4471643724429001E-2</v>
      </c>
      <c r="I70" s="2">
        <v>4.5225253524740203E-2</v>
      </c>
      <c r="J70" s="2">
        <v>4.5811770383910697E-2</v>
      </c>
      <c r="K70" s="2">
        <f>表3_10[[#This Row],[5Y]]-表3[[#This Row],[5Y]]</f>
        <v>2.075071803498002E-4</v>
      </c>
      <c r="L70" s="2">
        <f>表3_10[[#This Row],[7Y]]-表3[[#This Row],[7Y]]</f>
        <v>-6.1742957252898523E-5</v>
      </c>
    </row>
    <row r="71" spans="1:12" x14ac:dyDescent="0.3">
      <c r="A71" s="48">
        <v>41725</v>
      </c>
      <c r="B71" s="2">
        <v>3.2144888591075602E-2</v>
      </c>
      <c r="C71" s="2">
        <v>3.5139944321000802E-2</v>
      </c>
      <c r="D71" s="2">
        <v>3.8455458354905901E-2</v>
      </c>
      <c r="E71" s="2">
        <v>4.13616138891926E-2</v>
      </c>
      <c r="F71" s="2">
        <v>4.2925237973244497E-2</v>
      </c>
      <c r="G71" s="2">
        <v>4.37541508555623E-2</v>
      </c>
      <c r="H71" s="2">
        <v>4.4476693964633898E-2</v>
      </c>
      <c r="I71" s="2">
        <v>4.5178356781177403E-2</v>
      </c>
      <c r="J71" s="2">
        <v>4.57244203937699E-2</v>
      </c>
      <c r="K71" s="2">
        <f>表3_10[[#This Row],[5Y]]-表3[[#This Row],[5Y]]</f>
        <v>2.2097373548710109E-4</v>
      </c>
      <c r="L71" s="2">
        <f>表3_10[[#This Row],[7Y]]-表3[[#This Row],[7Y]]</f>
        <v>2.1911001200860397E-4</v>
      </c>
    </row>
    <row r="72" spans="1:12" x14ac:dyDescent="0.3">
      <c r="A72" s="48">
        <v>41726</v>
      </c>
      <c r="B72" s="2">
        <v>3.20449635839897E-2</v>
      </c>
      <c r="C72" s="2">
        <v>3.5043896583606203E-2</v>
      </c>
      <c r="D72" s="2">
        <v>3.8424002393672399E-2</v>
      </c>
      <c r="E72" s="2">
        <v>4.1396730827681499E-2</v>
      </c>
      <c r="F72" s="2">
        <v>4.2964090538924402E-2</v>
      </c>
      <c r="G72" s="2">
        <v>4.37530209057286E-2</v>
      </c>
      <c r="H72" s="2">
        <v>4.4316907940222798E-2</v>
      </c>
      <c r="I72" s="2">
        <v>4.4740023126885298E-2</v>
      </c>
      <c r="J72" s="2">
        <v>4.5069231231940697E-2</v>
      </c>
      <c r="K72" s="2">
        <f>表3_10[[#This Row],[5Y]]-表3[[#This Row],[5Y]]</f>
        <v>3.3397439298509662E-4</v>
      </c>
      <c r="L72" s="2">
        <f>表3_10[[#This Row],[7Y]]-表3[[#This Row],[7Y]]</f>
        <v>4.4891712092900299E-4</v>
      </c>
    </row>
    <row r="73" spans="1:12" x14ac:dyDescent="0.3">
      <c r="A73" s="48">
        <v>41729</v>
      </c>
      <c r="B73" s="2">
        <v>3.1845314775946501E-2</v>
      </c>
      <c r="C73" s="2">
        <v>3.4840622253764698E-2</v>
      </c>
      <c r="D73" s="2">
        <v>3.8305714518551498E-2</v>
      </c>
      <c r="E73" s="2">
        <v>4.1367622212853603E-2</v>
      </c>
      <c r="F73" s="2">
        <v>4.3069221039009301E-2</v>
      </c>
      <c r="G73" s="2">
        <v>4.4041819428331901E-2</v>
      </c>
      <c r="H73" s="2">
        <v>4.4737087752212398E-2</v>
      </c>
      <c r="I73" s="2">
        <v>4.5258842826213098E-2</v>
      </c>
      <c r="J73" s="2">
        <v>4.5664832469514402E-2</v>
      </c>
      <c r="K73" s="2">
        <f>表3_10[[#This Row],[5Y]]-表3[[#This Row],[5Y]]</f>
        <v>3.985160160897977E-4</v>
      </c>
      <c r="L73" s="2">
        <f>表3_10[[#This Row],[7Y]]-表3[[#This Row],[7Y]]</f>
        <v>3.8885277570720189E-4</v>
      </c>
    </row>
    <row r="75" spans="1:12" x14ac:dyDescent="0.3">
      <c r="A75" s="18" t="s">
        <v>43</v>
      </c>
      <c r="B75" s="9">
        <f>AVERAGE(B2:B73)</f>
        <v>3.7378100327828685E-2</v>
      </c>
      <c r="C75" s="9">
        <f t="shared" ref="C75:J75" si="0">AVERAGE(C2:C73)</f>
        <v>3.9250383544905183E-2</v>
      </c>
      <c r="D75" s="9">
        <f t="shared" si="0"/>
        <v>4.130968880080868E-2</v>
      </c>
      <c r="E75" s="9">
        <f t="shared" si="0"/>
        <v>4.247757198806236E-2</v>
      </c>
      <c r="F75" s="9">
        <f t="shared" si="0"/>
        <v>4.3389939376991433E-2</v>
      </c>
      <c r="G75" s="9">
        <f t="shared" si="0"/>
        <v>4.438419321593054E-2</v>
      </c>
      <c r="H75" s="9">
        <f>AVERAGE(H2:H73)</f>
        <v>4.5130077630782077E-2</v>
      </c>
      <c r="I75" s="9">
        <f t="shared" si="0"/>
        <v>4.5769435407200278E-2</v>
      </c>
      <c r="J75" s="9">
        <f t="shared" si="0"/>
        <v>4.6267032029548384E-2</v>
      </c>
      <c r="K75" s="9"/>
    </row>
    <row r="76" spans="1:12" x14ac:dyDescent="0.3">
      <c r="A76" s="18" t="s">
        <v>46</v>
      </c>
      <c r="B76" s="25">
        <f>_xlfn.STDEV.P(B2:B73)*10000</f>
        <v>43.016692203011985</v>
      </c>
      <c r="C76" s="25">
        <f t="shared" ref="C76:J76" si="1">_xlfn.STDEV.P(C2:C73)*10000</f>
        <v>33.717900727653173</v>
      </c>
      <c r="D76" s="25">
        <f t="shared" si="1"/>
        <v>22.20314959096979</v>
      </c>
      <c r="E76" s="25">
        <f t="shared" si="1"/>
        <v>15.640876032123399</v>
      </c>
      <c r="F76" s="25">
        <f t="shared" si="1"/>
        <v>13.075448550560839</v>
      </c>
      <c r="G76" s="25">
        <f t="shared" si="1"/>
        <v>11.266117834294946</v>
      </c>
      <c r="H76" s="25">
        <f t="shared" si="1"/>
        <v>9.7476971983123306</v>
      </c>
      <c r="I76" s="25">
        <f t="shared" si="1"/>
        <v>7.7713960672551927</v>
      </c>
      <c r="J76" s="25">
        <f t="shared" si="1"/>
        <v>6.5914236146149037</v>
      </c>
      <c r="K76" s="1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70" workbookViewId="0">
      <selection activeCell="B2" sqref="B2:J73"/>
    </sheetView>
  </sheetViews>
  <sheetFormatPr defaultRowHeight="17.25" x14ac:dyDescent="0.3"/>
  <cols>
    <col min="1" max="1" width="10.21875" style="18" bestFit="1" customWidth="1"/>
    <col min="2" max="16384" width="8.88671875" style="3"/>
  </cols>
  <sheetData>
    <row r="1" spans="1:10" s="10" customFormat="1" x14ac:dyDescent="0.3">
      <c r="A1" s="16" t="s">
        <v>21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3">
      <c r="A2" s="17">
        <v>41624</v>
      </c>
      <c r="B2" s="2">
        <v>4.2001132434610802E-2</v>
      </c>
      <c r="C2" s="2">
        <v>4.22795369904208E-2</v>
      </c>
      <c r="D2" s="2">
        <v>4.3543389216177598E-2</v>
      </c>
      <c r="E2" s="2">
        <v>4.41758899109186E-2</v>
      </c>
      <c r="F2" s="2">
        <v>4.5235996498054397E-2</v>
      </c>
      <c r="G2" s="2">
        <v>4.5994932175519102E-2</v>
      </c>
      <c r="H2" s="2">
        <v>4.6031387419323701E-2</v>
      </c>
      <c r="I2" s="2">
        <v>4.5837435009362201E-2</v>
      </c>
      <c r="J2" s="2">
        <v>4.5686607998009797E-2</v>
      </c>
    </row>
    <row r="3" spans="1:10" x14ac:dyDescent="0.3">
      <c r="A3" s="17">
        <v>41625</v>
      </c>
      <c r="B3" s="2">
        <v>4.2078782867800903E-2</v>
      </c>
      <c r="C3" s="2">
        <v>4.2213777574079403E-2</v>
      </c>
      <c r="D3" s="2">
        <v>4.3577731152663099E-2</v>
      </c>
      <c r="E3" s="2">
        <v>4.42603771774168E-2</v>
      </c>
      <c r="F3" s="2">
        <v>4.5419622535029402E-2</v>
      </c>
      <c r="G3" s="2">
        <v>4.62500075720014E-2</v>
      </c>
      <c r="H3" s="2">
        <v>4.6403227792070303E-2</v>
      </c>
      <c r="I3" s="2">
        <v>4.6325556634703398E-2</v>
      </c>
      <c r="J3" s="2">
        <v>4.6265149720424503E-2</v>
      </c>
    </row>
    <row r="4" spans="1:10" x14ac:dyDescent="0.3">
      <c r="A4" s="17">
        <v>41626</v>
      </c>
      <c r="B4" s="2">
        <v>4.2530066604037797E-2</v>
      </c>
      <c r="C4" s="2">
        <v>4.27445466561127E-2</v>
      </c>
      <c r="D4" s="2">
        <v>4.3947914928203602E-2</v>
      </c>
      <c r="E4" s="2">
        <v>4.4550119739517897E-2</v>
      </c>
      <c r="F4" s="2">
        <v>4.5704106421987599E-2</v>
      </c>
      <c r="G4" s="2">
        <v>4.6534245432787703E-2</v>
      </c>
      <c r="H4" s="2">
        <v>4.6818001997371399E-2</v>
      </c>
      <c r="I4" s="2">
        <v>4.6895419707349499E-2</v>
      </c>
      <c r="J4" s="2">
        <v>4.6955637440089702E-2</v>
      </c>
    </row>
    <row r="5" spans="1:10" x14ac:dyDescent="0.3">
      <c r="A5" s="17">
        <v>41627</v>
      </c>
      <c r="B5" s="2">
        <v>4.2679618252008403E-2</v>
      </c>
      <c r="C5" s="2">
        <v>4.2818734609825701E-2</v>
      </c>
      <c r="D5" s="2">
        <v>4.4047955684386499E-2</v>
      </c>
      <c r="E5" s="2">
        <v>4.4663109468429101E-2</v>
      </c>
      <c r="F5" s="2">
        <v>4.5895324553327101E-2</v>
      </c>
      <c r="G5" s="2">
        <v>4.67830640001567E-2</v>
      </c>
      <c r="H5" s="2">
        <v>4.7004655045010502E-2</v>
      </c>
      <c r="I5" s="2">
        <v>4.6990227330798502E-2</v>
      </c>
      <c r="J5" s="2">
        <v>4.6979005912751899E-2</v>
      </c>
    </row>
    <row r="6" spans="1:10" x14ac:dyDescent="0.3">
      <c r="A6" s="17">
        <v>41628</v>
      </c>
      <c r="B6" s="2">
        <v>4.2283242809404903E-2</v>
      </c>
      <c r="C6" s="2">
        <v>4.2611222624792999E-2</v>
      </c>
      <c r="D6" s="2">
        <v>4.4092062944739698E-2</v>
      </c>
      <c r="E6" s="2">
        <v>4.4833271642610299E-2</v>
      </c>
      <c r="F6" s="2">
        <v>4.6071882790785099E-2</v>
      </c>
      <c r="G6" s="2">
        <v>4.6958635001867102E-2</v>
      </c>
      <c r="H6" s="2">
        <v>4.7247501653986203E-2</v>
      </c>
      <c r="I6" s="2">
        <v>4.7313276211710997E-2</v>
      </c>
      <c r="J6" s="2">
        <v>4.7364437057114003E-2</v>
      </c>
    </row>
    <row r="7" spans="1:10" x14ac:dyDescent="0.3">
      <c r="A7" s="17">
        <v>41631</v>
      </c>
      <c r="B7" s="2">
        <v>4.2532053448949898E-2</v>
      </c>
      <c r="C7" s="2">
        <v>4.3013363371453298E-2</v>
      </c>
      <c r="D7" s="2">
        <v>4.4068714273540102E-2</v>
      </c>
      <c r="E7" s="2">
        <v>4.4596790094972E-2</v>
      </c>
      <c r="F7" s="2">
        <v>4.5694857946907599E-2</v>
      </c>
      <c r="G7" s="2">
        <v>4.6486783436100201E-2</v>
      </c>
      <c r="H7" s="2">
        <v>4.6680499450150799E-2</v>
      </c>
      <c r="I7" s="2">
        <v>4.6662942424814197E-2</v>
      </c>
      <c r="J7" s="2">
        <v>4.6649287164269901E-2</v>
      </c>
    </row>
    <row r="8" spans="1:10" x14ac:dyDescent="0.3">
      <c r="A8" s="17">
        <v>41632</v>
      </c>
      <c r="B8" s="2">
        <v>4.2342872387546103E-2</v>
      </c>
      <c r="C8" s="2">
        <v>4.2996412862133397E-2</v>
      </c>
      <c r="D8" s="2">
        <v>4.39121308621577E-2</v>
      </c>
      <c r="E8" s="2">
        <v>4.4370291307403803E-2</v>
      </c>
      <c r="F8" s="2">
        <v>4.57163708656185E-2</v>
      </c>
      <c r="G8" s="2">
        <v>4.6695978380635099E-2</v>
      </c>
      <c r="H8" s="2">
        <v>4.6827302407668199E-2</v>
      </c>
      <c r="I8" s="2">
        <v>4.6676961151875397E-2</v>
      </c>
      <c r="J8" s="2">
        <v>4.6560043991600499E-2</v>
      </c>
    </row>
    <row r="9" spans="1:10" x14ac:dyDescent="0.3">
      <c r="A9" s="17">
        <v>41633</v>
      </c>
      <c r="B9" s="2">
        <v>4.2239476153683099E-2</v>
      </c>
      <c r="C9" s="2">
        <v>4.2973570462306897E-2</v>
      </c>
      <c r="D9" s="2">
        <v>4.3826062727935003E-2</v>
      </c>
      <c r="E9" s="2">
        <v>4.4252570124832399E-2</v>
      </c>
      <c r="F9" s="2">
        <v>4.5507915422863497E-2</v>
      </c>
      <c r="G9" s="2">
        <v>4.6421459095450097E-2</v>
      </c>
      <c r="H9" s="2">
        <v>4.6463744908963801E-2</v>
      </c>
      <c r="I9" s="2">
        <v>4.6228368175096103E-2</v>
      </c>
      <c r="J9" s="2">
        <v>4.6045333984787898E-2</v>
      </c>
    </row>
    <row r="10" spans="1:10" x14ac:dyDescent="0.3">
      <c r="A10" s="17">
        <v>41634</v>
      </c>
      <c r="B10" s="2">
        <v>4.3843877270026303E-2</v>
      </c>
      <c r="C10" s="2">
        <v>4.2758089433705002E-2</v>
      </c>
      <c r="D10" s="2">
        <v>4.3750096967891401E-2</v>
      </c>
      <c r="E10" s="2">
        <v>4.4246454576512002E-2</v>
      </c>
      <c r="F10" s="2">
        <v>4.5627251237755399E-2</v>
      </c>
      <c r="G10" s="2">
        <v>4.6630950122902103E-2</v>
      </c>
      <c r="H10" s="2">
        <v>4.6583446156102798E-2</v>
      </c>
      <c r="I10" s="2">
        <v>4.6213309792749499E-2</v>
      </c>
      <c r="J10" s="2">
        <v>4.59255164578058E-2</v>
      </c>
    </row>
    <row r="11" spans="1:10" x14ac:dyDescent="0.3">
      <c r="A11" s="17">
        <v>41635</v>
      </c>
      <c r="B11" s="2">
        <v>4.4188343047606403E-2</v>
      </c>
      <c r="C11" s="2">
        <v>4.3406408150679497E-2</v>
      </c>
      <c r="D11" s="2">
        <v>4.4743130013608502E-2</v>
      </c>
      <c r="E11" s="2">
        <v>4.54121329925967E-2</v>
      </c>
      <c r="F11" s="2">
        <v>4.5947038761200203E-2</v>
      </c>
      <c r="G11" s="2">
        <v>4.63037946511278E-2</v>
      </c>
      <c r="H11" s="2">
        <v>4.6256405203244803E-2</v>
      </c>
      <c r="I11" s="2">
        <v>4.60886447831916E-2</v>
      </c>
      <c r="J11" s="2">
        <v>4.5958183053747402E-2</v>
      </c>
    </row>
    <row r="12" spans="1:10" x14ac:dyDescent="0.3">
      <c r="A12" s="17">
        <v>41638</v>
      </c>
      <c r="B12" s="2">
        <v>4.5528133742094697E-2</v>
      </c>
      <c r="C12" s="2">
        <v>4.4919198270654902E-2</v>
      </c>
      <c r="D12" s="2">
        <v>4.51828174876596E-2</v>
      </c>
      <c r="E12" s="2">
        <v>4.5314652035471699E-2</v>
      </c>
      <c r="F12" s="2">
        <v>4.5748705389935897E-2</v>
      </c>
      <c r="G12" s="2">
        <v>4.6038174418863403E-2</v>
      </c>
      <c r="H12" s="2">
        <v>4.6064857599741299E-2</v>
      </c>
      <c r="I12" s="2">
        <v>4.6006072035021502E-2</v>
      </c>
      <c r="J12" s="2">
        <v>4.5960352213083602E-2</v>
      </c>
    </row>
    <row r="13" spans="1:10" x14ac:dyDescent="0.3">
      <c r="A13" s="17">
        <v>41639</v>
      </c>
      <c r="B13" s="2">
        <v>4.5458879842127799E-2</v>
      </c>
      <c r="C13" s="2">
        <v>4.49117520059472E-2</v>
      </c>
      <c r="D13" s="2">
        <v>4.5267183675974598E-2</v>
      </c>
      <c r="E13" s="2">
        <v>4.5444944846579197E-2</v>
      </c>
      <c r="F13" s="2">
        <v>4.5992851405257697E-2</v>
      </c>
      <c r="G13" s="2">
        <v>4.6358281963972098E-2</v>
      </c>
      <c r="H13" s="2">
        <v>4.6080074242882602E-2</v>
      </c>
      <c r="I13" s="2">
        <v>4.56356543019103E-2</v>
      </c>
      <c r="J13" s="2">
        <v>4.5290124886381997E-2</v>
      </c>
    </row>
    <row r="14" spans="1:10" x14ac:dyDescent="0.3">
      <c r="A14" s="17">
        <v>41641</v>
      </c>
      <c r="B14" s="2">
        <v>4.6193526128055502E-2</v>
      </c>
      <c r="C14" s="2">
        <v>4.5574408582065302E-2</v>
      </c>
      <c r="D14" s="2">
        <v>4.5368117495679698E-2</v>
      </c>
      <c r="E14" s="2">
        <v>4.5264987215895398E-2</v>
      </c>
      <c r="F14" s="2">
        <v>4.5943798884866299E-2</v>
      </c>
      <c r="G14" s="2">
        <v>4.6396584885995303E-2</v>
      </c>
      <c r="H14" s="2">
        <v>4.6647669370956997E-2</v>
      </c>
      <c r="I14" s="2">
        <v>4.6804319481025002E-2</v>
      </c>
      <c r="J14" s="2">
        <v>4.69261746646297E-2</v>
      </c>
    </row>
    <row r="15" spans="1:10" x14ac:dyDescent="0.3">
      <c r="A15" s="17">
        <v>41642</v>
      </c>
      <c r="B15" s="2">
        <v>4.6662570780874803E-2</v>
      </c>
      <c r="C15" s="2">
        <v>4.6029722579747898E-2</v>
      </c>
      <c r="D15" s="2">
        <v>4.5654717385377401E-2</v>
      </c>
      <c r="E15" s="2">
        <v>4.54672652064416E-2</v>
      </c>
      <c r="F15" s="2">
        <v>4.5744063810281503E-2</v>
      </c>
      <c r="G15" s="2">
        <v>4.5928636925744303E-2</v>
      </c>
      <c r="H15" s="2">
        <v>4.6275625667605999E-2</v>
      </c>
      <c r="I15" s="2">
        <v>4.6630099848447203E-2</v>
      </c>
      <c r="J15" s="2">
        <v>4.6905885015312301E-2</v>
      </c>
    </row>
    <row r="16" spans="1:10" x14ac:dyDescent="0.3">
      <c r="A16" s="17">
        <v>41645</v>
      </c>
      <c r="B16" s="2">
        <v>4.4956852739374401E-2</v>
      </c>
      <c r="C16" s="2">
        <v>4.4760621787250002E-2</v>
      </c>
      <c r="D16" s="2">
        <v>4.5152481402168397E-2</v>
      </c>
      <c r="E16" s="2">
        <v>4.5348466321903001E-2</v>
      </c>
      <c r="F16" s="2">
        <v>4.62810511157139E-2</v>
      </c>
      <c r="G16" s="2">
        <v>4.6903236479755001E-2</v>
      </c>
      <c r="H16" s="2">
        <v>4.6986739220868497E-2</v>
      </c>
      <c r="I16" s="2">
        <v>4.6944054755932101E-2</v>
      </c>
      <c r="J16" s="2">
        <v>4.6910856930751303E-2</v>
      </c>
    </row>
    <row r="17" spans="1:10" x14ac:dyDescent="0.3">
      <c r="A17" s="17">
        <v>41646</v>
      </c>
      <c r="B17" s="2">
        <v>4.5453229703855E-2</v>
      </c>
      <c r="C17" s="2">
        <v>4.5252764617055498E-2</v>
      </c>
      <c r="D17" s="2">
        <v>4.5375685588014303E-2</v>
      </c>
      <c r="E17" s="2">
        <v>4.5437151494169201E-2</v>
      </c>
      <c r="F17" s="2">
        <v>4.6470868636259197E-2</v>
      </c>
      <c r="G17" s="2">
        <v>4.7160581184464402E-2</v>
      </c>
      <c r="H17" s="2">
        <v>4.7324838434413999E-2</v>
      </c>
      <c r="I17" s="2">
        <v>4.7352193510057601E-2</v>
      </c>
      <c r="J17" s="2">
        <v>4.7373470173967903E-2</v>
      </c>
    </row>
    <row r="18" spans="1:10" x14ac:dyDescent="0.3">
      <c r="A18" s="17">
        <v>41647</v>
      </c>
      <c r="B18" s="2">
        <v>4.4721213912239002E-2</v>
      </c>
      <c r="C18" s="2">
        <v>4.4715046416053103E-2</v>
      </c>
      <c r="D18" s="2">
        <v>4.5028494047098903E-2</v>
      </c>
      <c r="E18" s="2">
        <v>4.5185253127442801E-2</v>
      </c>
      <c r="F18" s="2">
        <v>4.6138229791224498E-2</v>
      </c>
      <c r="G18" s="2">
        <v>4.6774030242035899E-2</v>
      </c>
      <c r="H18" s="2">
        <v>4.6973782202779098E-2</v>
      </c>
      <c r="I18" s="2">
        <v>4.7049355786375799E-2</v>
      </c>
      <c r="J18" s="2">
        <v>4.7108139011704298E-2</v>
      </c>
    </row>
    <row r="19" spans="1:10" x14ac:dyDescent="0.3">
      <c r="A19" s="17">
        <v>41648</v>
      </c>
      <c r="B19" s="2">
        <v>4.3692227136609398E-2</v>
      </c>
      <c r="C19" s="2">
        <v>4.3955881051757503E-2</v>
      </c>
      <c r="D19" s="2">
        <v>4.4690471895843402E-2</v>
      </c>
      <c r="E19" s="2">
        <v>4.5057961133706102E-2</v>
      </c>
      <c r="F19" s="2">
        <v>4.5967000533992497E-2</v>
      </c>
      <c r="G19" s="2">
        <v>4.6573466049633298E-2</v>
      </c>
      <c r="H19" s="2">
        <v>4.6907207702306698E-2</v>
      </c>
      <c r="I19" s="2">
        <v>4.7128510162222699E-2</v>
      </c>
      <c r="J19" s="2">
        <v>4.7300666639238403E-2</v>
      </c>
    </row>
    <row r="20" spans="1:10" x14ac:dyDescent="0.3">
      <c r="A20" s="17">
        <v>41649</v>
      </c>
      <c r="B20" s="2">
        <v>4.3707168027777597E-2</v>
      </c>
      <c r="C20" s="2">
        <v>4.4019143187701101E-2</v>
      </c>
      <c r="D20" s="2">
        <v>4.4557095722589098E-2</v>
      </c>
      <c r="E20" s="2">
        <v>4.4826175927812101E-2</v>
      </c>
      <c r="F20" s="2">
        <v>4.60079885442575E-2</v>
      </c>
      <c r="G20" s="2">
        <v>4.6796606172618598E-2</v>
      </c>
      <c r="H20" s="2">
        <v>4.7107590210180697E-2</v>
      </c>
      <c r="I20" s="2">
        <v>4.72671861061571E-2</v>
      </c>
      <c r="J20" s="2">
        <v>4.7391333064538098E-2</v>
      </c>
    </row>
    <row r="21" spans="1:10" x14ac:dyDescent="0.3">
      <c r="A21" s="17">
        <v>41652</v>
      </c>
      <c r="B21" s="2">
        <v>4.3226931481730201E-2</v>
      </c>
      <c r="C21" s="2">
        <v>4.4058464756025997E-2</v>
      </c>
      <c r="D21" s="2">
        <v>4.4610518980267501E-2</v>
      </c>
      <c r="E21" s="2">
        <v>4.48866555463934E-2</v>
      </c>
      <c r="F21" s="2">
        <v>4.58932595142258E-2</v>
      </c>
      <c r="G21" s="2">
        <v>4.6564867503958503E-2</v>
      </c>
      <c r="H21" s="2">
        <v>4.6876213163728399E-2</v>
      </c>
      <c r="I21" s="2">
        <v>4.70605911472535E-2</v>
      </c>
      <c r="J21" s="2">
        <v>4.7204018695746502E-2</v>
      </c>
    </row>
    <row r="22" spans="1:10" x14ac:dyDescent="0.3">
      <c r="A22" s="17">
        <v>41653</v>
      </c>
      <c r="B22" s="2">
        <v>4.33591161790612E-2</v>
      </c>
      <c r="C22" s="2">
        <v>4.4191069002611001E-2</v>
      </c>
      <c r="D22" s="2">
        <v>4.4468534002536801E-2</v>
      </c>
      <c r="E22" s="2">
        <v>4.46072941495292E-2</v>
      </c>
      <c r="F22" s="2">
        <v>4.5443941674856901E-2</v>
      </c>
      <c r="G22" s="2">
        <v>4.6451018418454802E-2</v>
      </c>
      <c r="H22" s="2">
        <v>4.6887104037990103E-2</v>
      </c>
      <c r="I22" s="2">
        <v>4.71314868975155E-2</v>
      </c>
      <c r="J22" s="2">
        <v>4.73216018949447E-2</v>
      </c>
    </row>
    <row r="23" spans="1:10" x14ac:dyDescent="0.3">
      <c r="A23" s="17">
        <v>41654</v>
      </c>
      <c r="B23" s="2">
        <v>4.3643626267910997E-2</v>
      </c>
      <c r="C23" s="2">
        <v>4.4749381221374403E-2</v>
      </c>
      <c r="D23" s="2">
        <v>4.5118226491873199E-2</v>
      </c>
      <c r="E23" s="2">
        <v>4.5302697956595098E-2</v>
      </c>
      <c r="F23" s="2">
        <v>4.58404302721582E-2</v>
      </c>
      <c r="G23" s="2">
        <v>4.6377115420055799E-2</v>
      </c>
      <c r="H23" s="2">
        <v>4.6718387599350403E-2</v>
      </c>
      <c r="I23" s="2">
        <v>4.6962091218944103E-2</v>
      </c>
      <c r="J23" s="2">
        <v>4.7151677706037197E-2</v>
      </c>
    </row>
    <row r="24" spans="1:10" x14ac:dyDescent="0.3">
      <c r="A24" s="17">
        <v>41655</v>
      </c>
      <c r="B24" s="2">
        <v>4.1148253444086999E-2</v>
      </c>
      <c r="C24" s="2">
        <v>4.36361686343536E-2</v>
      </c>
      <c r="D24" s="2">
        <v>4.4466794128448499E-2</v>
      </c>
      <c r="E24" s="2">
        <v>4.4882354751829598E-2</v>
      </c>
      <c r="F24" s="2">
        <v>4.5618003487530402E-2</v>
      </c>
      <c r="G24" s="2">
        <v>4.6311482651453698E-2</v>
      </c>
      <c r="H24" s="2">
        <v>4.6733114340868902E-2</v>
      </c>
      <c r="I24" s="2">
        <v>4.7027863025648001E-2</v>
      </c>
      <c r="J24" s="2">
        <v>4.7257169382856297E-2</v>
      </c>
    </row>
    <row r="25" spans="1:10" x14ac:dyDescent="0.3">
      <c r="A25" s="17">
        <v>41656</v>
      </c>
      <c r="B25" s="2">
        <v>4.1138938737970102E-2</v>
      </c>
      <c r="C25" s="2">
        <v>4.3748253454327E-2</v>
      </c>
      <c r="D25" s="2">
        <v>4.4619477439136197E-2</v>
      </c>
      <c r="E25" s="2">
        <v>4.5055362099902602E-2</v>
      </c>
      <c r="F25" s="2">
        <v>4.5756550559241403E-2</v>
      </c>
      <c r="G25" s="2">
        <v>4.6407561694517201E-2</v>
      </c>
      <c r="H25" s="2">
        <v>4.66882026511133E-2</v>
      </c>
      <c r="I25" s="2">
        <v>4.68448819914562E-2</v>
      </c>
      <c r="J25" s="2">
        <v>4.6966759915140398E-2</v>
      </c>
    </row>
    <row r="26" spans="1:10" x14ac:dyDescent="0.3">
      <c r="A26" s="17">
        <v>41659</v>
      </c>
      <c r="B26" s="2">
        <v>4.4257507587217401E-2</v>
      </c>
      <c r="C26" s="2">
        <v>4.4659675578190901E-2</v>
      </c>
      <c r="D26" s="2">
        <v>4.4793765990970298E-2</v>
      </c>
      <c r="E26" s="2">
        <v>4.48608176515626E-2</v>
      </c>
      <c r="F26" s="2">
        <v>4.57384749412586E-2</v>
      </c>
      <c r="G26" s="2">
        <v>4.6673309612504002E-2</v>
      </c>
      <c r="H26" s="2">
        <v>4.6921040250833101E-2</v>
      </c>
      <c r="I26" s="2">
        <v>4.6984235077325097E-2</v>
      </c>
      <c r="J26" s="2">
        <v>4.7033389246284397E-2</v>
      </c>
    </row>
    <row r="27" spans="1:10" x14ac:dyDescent="0.3">
      <c r="A27" s="17">
        <v>41660</v>
      </c>
      <c r="B27" s="2">
        <v>4.3111099775947001E-2</v>
      </c>
      <c r="C27" s="2">
        <v>4.3631727686090499E-2</v>
      </c>
      <c r="D27" s="2">
        <v>4.3805328061059502E-2</v>
      </c>
      <c r="E27" s="2">
        <v>4.3892139077167797E-2</v>
      </c>
      <c r="F27" s="2">
        <v>4.4854622367333799E-2</v>
      </c>
      <c r="G27" s="2">
        <v>4.5876568915399499E-2</v>
      </c>
      <c r="H27" s="2">
        <v>4.6020219575027402E-2</v>
      </c>
      <c r="I27" s="2">
        <v>4.5956829002910399E-2</v>
      </c>
      <c r="J27" s="2">
        <v>4.5907527880512299E-2</v>
      </c>
    </row>
    <row r="28" spans="1:10" x14ac:dyDescent="0.3">
      <c r="A28" s="17">
        <v>41661</v>
      </c>
      <c r="B28" s="2">
        <v>4.2743554231392297E-2</v>
      </c>
      <c r="C28" s="2">
        <v>4.3427888755937803E-2</v>
      </c>
      <c r="D28" s="2">
        <v>4.3656100053321302E-2</v>
      </c>
      <c r="E28" s="2">
        <v>4.37702244186269E-2</v>
      </c>
      <c r="F28" s="2">
        <v>4.4421322432278698E-2</v>
      </c>
      <c r="G28" s="2">
        <v>4.50985675986455E-2</v>
      </c>
      <c r="H28" s="2">
        <v>4.5373667827152103E-2</v>
      </c>
      <c r="I28" s="2">
        <v>4.5519102763396803E-2</v>
      </c>
      <c r="J28" s="2">
        <v>4.5632232813205303E-2</v>
      </c>
    </row>
    <row r="29" spans="1:10" x14ac:dyDescent="0.3">
      <c r="A29" s="17">
        <v>41662</v>
      </c>
      <c r="B29" s="2">
        <v>3.8759045560546199E-2</v>
      </c>
      <c r="C29" s="2">
        <v>3.9750887254697699E-2</v>
      </c>
      <c r="D29" s="2">
        <v>4.2172124844242598E-2</v>
      </c>
      <c r="E29" s="2">
        <v>4.3384857168656601E-2</v>
      </c>
      <c r="F29" s="2">
        <v>4.4019454363633401E-2</v>
      </c>
      <c r="G29" s="2">
        <v>4.4403670443834198E-2</v>
      </c>
      <c r="H29" s="2">
        <v>4.4854997858789297E-2</v>
      </c>
      <c r="I29" s="2">
        <v>4.5348396789003403E-2</v>
      </c>
      <c r="J29" s="2">
        <v>4.5732312587525997E-2</v>
      </c>
    </row>
    <row r="30" spans="1:10" x14ac:dyDescent="0.3">
      <c r="A30" s="17">
        <v>41663</v>
      </c>
      <c r="B30" s="2">
        <v>4.1947812063109401E-2</v>
      </c>
      <c r="C30" s="2">
        <v>4.28297175990646E-2</v>
      </c>
      <c r="D30" s="2">
        <v>4.3123851956664301E-2</v>
      </c>
      <c r="E30" s="2">
        <v>4.3270950244673097E-2</v>
      </c>
      <c r="F30" s="2">
        <v>4.3923243240257002E-2</v>
      </c>
      <c r="G30" s="2">
        <v>4.4593529790829999E-2</v>
      </c>
      <c r="H30" s="2">
        <v>4.5149160709056599E-2</v>
      </c>
      <c r="I30" s="2">
        <v>4.56331265940257E-2</v>
      </c>
      <c r="J30" s="2">
        <v>4.6009699435917803E-2</v>
      </c>
    </row>
    <row r="31" spans="1:10" x14ac:dyDescent="0.3">
      <c r="A31" s="17">
        <v>41665</v>
      </c>
      <c r="B31" s="2">
        <v>4.1067444239916401E-2</v>
      </c>
      <c r="C31" s="2">
        <v>4.2271355012481998E-2</v>
      </c>
      <c r="D31" s="2">
        <v>4.2672967907421602E-2</v>
      </c>
      <c r="E31" s="2">
        <v>4.2873832382927898E-2</v>
      </c>
      <c r="F31" s="2">
        <v>4.3600349364544697E-2</v>
      </c>
      <c r="G31" s="2">
        <v>4.4337687929316701E-2</v>
      </c>
      <c r="H31" s="2">
        <v>4.4871871789952798E-2</v>
      </c>
      <c r="I31" s="2">
        <v>4.5278986656683597E-2</v>
      </c>
      <c r="J31" s="2">
        <v>4.5595741216342599E-2</v>
      </c>
    </row>
    <row r="32" spans="1:10" x14ac:dyDescent="0.3">
      <c r="A32" s="17">
        <v>41666</v>
      </c>
      <c r="B32" s="2">
        <v>4.0598056611507199E-2</v>
      </c>
      <c r="C32" s="2">
        <v>4.1662781763003802E-2</v>
      </c>
      <c r="D32" s="2">
        <v>4.2017932183292299E-2</v>
      </c>
      <c r="E32" s="2">
        <v>4.2195552798481403E-2</v>
      </c>
      <c r="F32" s="2">
        <v>4.3317102474824003E-2</v>
      </c>
      <c r="G32" s="2">
        <v>4.4488969058769499E-2</v>
      </c>
      <c r="H32" s="2">
        <v>4.4953339097218797E-2</v>
      </c>
      <c r="I32" s="2">
        <v>4.5068314999278998E-2</v>
      </c>
      <c r="J32" s="2">
        <v>4.5157749447017399E-2</v>
      </c>
    </row>
    <row r="33" spans="1:10" x14ac:dyDescent="0.3">
      <c r="A33" s="17">
        <v>41667</v>
      </c>
      <c r="B33" s="2">
        <v>4.0544983923432198E-2</v>
      </c>
      <c r="C33" s="2">
        <v>4.1646925058975701E-2</v>
      </c>
      <c r="D33" s="2">
        <v>4.2014498034244098E-2</v>
      </c>
      <c r="E33" s="2">
        <v>4.2198333159500799E-2</v>
      </c>
      <c r="F33" s="2">
        <v>4.3355140512669102E-2</v>
      </c>
      <c r="G33" s="2">
        <v>4.4563729334636398E-2</v>
      </c>
      <c r="H33" s="2">
        <v>4.4993788406264799E-2</v>
      </c>
      <c r="I33" s="2">
        <v>4.50451593791645E-2</v>
      </c>
      <c r="J33" s="2">
        <v>4.5085116326224701E-2</v>
      </c>
    </row>
    <row r="34" spans="1:10" x14ac:dyDescent="0.3">
      <c r="A34" s="17">
        <v>41668</v>
      </c>
      <c r="B34" s="2">
        <v>4.0641471911142299E-2</v>
      </c>
      <c r="C34" s="2">
        <v>4.1930937366376798E-2</v>
      </c>
      <c r="D34" s="2">
        <v>4.2361114150365697E-2</v>
      </c>
      <c r="E34" s="2">
        <v>4.2576269139624798E-2</v>
      </c>
      <c r="F34" s="2">
        <v>4.35907457385891E-2</v>
      </c>
      <c r="G34" s="2">
        <v>4.4636974021862202E-2</v>
      </c>
      <c r="H34" s="2">
        <v>4.5318370307931198E-2</v>
      </c>
      <c r="I34" s="2">
        <v>4.5788096155051E-2</v>
      </c>
      <c r="J34" s="2">
        <v>4.6153584405315098E-2</v>
      </c>
    </row>
    <row r="35" spans="1:10" x14ac:dyDescent="0.3">
      <c r="A35" s="17">
        <v>41669</v>
      </c>
      <c r="B35" s="2">
        <v>4.0477971639099303E-2</v>
      </c>
      <c r="C35" s="2">
        <v>4.1675648992649299E-2</v>
      </c>
      <c r="D35" s="2">
        <v>4.2075181060397003E-2</v>
      </c>
      <c r="E35" s="2">
        <v>4.22750045554166E-2</v>
      </c>
      <c r="F35" s="2">
        <v>4.34985887132791E-2</v>
      </c>
      <c r="G35" s="2">
        <v>4.4775677513921398E-2</v>
      </c>
      <c r="H35" s="2">
        <v>4.50174421006517E-2</v>
      </c>
      <c r="I35" s="2">
        <v>4.4779324325571399E-2</v>
      </c>
      <c r="J35" s="2">
        <v>4.4594159123638302E-2</v>
      </c>
    </row>
    <row r="36" spans="1:10" x14ac:dyDescent="0.3">
      <c r="A36" s="17">
        <v>41677</v>
      </c>
      <c r="B36" s="2">
        <v>3.91331885870074E-2</v>
      </c>
      <c r="C36" s="2">
        <v>4.0937435888929799E-2</v>
      </c>
      <c r="D36" s="2">
        <v>4.1539547546753902E-2</v>
      </c>
      <c r="E36" s="2">
        <v>4.1840733968350897E-2</v>
      </c>
      <c r="F36" s="2">
        <v>4.3100358399723801E-2</v>
      </c>
      <c r="G36" s="2">
        <v>4.4391175605490697E-2</v>
      </c>
      <c r="H36" s="2">
        <v>4.5286961093347101E-2</v>
      </c>
      <c r="I36" s="2">
        <v>4.59422908948608E-2</v>
      </c>
      <c r="J36" s="2">
        <v>4.64522758835118E-2</v>
      </c>
    </row>
    <row r="37" spans="1:10" x14ac:dyDescent="0.3">
      <c r="A37" s="17">
        <v>41678</v>
      </c>
      <c r="B37" s="2">
        <v>3.9447701229607099E-2</v>
      </c>
      <c r="C37" s="2">
        <v>4.1081677129371399E-2</v>
      </c>
      <c r="D37" s="2">
        <v>4.1626906353076497E-2</v>
      </c>
      <c r="E37" s="2">
        <v>4.1899628034685298E-2</v>
      </c>
      <c r="F37" s="2">
        <v>4.30818598920579E-2</v>
      </c>
      <c r="G37" s="2">
        <v>4.4295776522022899E-2</v>
      </c>
      <c r="H37" s="2">
        <v>4.5304719657449199E-2</v>
      </c>
      <c r="I37" s="2">
        <v>4.6150262040616903E-2</v>
      </c>
      <c r="J37" s="2">
        <v>4.6808378946217699E-2</v>
      </c>
    </row>
    <row r="38" spans="1:10" x14ac:dyDescent="0.3">
      <c r="A38" s="17">
        <v>41680</v>
      </c>
      <c r="B38" s="2">
        <v>3.8825011911541397E-2</v>
      </c>
      <c r="C38" s="2">
        <v>4.0910088227614098E-2</v>
      </c>
      <c r="D38" s="2">
        <v>4.1606043264791601E-2</v>
      </c>
      <c r="E38" s="2">
        <v>4.1954195257907202E-2</v>
      </c>
      <c r="F38" s="2">
        <v>4.3062910347765999E-2</v>
      </c>
      <c r="G38" s="2">
        <v>4.41781077311088E-2</v>
      </c>
      <c r="H38" s="2">
        <v>4.5050606553271901E-2</v>
      </c>
      <c r="I38" s="2">
        <v>4.5752490864523702E-2</v>
      </c>
      <c r="J38" s="2">
        <v>4.62987267774779E-2</v>
      </c>
    </row>
    <row r="39" spans="1:10" x14ac:dyDescent="0.3">
      <c r="A39" s="17">
        <v>41681</v>
      </c>
      <c r="B39" s="2">
        <v>3.9319177421367299E-2</v>
      </c>
      <c r="C39" s="2">
        <v>4.1084305075748097E-2</v>
      </c>
      <c r="D39" s="2">
        <v>4.16733468880588E-2</v>
      </c>
      <c r="E39" s="2">
        <v>4.1967992761595199E-2</v>
      </c>
      <c r="F39" s="2">
        <v>4.3089975425042198E-2</v>
      </c>
      <c r="G39" s="2">
        <v>4.4232985398247902E-2</v>
      </c>
      <c r="H39" s="2">
        <v>4.5060020619212701E-2</v>
      </c>
      <c r="I39" s="2">
        <v>4.5686876036692602E-2</v>
      </c>
      <c r="J39" s="2">
        <v>4.6174690192762199E-2</v>
      </c>
    </row>
    <row r="40" spans="1:10" x14ac:dyDescent="0.3">
      <c r="A40" s="17">
        <v>41682</v>
      </c>
      <c r="B40" s="2">
        <v>3.9109431413534103E-2</v>
      </c>
      <c r="C40" s="2">
        <v>4.0969592514362503E-2</v>
      </c>
      <c r="D40" s="2">
        <v>4.1590385912977597E-2</v>
      </c>
      <c r="E40" s="2">
        <v>4.1900921429793798E-2</v>
      </c>
      <c r="F40" s="2">
        <v>4.2953595993456398E-2</v>
      </c>
      <c r="G40" s="2">
        <v>4.4017387593526802E-2</v>
      </c>
      <c r="H40" s="2">
        <v>4.4964159564384598E-2</v>
      </c>
      <c r="I40" s="2">
        <v>4.5791308347009597E-2</v>
      </c>
      <c r="J40" s="2">
        <v>4.6435098919143297E-2</v>
      </c>
    </row>
    <row r="41" spans="1:10" x14ac:dyDescent="0.3">
      <c r="A41" s="17">
        <v>41683</v>
      </c>
      <c r="B41" s="2">
        <v>3.9051916366924497E-2</v>
      </c>
      <c r="C41" s="2">
        <v>4.0978374387196301E-2</v>
      </c>
      <c r="D41" s="2">
        <v>4.1621320457530003E-2</v>
      </c>
      <c r="E41" s="2">
        <v>4.1942942392442201E-2</v>
      </c>
      <c r="F41" s="2">
        <v>4.30089449739786E-2</v>
      </c>
      <c r="G41" s="2">
        <v>4.4084425583942301E-2</v>
      </c>
      <c r="H41" s="2">
        <v>4.5301850646797502E-2</v>
      </c>
      <c r="I41" s="2">
        <v>4.6496535004633098E-2</v>
      </c>
      <c r="J41" s="2">
        <v>4.7426677860269703E-2</v>
      </c>
    </row>
    <row r="42" spans="1:10" x14ac:dyDescent="0.3">
      <c r="A42" s="17">
        <v>41684</v>
      </c>
      <c r="B42" s="2">
        <v>3.9267058997735999E-2</v>
      </c>
      <c r="C42" s="2">
        <v>4.1371470111129398E-2</v>
      </c>
      <c r="D42" s="2">
        <v>4.20738869944157E-2</v>
      </c>
      <c r="E42" s="2">
        <v>4.2425273086652303E-2</v>
      </c>
      <c r="F42" s="2">
        <v>4.3206274584828099E-2</v>
      </c>
      <c r="G42" s="2">
        <v>4.3885766448431798E-2</v>
      </c>
      <c r="H42" s="2">
        <v>4.4848403832934897E-2</v>
      </c>
      <c r="I42" s="2">
        <v>4.5869415708722501E-2</v>
      </c>
      <c r="J42" s="2">
        <v>4.6664225787776702E-2</v>
      </c>
    </row>
    <row r="43" spans="1:10" x14ac:dyDescent="0.3">
      <c r="A43" s="17">
        <v>41687</v>
      </c>
      <c r="B43" s="2">
        <v>3.8900359023274197E-2</v>
      </c>
      <c r="C43" s="2">
        <v>4.1287287202218102E-2</v>
      </c>
      <c r="D43" s="2">
        <v>4.20841479942273E-2</v>
      </c>
      <c r="E43" s="2">
        <v>4.2482807039723403E-2</v>
      </c>
      <c r="F43" s="2">
        <v>4.3267288250774298E-2</v>
      </c>
      <c r="G43" s="2">
        <v>4.3942178178647998E-2</v>
      </c>
      <c r="H43" s="2">
        <v>4.4776960256597699E-2</v>
      </c>
      <c r="I43" s="2">
        <v>4.5623958981543901E-2</v>
      </c>
      <c r="J43" s="2">
        <v>4.6283210467206598E-2</v>
      </c>
    </row>
    <row r="44" spans="1:10" x14ac:dyDescent="0.3">
      <c r="A44" s="17">
        <v>41688</v>
      </c>
      <c r="B44" s="2">
        <v>4.2064180338315701E-2</v>
      </c>
      <c r="C44" s="2">
        <v>4.2522200187002701E-2</v>
      </c>
      <c r="D44" s="2">
        <v>4.2674918201989702E-2</v>
      </c>
      <c r="E44" s="2">
        <v>4.2751285598593203E-2</v>
      </c>
      <c r="F44" s="2">
        <v>4.3450291556937901E-2</v>
      </c>
      <c r="G44" s="2">
        <v>4.4098149213838603E-2</v>
      </c>
      <c r="H44" s="2">
        <v>4.4900170235598898E-2</v>
      </c>
      <c r="I44" s="2">
        <v>4.5714155296033801E-2</v>
      </c>
      <c r="J44" s="2">
        <v>4.6347693152633901E-2</v>
      </c>
    </row>
    <row r="45" spans="1:10" x14ac:dyDescent="0.3">
      <c r="A45" s="17">
        <v>41689</v>
      </c>
      <c r="B45" s="2">
        <v>4.1857600677407E-2</v>
      </c>
      <c r="C45" s="2">
        <v>4.2339369491303E-2</v>
      </c>
      <c r="D45" s="2">
        <v>4.2500008596695303E-2</v>
      </c>
      <c r="E45" s="2">
        <v>4.2580337432929397E-2</v>
      </c>
      <c r="F45" s="2">
        <v>4.3392246171266802E-2</v>
      </c>
      <c r="G45" s="2">
        <v>4.4146220569791797E-2</v>
      </c>
      <c r="H45" s="2">
        <v>4.4897700552625902E-2</v>
      </c>
      <c r="I45" s="2">
        <v>4.5594629950780098E-2</v>
      </c>
      <c r="J45" s="2">
        <v>4.6137007504558403E-2</v>
      </c>
    </row>
    <row r="46" spans="1:10" x14ac:dyDescent="0.3">
      <c r="A46" s="17">
        <v>41690</v>
      </c>
      <c r="B46" s="2">
        <v>4.1994794220618699E-2</v>
      </c>
      <c r="C46" s="2">
        <v>4.2586455185292797E-2</v>
      </c>
      <c r="D46" s="2">
        <v>4.2783750153957897E-2</v>
      </c>
      <c r="E46" s="2">
        <v>4.2882411638595699E-2</v>
      </c>
      <c r="F46" s="2">
        <v>4.3601464573683697E-2</v>
      </c>
      <c r="G46" s="2">
        <v>4.4264559062611203E-2</v>
      </c>
      <c r="H46" s="2">
        <v>4.4968051633363502E-2</v>
      </c>
      <c r="I46" s="2">
        <v>4.5639577508024103E-2</v>
      </c>
      <c r="J46" s="2">
        <v>4.6162173745964499E-2</v>
      </c>
    </row>
    <row r="47" spans="1:10" x14ac:dyDescent="0.3">
      <c r="A47" s="17">
        <v>41691</v>
      </c>
      <c r="B47" s="2">
        <v>4.14402835154601E-2</v>
      </c>
      <c r="C47" s="2">
        <v>4.1953295961268497E-2</v>
      </c>
      <c r="D47" s="2">
        <v>4.2124356261373799E-2</v>
      </c>
      <c r="E47" s="2">
        <v>4.2209896942426099E-2</v>
      </c>
      <c r="F47" s="2">
        <v>4.3262013468203103E-2</v>
      </c>
      <c r="G47" s="2">
        <v>4.4242369037189998E-2</v>
      </c>
      <c r="H47" s="2">
        <v>4.5055222084516601E-2</v>
      </c>
      <c r="I47" s="2">
        <v>4.5735345988989297E-2</v>
      </c>
      <c r="J47" s="2">
        <v>4.6264637246253598E-2</v>
      </c>
    </row>
    <row r="48" spans="1:10" x14ac:dyDescent="0.3">
      <c r="A48" s="17">
        <v>41694</v>
      </c>
      <c r="B48" s="2">
        <v>4.12323400295036E-2</v>
      </c>
      <c r="C48" s="2">
        <v>4.1935842696185603E-2</v>
      </c>
      <c r="D48" s="2">
        <v>4.2170449195346502E-2</v>
      </c>
      <c r="E48" s="2">
        <v>4.2287772253540398E-2</v>
      </c>
      <c r="F48" s="2">
        <v>4.2983657528262102E-2</v>
      </c>
      <c r="G48" s="2">
        <v>4.3621728958855403E-2</v>
      </c>
      <c r="H48" s="2">
        <v>4.4545467872526799E-2</v>
      </c>
      <c r="I48" s="2">
        <v>4.5531443242552198E-2</v>
      </c>
      <c r="J48" s="2">
        <v>4.6298956369426297E-2</v>
      </c>
    </row>
    <row r="49" spans="1:10" x14ac:dyDescent="0.3">
      <c r="A49" s="17">
        <v>41695</v>
      </c>
      <c r="B49" s="2">
        <v>3.4329839229153301E-2</v>
      </c>
      <c r="C49" s="2">
        <v>3.6622920705215299E-2</v>
      </c>
      <c r="D49" s="2">
        <v>4.0042668690774198E-2</v>
      </c>
      <c r="E49" s="2">
        <v>4.1756770928223198E-2</v>
      </c>
      <c r="F49" s="2">
        <v>4.2786245868948497E-2</v>
      </c>
      <c r="G49" s="2">
        <v>4.34730325270134E-2</v>
      </c>
      <c r="H49" s="2">
        <v>4.4297934916590398E-2</v>
      </c>
      <c r="I49" s="2">
        <v>4.5126007459876299E-2</v>
      </c>
      <c r="J49" s="2">
        <v>4.5770517813444399E-2</v>
      </c>
    </row>
    <row r="50" spans="1:10" x14ac:dyDescent="0.3">
      <c r="A50" s="17">
        <v>41696</v>
      </c>
      <c r="B50" s="2">
        <v>4.0169585194151501E-2</v>
      </c>
      <c r="C50" s="2">
        <v>4.1162318604217998E-2</v>
      </c>
      <c r="D50" s="2">
        <v>4.1493440243053799E-2</v>
      </c>
      <c r="E50" s="2">
        <v>4.1659040550453302E-2</v>
      </c>
      <c r="F50" s="2">
        <v>4.2315953614133803E-2</v>
      </c>
      <c r="G50" s="2">
        <v>4.29091161594157E-2</v>
      </c>
      <c r="H50" s="2">
        <v>4.36777880980301E-2</v>
      </c>
      <c r="I50" s="2">
        <v>4.4470326912125997E-2</v>
      </c>
      <c r="J50" s="2">
        <v>4.5087162047131403E-2</v>
      </c>
    </row>
    <row r="51" spans="1:10" x14ac:dyDescent="0.3">
      <c r="A51" s="17">
        <v>41697</v>
      </c>
      <c r="B51" s="2">
        <v>3.9468443405449499E-2</v>
      </c>
      <c r="C51" s="2">
        <v>4.0626905990980698E-2</v>
      </c>
      <c r="D51" s="2">
        <v>4.1013347021511701E-2</v>
      </c>
      <c r="E51" s="2">
        <v>4.1206621348364801E-2</v>
      </c>
      <c r="F51" s="2">
        <v>4.2359441649273903E-2</v>
      </c>
      <c r="G51" s="2">
        <v>4.34171040850444E-2</v>
      </c>
      <c r="H51" s="2">
        <v>4.4099968643029702E-2</v>
      </c>
      <c r="I51" s="2">
        <v>4.4580342508763603E-2</v>
      </c>
      <c r="J51" s="2">
        <v>4.4954119420053597E-2</v>
      </c>
    </row>
    <row r="52" spans="1:10" x14ac:dyDescent="0.3">
      <c r="A52" s="17">
        <v>41698</v>
      </c>
      <c r="B52" s="2">
        <v>3.8805398507490298E-2</v>
      </c>
      <c r="C52" s="2">
        <v>4.0259734629651399E-2</v>
      </c>
      <c r="D52" s="2">
        <v>4.0744965659144802E-2</v>
      </c>
      <c r="E52" s="2">
        <v>4.0987666043627503E-2</v>
      </c>
      <c r="F52" s="2">
        <v>4.2118115285968601E-2</v>
      </c>
      <c r="G52" s="2">
        <v>4.3146349505085897E-2</v>
      </c>
      <c r="H52" s="2">
        <v>4.38939989661273E-2</v>
      </c>
      <c r="I52" s="2">
        <v>4.4460592424151901E-2</v>
      </c>
      <c r="J52" s="2">
        <v>4.4901488829243601E-2</v>
      </c>
    </row>
    <row r="53" spans="1:10" x14ac:dyDescent="0.3">
      <c r="A53" s="17">
        <v>41701</v>
      </c>
      <c r="B53" s="2">
        <v>3.8655698743656999E-2</v>
      </c>
      <c r="C53" s="2">
        <v>4.02798025262288E-2</v>
      </c>
      <c r="D53" s="2">
        <v>4.0821734601160599E-2</v>
      </c>
      <c r="E53" s="2">
        <v>4.1092806498924203E-2</v>
      </c>
      <c r="F53" s="2">
        <v>4.2273184290844097E-2</v>
      </c>
      <c r="G53" s="2">
        <v>4.3343931134662401E-2</v>
      </c>
      <c r="H53" s="2">
        <v>4.4027836564514797E-2</v>
      </c>
      <c r="I53" s="2">
        <v>4.4505349897270299E-2</v>
      </c>
      <c r="J53" s="2">
        <v>4.4876900145745198E-2</v>
      </c>
    </row>
    <row r="54" spans="1:10" x14ac:dyDescent="0.3">
      <c r="A54" s="17">
        <v>41702</v>
      </c>
      <c r="B54" s="2">
        <v>3.8925473139153101E-2</v>
      </c>
      <c r="C54" s="2">
        <v>4.06842941450858E-2</v>
      </c>
      <c r="D54" s="2">
        <v>4.1271229242497501E-2</v>
      </c>
      <c r="E54" s="2">
        <v>4.1564820914016899E-2</v>
      </c>
      <c r="F54" s="2">
        <v>4.2735655475696098E-2</v>
      </c>
      <c r="G54" s="2">
        <v>4.3793607431274098E-2</v>
      </c>
      <c r="H54" s="2">
        <v>4.4479393854927697E-2</v>
      </c>
      <c r="I54" s="2">
        <v>4.4963149721294803E-2</v>
      </c>
      <c r="J54" s="2">
        <v>4.5339559180210397E-2</v>
      </c>
    </row>
    <row r="55" spans="1:10" x14ac:dyDescent="0.3">
      <c r="A55" s="17">
        <v>41703</v>
      </c>
      <c r="B55" s="2">
        <v>3.8822886050803099E-2</v>
      </c>
      <c r="C55" s="2">
        <v>4.0607203573075103E-2</v>
      </c>
      <c r="D55" s="2">
        <v>4.1202656888383003E-2</v>
      </c>
      <c r="E55" s="2">
        <v>4.1500511307084098E-2</v>
      </c>
      <c r="F55" s="2">
        <v>4.2719041140986999E-2</v>
      </c>
      <c r="G55" s="2">
        <v>4.38214225608273E-2</v>
      </c>
      <c r="H55" s="2">
        <v>4.4519235543091902E-2</v>
      </c>
      <c r="I55" s="2">
        <v>4.5003370891793397E-2</v>
      </c>
      <c r="J55" s="2">
        <v>4.5380075740826302E-2</v>
      </c>
    </row>
    <row r="56" spans="1:10" x14ac:dyDescent="0.3">
      <c r="A56" s="17">
        <v>41704</v>
      </c>
      <c r="B56" s="2">
        <v>3.8842372203273801E-2</v>
      </c>
      <c r="C56" s="2">
        <v>4.0714848931410398E-2</v>
      </c>
      <c r="D56" s="2">
        <v>4.1339757556874399E-2</v>
      </c>
      <c r="E56" s="2">
        <v>4.16523525679873E-2</v>
      </c>
      <c r="F56" s="2">
        <v>4.2809626485271299E-2</v>
      </c>
      <c r="G56" s="2">
        <v>4.3851569646378798E-2</v>
      </c>
      <c r="H56" s="2">
        <v>4.4605047644606897E-2</v>
      </c>
      <c r="I56" s="2">
        <v>4.5174275653297603E-2</v>
      </c>
      <c r="J56" s="2">
        <v>4.5617222988987502E-2</v>
      </c>
    </row>
    <row r="57" spans="1:10" x14ac:dyDescent="0.3">
      <c r="A57" s="17">
        <v>41705</v>
      </c>
      <c r="B57" s="2">
        <v>3.9012560711359799E-2</v>
      </c>
      <c r="C57" s="2">
        <v>4.0997561234970399E-2</v>
      </c>
      <c r="D57" s="2">
        <v>4.16600704476804E-2</v>
      </c>
      <c r="E57" s="2">
        <v>4.1991483149474998E-2</v>
      </c>
      <c r="F57" s="2">
        <v>4.3080350666482303E-2</v>
      </c>
      <c r="G57" s="2">
        <v>4.4054415234755097E-2</v>
      </c>
      <c r="H57" s="2">
        <v>4.4605365023150802E-2</v>
      </c>
      <c r="I57" s="2">
        <v>4.49551510759763E-2</v>
      </c>
      <c r="J57" s="2">
        <v>4.5227287868723001E-2</v>
      </c>
    </row>
    <row r="58" spans="1:10" x14ac:dyDescent="0.3">
      <c r="A58" s="17">
        <v>41708</v>
      </c>
      <c r="B58" s="2">
        <v>3.8530681745496502E-2</v>
      </c>
      <c r="C58" s="2">
        <v>4.0593641983358797E-2</v>
      </c>
      <c r="D58" s="2">
        <v>4.1282205640925398E-2</v>
      </c>
      <c r="E58" s="2">
        <v>4.1626658310040601E-2</v>
      </c>
      <c r="F58" s="2">
        <v>4.2864510759114301E-2</v>
      </c>
      <c r="G58" s="2">
        <v>4.3977394885322998E-2</v>
      </c>
      <c r="H58" s="2">
        <v>4.4533606545075002E-2</v>
      </c>
      <c r="I58" s="2">
        <v>4.4846183396903799E-2</v>
      </c>
      <c r="J58" s="2">
        <v>4.50893633933835E-2</v>
      </c>
    </row>
    <row r="59" spans="1:10" x14ac:dyDescent="0.3">
      <c r="A59" s="17">
        <v>41709</v>
      </c>
      <c r="B59" s="2">
        <v>3.8493174054468698E-2</v>
      </c>
      <c r="C59" s="2">
        <v>4.0614123330211298E-2</v>
      </c>
      <c r="D59" s="2">
        <v>4.1322068582399799E-2</v>
      </c>
      <c r="E59" s="2">
        <v>4.1676221797649002E-2</v>
      </c>
      <c r="F59" s="2">
        <v>4.2884150517875398E-2</v>
      </c>
      <c r="G59" s="2">
        <v>4.3967091129477803E-2</v>
      </c>
      <c r="H59" s="2">
        <v>4.4761499877482999E-2</v>
      </c>
      <c r="I59" s="2">
        <v>4.5366541985782001E-2</v>
      </c>
      <c r="J59" s="2">
        <v>4.5837372528089199E-2</v>
      </c>
    </row>
    <row r="60" spans="1:10" x14ac:dyDescent="0.3">
      <c r="A60" s="17">
        <v>41710</v>
      </c>
      <c r="B60" s="2">
        <v>3.8350103658499703E-2</v>
      </c>
      <c r="C60" s="2">
        <v>4.05023690294408E-2</v>
      </c>
      <c r="D60" s="2">
        <v>4.1220781732456101E-2</v>
      </c>
      <c r="E60" s="2">
        <v>4.1580174072524602E-2</v>
      </c>
      <c r="F60" s="2">
        <v>4.2809354468767498E-2</v>
      </c>
      <c r="G60" s="2">
        <v>4.3911534083030702E-2</v>
      </c>
      <c r="H60" s="2">
        <v>4.4572485809708302E-2</v>
      </c>
      <c r="I60" s="2">
        <v>4.5012875936475599E-2</v>
      </c>
      <c r="J60" s="2">
        <v>4.5355529949535602E-2</v>
      </c>
    </row>
    <row r="61" spans="1:10" x14ac:dyDescent="0.3">
      <c r="A61" s="17">
        <v>41711</v>
      </c>
      <c r="B61" s="2">
        <v>3.7920856139078703E-2</v>
      </c>
      <c r="C61" s="2">
        <v>4.0032134846189199E-2</v>
      </c>
      <c r="D61" s="2">
        <v>4.0736848348922501E-2</v>
      </c>
      <c r="E61" s="2">
        <v>4.10893841446551E-2</v>
      </c>
      <c r="F61" s="2">
        <v>4.2407007439361898E-2</v>
      </c>
      <c r="G61" s="2">
        <v>4.3594051661392401E-2</v>
      </c>
      <c r="H61" s="2">
        <v>4.4398394599184599E-2</v>
      </c>
      <c r="I61" s="2">
        <v>4.4982634664606898E-2</v>
      </c>
      <c r="J61" s="2">
        <v>4.5437269548732798E-2</v>
      </c>
    </row>
    <row r="62" spans="1:10" x14ac:dyDescent="0.3">
      <c r="A62" s="17">
        <v>41712</v>
      </c>
      <c r="B62" s="2">
        <v>3.7880746348574898E-2</v>
      </c>
      <c r="C62" s="2">
        <v>4.0062584525959198E-2</v>
      </c>
      <c r="D62" s="2">
        <v>4.0790882702972202E-2</v>
      </c>
      <c r="E62" s="2">
        <v>4.1155223014230899E-2</v>
      </c>
      <c r="F62" s="2">
        <v>4.25755035423536E-2</v>
      </c>
      <c r="G62" s="2">
        <v>4.3857765110199697E-2</v>
      </c>
      <c r="H62" s="2">
        <v>4.4568631239139997E-2</v>
      </c>
      <c r="I62" s="2">
        <v>4.5011940076285201E-2</v>
      </c>
      <c r="J62" s="2">
        <v>4.5356865904919698E-2</v>
      </c>
    </row>
    <row r="63" spans="1:10" x14ac:dyDescent="0.3">
      <c r="A63" s="17">
        <v>41715</v>
      </c>
      <c r="B63" s="2">
        <v>3.8089263612718603E-2</v>
      </c>
      <c r="C63" s="2">
        <v>4.06541812178043E-2</v>
      </c>
      <c r="D63" s="2">
        <v>4.1510561294779903E-2</v>
      </c>
      <c r="E63" s="2">
        <v>4.1939015573165997E-2</v>
      </c>
      <c r="F63" s="2">
        <v>4.2983494358240303E-2</v>
      </c>
      <c r="G63" s="2">
        <v>4.38117609647675E-2</v>
      </c>
      <c r="H63" s="2">
        <v>4.4474847226640503E-2</v>
      </c>
      <c r="I63" s="2">
        <v>4.50035454271622E-2</v>
      </c>
      <c r="J63" s="2">
        <v>4.5414940152599399E-2</v>
      </c>
    </row>
    <row r="64" spans="1:10" x14ac:dyDescent="0.3">
      <c r="A64" s="17">
        <v>41716</v>
      </c>
      <c r="B64" s="2">
        <v>3.7055791176956003E-2</v>
      </c>
      <c r="C64" s="2">
        <v>4.01974040139303E-2</v>
      </c>
      <c r="D64" s="2">
        <v>4.1246721775139501E-2</v>
      </c>
      <c r="E64" s="2">
        <v>4.1771777533313702E-2</v>
      </c>
      <c r="F64" s="2">
        <v>4.2880315957838602E-2</v>
      </c>
      <c r="G64" s="2">
        <v>4.3752379010121301E-2</v>
      </c>
      <c r="H64" s="2">
        <v>4.4426178183323298E-2</v>
      </c>
      <c r="I64" s="2">
        <v>4.4953896574075197E-2</v>
      </c>
      <c r="J64" s="2">
        <v>4.5364528548730298E-2</v>
      </c>
    </row>
    <row r="65" spans="1:11" x14ac:dyDescent="0.3">
      <c r="A65" s="17">
        <v>41717</v>
      </c>
      <c r="B65" s="2">
        <v>3.7726708492703299E-2</v>
      </c>
      <c r="C65" s="2">
        <v>4.0532339818549298E-2</v>
      </c>
      <c r="D65" s="2">
        <v>4.1469234892256297E-2</v>
      </c>
      <c r="E65" s="2">
        <v>4.1937998724192099E-2</v>
      </c>
      <c r="F65" s="2">
        <v>4.3196180474327897E-2</v>
      </c>
      <c r="G65" s="2">
        <v>4.4198836042832E-2</v>
      </c>
      <c r="H65" s="2">
        <v>4.4858472692049602E-2</v>
      </c>
      <c r="I65" s="2">
        <v>4.5328465827469099E-2</v>
      </c>
      <c r="J65" s="2">
        <v>4.5694162199048802E-2</v>
      </c>
    </row>
    <row r="66" spans="1:11" x14ac:dyDescent="0.3">
      <c r="A66" s="17">
        <v>41718</v>
      </c>
      <c r="B66" s="2">
        <v>3.5954680849519201E-2</v>
      </c>
      <c r="C66" s="2">
        <v>3.6959998811506398E-2</v>
      </c>
      <c r="D66" s="2">
        <v>4.0319060019864197E-2</v>
      </c>
      <c r="E66" s="2">
        <v>4.2002668845915601E-2</v>
      </c>
      <c r="F66" s="2">
        <v>4.3136707889056103E-2</v>
      </c>
      <c r="G66" s="2">
        <v>4.3913863421120199E-2</v>
      </c>
      <c r="H66" s="2">
        <v>4.46153150534776E-2</v>
      </c>
      <c r="I66" s="2">
        <v>4.5205620587192498E-2</v>
      </c>
      <c r="J66" s="2">
        <v>4.5664977725547597E-2</v>
      </c>
    </row>
    <row r="67" spans="1:11" x14ac:dyDescent="0.3">
      <c r="A67" s="17">
        <v>41719</v>
      </c>
      <c r="B67" s="2">
        <v>3.5485735998081802E-2</v>
      </c>
      <c r="C67" s="2">
        <v>3.6519265343804203E-2</v>
      </c>
      <c r="D67" s="2">
        <v>4.0114263392295298E-2</v>
      </c>
      <c r="E67" s="2">
        <v>4.1916435466392302E-2</v>
      </c>
      <c r="F67" s="2">
        <v>4.3125904364901699E-2</v>
      </c>
      <c r="G67" s="2">
        <v>4.3954125870109703E-2</v>
      </c>
      <c r="H67" s="2">
        <v>4.4585199289542098E-2</v>
      </c>
      <c r="I67" s="2">
        <v>4.5075862176783499E-2</v>
      </c>
      <c r="J67" s="2">
        <v>4.54576482015909E-2</v>
      </c>
    </row>
    <row r="68" spans="1:11" x14ac:dyDescent="0.3">
      <c r="A68" s="17">
        <v>41722</v>
      </c>
      <c r="B68" s="2">
        <v>3.5202080167225001E-2</v>
      </c>
      <c r="C68" s="2">
        <v>3.6395012026621897E-2</v>
      </c>
      <c r="D68" s="2">
        <v>3.9943215467185503E-2</v>
      </c>
      <c r="E68" s="2">
        <v>4.1721869954391297E-2</v>
      </c>
      <c r="F68" s="2">
        <v>4.3077174848033598E-2</v>
      </c>
      <c r="G68" s="2">
        <v>4.4029515387946902E-2</v>
      </c>
      <c r="H68" s="2">
        <v>4.4516918586032801E-2</v>
      </c>
      <c r="I68" s="2">
        <v>4.4798001543239201E-2</v>
      </c>
      <c r="J68" s="2">
        <v>4.5016673914589599E-2</v>
      </c>
    </row>
    <row r="69" spans="1:11" x14ac:dyDescent="0.3">
      <c r="A69" s="17">
        <v>41723</v>
      </c>
      <c r="B69" s="2">
        <v>3.4898647212213703E-2</v>
      </c>
      <c r="C69" s="2">
        <v>3.6283407812890398E-2</v>
      </c>
      <c r="D69" s="2">
        <v>4.0042356211802903E-2</v>
      </c>
      <c r="E69" s="2">
        <v>4.1926940438001999E-2</v>
      </c>
      <c r="F69" s="2">
        <v>4.3108796426419203E-2</v>
      </c>
      <c r="G69" s="2">
        <v>4.3905695999630498E-2</v>
      </c>
      <c r="H69" s="2">
        <v>4.4482491161985403E-2</v>
      </c>
      <c r="I69" s="2">
        <v>4.4918451699638401E-2</v>
      </c>
      <c r="J69" s="2">
        <v>4.52576579184314E-2</v>
      </c>
    </row>
    <row r="70" spans="1:11" x14ac:dyDescent="0.3">
      <c r="A70" s="17">
        <v>41724</v>
      </c>
      <c r="B70" s="2">
        <v>3.3939223088713E-2</v>
      </c>
      <c r="C70" s="2">
        <v>3.5409320326081899E-2</v>
      </c>
      <c r="D70" s="2">
        <v>3.9835698735582799E-2</v>
      </c>
      <c r="E70" s="2">
        <v>4.2055978936089498E-2</v>
      </c>
      <c r="F70" s="2">
        <v>4.3196207169282602E-2</v>
      </c>
      <c r="G70" s="2">
        <v>4.3924663151690101E-2</v>
      </c>
      <c r="H70" s="2">
        <v>4.4409900767176103E-2</v>
      </c>
      <c r="I70" s="2">
        <v>4.4758484686849002E-2</v>
      </c>
      <c r="J70" s="2">
        <v>4.5029685946580203E-2</v>
      </c>
    </row>
    <row r="71" spans="1:11" x14ac:dyDescent="0.3">
      <c r="A71" s="17">
        <v>41725</v>
      </c>
      <c r="B71" s="2">
        <v>3.3530454357038497E-2</v>
      </c>
      <c r="C71" s="2">
        <v>3.5025877454353899E-2</v>
      </c>
      <c r="D71" s="2">
        <v>3.95904910106692E-2</v>
      </c>
      <c r="E71" s="2">
        <v>4.1880341226111499E-2</v>
      </c>
      <c r="F71" s="2">
        <v>4.3146211708731598E-2</v>
      </c>
      <c r="G71" s="2">
        <v>4.3972555942871597E-2</v>
      </c>
      <c r="H71" s="2">
        <v>4.4695803976642502E-2</v>
      </c>
      <c r="I71" s="2">
        <v>4.52966173517277E-2</v>
      </c>
      <c r="J71" s="2">
        <v>4.5764155520189802E-2</v>
      </c>
    </row>
    <row r="72" spans="1:11" x14ac:dyDescent="0.3">
      <c r="A72" s="17">
        <v>41726</v>
      </c>
      <c r="B72" s="2">
        <v>3.3577042605443599E-2</v>
      </c>
      <c r="C72" s="2">
        <v>3.5133665911244699E-2</v>
      </c>
      <c r="D72" s="2">
        <v>3.9744162851884902E-2</v>
      </c>
      <c r="E72" s="2">
        <v>4.2057106317107601E-2</v>
      </c>
      <c r="F72" s="2">
        <v>4.3298064931909498E-2</v>
      </c>
      <c r="G72" s="2">
        <v>4.4101294504321098E-2</v>
      </c>
      <c r="H72" s="2">
        <v>4.4765825061151801E-2</v>
      </c>
      <c r="I72" s="2">
        <v>4.5304079112729698E-2</v>
      </c>
      <c r="J72" s="2">
        <v>4.5722912861665903E-2</v>
      </c>
    </row>
    <row r="73" spans="1:11" x14ac:dyDescent="0.3">
      <c r="A73" s="17">
        <v>41729</v>
      </c>
      <c r="B73" s="2">
        <v>3.3279677755648801E-2</v>
      </c>
      <c r="C73" s="2">
        <v>3.49433652686746E-2</v>
      </c>
      <c r="D73" s="2">
        <v>3.9533402901639599E-2</v>
      </c>
      <c r="E73" s="2">
        <v>4.1836049997134403E-2</v>
      </c>
      <c r="F73" s="2">
        <v>4.3467737055099098E-2</v>
      </c>
      <c r="G73" s="2">
        <v>4.4598271913809398E-2</v>
      </c>
      <c r="H73" s="2">
        <v>4.51259405279196E-2</v>
      </c>
      <c r="I73" s="2">
        <v>4.5440006638185697E-2</v>
      </c>
      <c r="J73" s="2">
        <v>4.5684345527452902E-2</v>
      </c>
    </row>
    <row r="75" spans="1:11" x14ac:dyDescent="0.3">
      <c r="A75" s="18" t="s">
        <v>43</v>
      </c>
      <c r="B75" s="9">
        <f>AVERAGE(B2:B73)</f>
        <v>4.0393739571137774E-2</v>
      </c>
      <c r="C75" s="9">
        <f t="shared" ref="C75:J75" si="0">AVERAGE(C2:C73)</f>
        <v>4.1494399437346972E-2</v>
      </c>
      <c r="D75" s="9">
        <f t="shared" si="0"/>
        <v>4.2529493923458346E-2</v>
      </c>
      <c r="E75" s="9">
        <f t="shared" si="0"/>
        <v>4.3047948957525367E-2</v>
      </c>
      <c r="F75" s="9">
        <f t="shared" si="0"/>
        <v>4.406669406051246E-2</v>
      </c>
      <c r="G75" s="9">
        <f t="shared" si="0"/>
        <v>4.4919893824536046E-2</v>
      </c>
      <c r="H75" s="9">
        <f t="shared" si="0"/>
        <v>4.5430831261872043E-2</v>
      </c>
      <c r="I75" s="9">
        <f t="shared" si="0"/>
        <v>4.5785390796203702E-2</v>
      </c>
      <c r="J75" s="9">
        <f t="shared" si="0"/>
        <v>4.6061321141466306E-2</v>
      </c>
      <c r="K75" s="9"/>
    </row>
    <row r="76" spans="1:11" x14ac:dyDescent="0.3">
      <c r="A76" s="18" t="s">
        <v>46</v>
      </c>
      <c r="B76" s="25">
        <f>_xlfn.STDEV.P(B2:B73)*10000</f>
        <v>32.04559647116443</v>
      </c>
      <c r="C76" s="25">
        <f t="shared" ref="C76:J76" si="1">_xlfn.STDEV.P(C2:C73)*10000</f>
        <v>26.079423394112549</v>
      </c>
      <c r="D76" s="25">
        <f t="shared" si="1"/>
        <v>17.233846790914718</v>
      </c>
      <c r="E76" s="25">
        <f t="shared" si="1"/>
        <v>14.604762449116672</v>
      </c>
      <c r="F76" s="25">
        <f t="shared" si="1"/>
        <v>13.495174266141492</v>
      </c>
      <c r="G76" s="25">
        <f t="shared" si="1"/>
        <v>12.371928584173251</v>
      </c>
      <c r="H76" s="25">
        <f t="shared" si="1"/>
        <v>10.06237973480579</v>
      </c>
      <c r="I76" s="25">
        <f t="shared" si="1"/>
        <v>8.2457330036705372</v>
      </c>
      <c r="J76" s="25">
        <f t="shared" si="1"/>
        <v>7.6523808056988374</v>
      </c>
      <c r="K76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图标1</vt:lpstr>
      <vt:lpstr>图表2</vt:lpstr>
      <vt:lpstr>TP实时（Off OTR）</vt:lpstr>
      <vt:lpstr>TP实时（Off Off OTR）</vt:lpstr>
      <vt:lpstr>TP（收盘 Off OTR）</vt:lpstr>
      <vt:lpstr>TP（收盘 Off Off OTR） </vt:lpstr>
      <vt:lpstr>银行间现券(OTR)</vt:lpstr>
      <vt:lpstr>银行间现券(Off OTR)</vt:lpstr>
      <vt:lpstr>银行间现券(Off Off OTR) </vt:lpstr>
      <vt:lpstr>中债</vt:lpstr>
      <vt:lpstr>TP基准券（Off OTR）</vt:lpstr>
      <vt:lpstr>TP基准券（Off Off OTR）</vt:lpstr>
      <vt:lpstr>银行间现券基准券（OTR）</vt:lpstr>
      <vt:lpstr>银行间现券基准券（Off OTR）</vt:lpstr>
      <vt:lpstr>银行间现券基准券（Off Off OTR）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cheng.li</dc:creator>
  <cp:lastModifiedBy>cheng.li</cp:lastModifiedBy>
  <dcterms:created xsi:type="dcterms:W3CDTF">2014-05-07T06:41:48Z</dcterms:created>
  <dcterms:modified xsi:type="dcterms:W3CDTF">2014-05-09T08:47:13Z</dcterms:modified>
</cp:coreProperties>
</file>