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mas\project5206\CITS5206_EarthScienceToolbox\Box Plot\"/>
    </mc:Choice>
  </mc:AlternateContent>
  <xr:revisionPtr revIDLastSave="0" documentId="8_{C4529D7B-232F-4197-90B5-F4EBAF0580DE}" xr6:coauthVersionLast="41" xr6:coauthVersionMax="41" xr10:uidLastSave="{00000000-0000-0000-0000-000000000000}"/>
  <bookViews>
    <workbookView xWindow="7200" yWindow="2040" windowWidth="21600" windowHeight="11385" xr2:uid="{6D103F25-8332-4F92-99C0-C99C9C4A0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6" i="1" l="1"/>
  <c r="G266" i="1" s="1"/>
  <c r="D265" i="1"/>
  <c r="G265" i="1" s="1"/>
  <c r="D264" i="1"/>
  <c r="F264" i="1" s="1"/>
  <c r="D263" i="1"/>
  <c r="F263" i="1" s="1"/>
  <c r="D262" i="1"/>
  <c r="F262" i="1" s="1"/>
  <c r="D261" i="1"/>
  <c r="F261" i="1" s="1"/>
  <c r="D260" i="1"/>
  <c r="G260" i="1" s="1"/>
  <c r="D259" i="1"/>
  <c r="G259" i="1" s="1"/>
  <c r="D258" i="1"/>
  <c r="G258" i="1" s="1"/>
  <c r="D257" i="1"/>
  <c r="F257" i="1" s="1"/>
  <c r="D256" i="1"/>
  <c r="F256" i="1" s="1"/>
  <c r="D255" i="1"/>
  <c r="G255" i="1" s="1"/>
  <c r="D254" i="1"/>
  <c r="G254" i="1" s="1"/>
  <c r="D253" i="1"/>
  <c r="G253" i="1" s="1"/>
  <c r="D252" i="1"/>
  <c r="F252" i="1" s="1"/>
  <c r="D251" i="1"/>
  <c r="F251" i="1" s="1"/>
  <c r="G250" i="1"/>
  <c r="D250" i="1"/>
  <c r="F250" i="1" s="1"/>
  <c r="D249" i="1"/>
  <c r="F249" i="1" s="1"/>
  <c r="D248" i="1"/>
  <c r="G248" i="1" s="1"/>
  <c r="D247" i="1"/>
  <c r="G247" i="1" s="1"/>
  <c r="D246" i="1"/>
  <c r="G246" i="1" s="1"/>
  <c r="D245" i="1"/>
  <c r="F245" i="1" s="1"/>
  <c r="D244" i="1"/>
  <c r="G244" i="1" s="1"/>
  <c r="D243" i="1"/>
  <c r="G243" i="1" s="1"/>
  <c r="D242" i="1"/>
  <c r="G242" i="1" s="1"/>
  <c r="D241" i="1"/>
  <c r="G241" i="1" s="1"/>
  <c r="D240" i="1"/>
  <c r="F240" i="1" s="1"/>
  <c r="D239" i="1"/>
  <c r="F239" i="1" s="1"/>
  <c r="D238" i="1"/>
  <c r="G238" i="1" s="1"/>
  <c r="D237" i="1"/>
  <c r="F237" i="1" s="1"/>
  <c r="D236" i="1"/>
  <c r="G236" i="1" s="1"/>
  <c r="D235" i="1"/>
  <c r="G235" i="1" s="1"/>
  <c r="D234" i="1"/>
  <c r="G234" i="1" s="1"/>
  <c r="D233" i="1"/>
  <c r="F233" i="1" s="1"/>
  <c r="D232" i="1"/>
  <c r="G232" i="1" s="1"/>
  <c r="D231" i="1"/>
  <c r="G231" i="1" s="1"/>
  <c r="D230" i="1"/>
  <c r="G230" i="1" s="1"/>
  <c r="D229" i="1"/>
  <c r="G229" i="1" s="1"/>
  <c r="D228" i="1"/>
  <c r="F228" i="1" s="1"/>
  <c r="D227" i="1"/>
  <c r="F227" i="1" s="1"/>
  <c r="D226" i="1"/>
  <c r="G226" i="1" s="1"/>
  <c r="D225" i="1"/>
  <c r="F225" i="1" s="1"/>
  <c r="D224" i="1"/>
  <c r="G224" i="1" s="1"/>
  <c r="D223" i="1"/>
  <c r="G223" i="1" s="1"/>
  <c r="D222" i="1"/>
  <c r="G222" i="1" s="1"/>
  <c r="D221" i="1"/>
  <c r="F221" i="1" s="1"/>
  <c r="D220" i="1"/>
  <c r="G220" i="1" s="1"/>
  <c r="D219" i="1"/>
  <c r="G219" i="1" s="1"/>
  <c r="D218" i="1"/>
  <c r="F218" i="1" s="1"/>
  <c r="D217" i="1"/>
  <c r="G217" i="1" s="1"/>
  <c r="D216" i="1"/>
  <c r="F216" i="1" s="1"/>
  <c r="D215" i="1"/>
  <c r="F215" i="1" s="1"/>
  <c r="G214" i="1"/>
  <c r="D214" i="1"/>
  <c r="F214" i="1" s="1"/>
  <c r="D213" i="1"/>
  <c r="F213" i="1" s="1"/>
  <c r="D212" i="1"/>
  <c r="G212" i="1" s="1"/>
  <c r="D211" i="1"/>
  <c r="G211" i="1" s="1"/>
  <c r="D210" i="1"/>
  <c r="G210" i="1" s="1"/>
  <c r="D209" i="1"/>
  <c r="F209" i="1" s="1"/>
  <c r="D208" i="1"/>
  <c r="G208" i="1" s="1"/>
  <c r="D207" i="1"/>
  <c r="F207" i="1" s="1"/>
  <c r="D206" i="1"/>
  <c r="F206" i="1" s="1"/>
  <c r="D205" i="1"/>
  <c r="G205" i="1" s="1"/>
  <c r="D204" i="1"/>
  <c r="F204" i="1" s="1"/>
  <c r="D203" i="1"/>
  <c r="F203" i="1" s="1"/>
  <c r="D202" i="1"/>
  <c r="G202" i="1" s="1"/>
  <c r="G201" i="1"/>
  <c r="D201" i="1"/>
  <c r="F201" i="1" s="1"/>
  <c r="D200" i="1"/>
  <c r="G200" i="1" s="1"/>
  <c r="D199" i="1"/>
  <c r="G199" i="1" s="1"/>
  <c r="D198" i="1"/>
  <c r="F198" i="1" s="1"/>
  <c r="D197" i="1"/>
  <c r="F197" i="1" s="1"/>
  <c r="D196" i="1"/>
  <c r="G196" i="1" s="1"/>
  <c r="D195" i="1"/>
  <c r="G195" i="1" s="1"/>
  <c r="G194" i="1"/>
  <c r="D194" i="1"/>
  <c r="F194" i="1" s="1"/>
  <c r="D193" i="1"/>
  <c r="F193" i="1" s="1"/>
  <c r="D192" i="1"/>
  <c r="F192" i="1" s="1"/>
  <c r="D191" i="1"/>
  <c r="F191" i="1" s="1"/>
  <c r="G190" i="1"/>
  <c r="D190" i="1"/>
  <c r="F190" i="1" s="1"/>
  <c r="D189" i="1"/>
  <c r="F189" i="1" s="1"/>
  <c r="D188" i="1"/>
  <c r="G188" i="1" s="1"/>
  <c r="D187" i="1"/>
  <c r="G187" i="1" s="1"/>
  <c r="D186" i="1"/>
  <c r="F186" i="1" s="1"/>
  <c r="D185" i="1"/>
  <c r="F185" i="1" s="1"/>
  <c r="D184" i="1"/>
  <c r="F184" i="1" s="1"/>
  <c r="D183" i="1"/>
  <c r="G183" i="1" s="1"/>
  <c r="D182" i="1"/>
  <c r="G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G176" i="1" s="1"/>
  <c r="D175" i="1"/>
  <c r="G175" i="1" s="1"/>
  <c r="D174" i="1"/>
  <c r="G174" i="1" s="1"/>
  <c r="D173" i="1"/>
  <c r="F173" i="1" s="1"/>
  <c r="D172" i="1"/>
  <c r="G172" i="1" s="1"/>
  <c r="D171" i="1"/>
  <c r="G171" i="1" s="1"/>
  <c r="D170" i="1"/>
  <c r="G170" i="1" s="1"/>
  <c r="G169" i="1"/>
  <c r="D169" i="1"/>
  <c r="F169" i="1" s="1"/>
  <c r="D168" i="1"/>
  <c r="F168" i="1" s="1"/>
  <c r="D167" i="1"/>
  <c r="F167" i="1" s="1"/>
  <c r="D166" i="1"/>
  <c r="G166" i="1" s="1"/>
  <c r="D165" i="1"/>
  <c r="F165" i="1" s="1"/>
  <c r="D164" i="1"/>
  <c r="G164" i="1" s="1"/>
  <c r="D163" i="1"/>
  <c r="G163" i="1" s="1"/>
  <c r="D162" i="1"/>
  <c r="G162" i="1" s="1"/>
  <c r="D161" i="1"/>
  <c r="F161" i="1" s="1"/>
  <c r="F160" i="1"/>
  <c r="D160" i="1"/>
  <c r="G160" i="1" s="1"/>
  <c r="D159" i="1"/>
  <c r="F159" i="1" s="1"/>
  <c r="D158" i="1"/>
  <c r="G158" i="1" s="1"/>
  <c r="D157" i="1"/>
  <c r="F157" i="1" s="1"/>
  <c r="D156" i="1"/>
  <c r="F156" i="1" s="1"/>
  <c r="D155" i="1"/>
  <c r="F155" i="1" s="1"/>
  <c r="D154" i="1"/>
  <c r="G154" i="1" s="1"/>
  <c r="D153" i="1"/>
  <c r="F153" i="1" s="1"/>
  <c r="D152" i="1"/>
  <c r="G152" i="1" s="1"/>
  <c r="D151" i="1"/>
  <c r="G151" i="1" s="1"/>
  <c r="D150" i="1"/>
  <c r="G150" i="1" s="1"/>
  <c r="D149" i="1"/>
  <c r="F149" i="1" s="1"/>
  <c r="D148" i="1"/>
  <c r="G148" i="1" s="1"/>
  <c r="D147" i="1"/>
  <c r="G147" i="1" s="1"/>
  <c r="D146" i="1"/>
  <c r="G146" i="1" s="1"/>
  <c r="D145" i="1"/>
  <c r="F145" i="1" s="1"/>
  <c r="D144" i="1"/>
  <c r="F144" i="1" s="1"/>
  <c r="D143" i="1"/>
  <c r="F143" i="1" s="1"/>
  <c r="D142" i="1"/>
  <c r="G142" i="1" s="1"/>
  <c r="D141" i="1"/>
  <c r="F141" i="1" s="1"/>
  <c r="D140" i="1"/>
  <c r="G140" i="1" s="1"/>
  <c r="D139" i="1"/>
  <c r="G139" i="1" s="1"/>
  <c r="F138" i="1"/>
  <c r="D138" i="1"/>
  <c r="G138" i="1" s="1"/>
  <c r="D137" i="1"/>
  <c r="F137" i="1" s="1"/>
  <c r="D136" i="1"/>
  <c r="G136" i="1" s="1"/>
  <c r="D135" i="1"/>
  <c r="G135" i="1" s="1"/>
  <c r="D134" i="1"/>
  <c r="G134" i="1" s="1"/>
  <c r="D133" i="1"/>
  <c r="F133" i="1" s="1"/>
  <c r="D132" i="1"/>
  <c r="F132" i="1" s="1"/>
  <c r="D131" i="1"/>
  <c r="F131" i="1" s="1"/>
  <c r="D130" i="1"/>
  <c r="G130" i="1" s="1"/>
  <c r="D129" i="1"/>
  <c r="F129" i="1" s="1"/>
  <c r="D128" i="1"/>
  <c r="G128" i="1" s="1"/>
  <c r="D127" i="1"/>
  <c r="G127" i="1" s="1"/>
  <c r="D126" i="1"/>
  <c r="G126" i="1" s="1"/>
  <c r="D125" i="1"/>
  <c r="F125" i="1" s="1"/>
  <c r="D124" i="1"/>
  <c r="G124" i="1" s="1"/>
  <c r="D123" i="1"/>
  <c r="F123" i="1" s="1"/>
  <c r="D122" i="1"/>
  <c r="G122" i="1" s="1"/>
  <c r="D121" i="1"/>
  <c r="F121" i="1" s="1"/>
  <c r="D120" i="1"/>
  <c r="F120" i="1" s="1"/>
  <c r="D119" i="1"/>
  <c r="F119" i="1" s="1"/>
  <c r="F118" i="1"/>
  <c r="D118" i="1"/>
  <c r="G118" i="1" s="1"/>
  <c r="D117" i="1"/>
  <c r="F117" i="1" s="1"/>
  <c r="D116" i="1"/>
  <c r="G116" i="1" s="1"/>
  <c r="D115" i="1"/>
  <c r="G115" i="1" s="1"/>
  <c r="D114" i="1"/>
  <c r="G114" i="1" s="1"/>
  <c r="D113" i="1"/>
  <c r="F113" i="1" s="1"/>
  <c r="D112" i="1"/>
  <c r="G112" i="1" s="1"/>
  <c r="D111" i="1"/>
  <c r="F111" i="1" s="1"/>
  <c r="D110" i="1"/>
  <c r="G110" i="1" s="1"/>
  <c r="D109" i="1"/>
  <c r="F109" i="1" s="1"/>
  <c r="D108" i="1"/>
  <c r="F108" i="1" s="1"/>
  <c r="D107" i="1"/>
  <c r="F107" i="1" s="1"/>
  <c r="D106" i="1"/>
  <c r="G106" i="1" s="1"/>
  <c r="D105" i="1"/>
  <c r="F105" i="1" s="1"/>
  <c r="D104" i="1"/>
  <c r="G104" i="1" s="1"/>
  <c r="D103" i="1"/>
  <c r="G103" i="1" s="1"/>
  <c r="D102" i="1"/>
  <c r="G102" i="1" s="1"/>
  <c r="D101" i="1"/>
  <c r="F101" i="1" s="1"/>
  <c r="D100" i="1"/>
  <c r="F100" i="1" s="1"/>
  <c r="D99" i="1"/>
  <c r="F99" i="1" s="1"/>
  <c r="D98" i="1"/>
  <c r="G98" i="1" s="1"/>
  <c r="D97" i="1"/>
  <c r="F97" i="1" s="1"/>
  <c r="D96" i="1"/>
  <c r="F96" i="1" s="1"/>
  <c r="D95" i="1"/>
  <c r="F95" i="1" s="1"/>
  <c r="D94" i="1"/>
  <c r="G94" i="1" s="1"/>
  <c r="D93" i="1"/>
  <c r="F93" i="1" s="1"/>
  <c r="D92" i="1"/>
  <c r="G92" i="1" s="1"/>
  <c r="D91" i="1"/>
  <c r="G91" i="1" s="1"/>
  <c r="D90" i="1"/>
  <c r="G90" i="1" s="1"/>
  <c r="D89" i="1"/>
  <c r="F89" i="1" s="1"/>
  <c r="D88" i="1"/>
  <c r="G88" i="1" s="1"/>
  <c r="D87" i="1"/>
  <c r="F87" i="1" s="1"/>
  <c r="G86" i="1"/>
  <c r="D86" i="1"/>
  <c r="F86" i="1" s="1"/>
  <c r="D85" i="1"/>
  <c r="F85" i="1" s="1"/>
  <c r="D84" i="1"/>
  <c r="F84" i="1" s="1"/>
  <c r="G83" i="1"/>
  <c r="D83" i="1"/>
  <c r="F83" i="1" s="1"/>
  <c r="D82" i="1"/>
  <c r="F82" i="1" s="1"/>
  <c r="D81" i="1"/>
  <c r="F81" i="1" s="1"/>
  <c r="D80" i="1"/>
  <c r="G80" i="1" s="1"/>
  <c r="D79" i="1"/>
  <c r="G79" i="1" s="1"/>
  <c r="D78" i="1"/>
  <c r="G78" i="1" s="1"/>
  <c r="D77" i="1"/>
  <c r="F77" i="1" s="1"/>
  <c r="D76" i="1"/>
  <c r="G76" i="1" s="1"/>
  <c r="D75" i="1"/>
  <c r="G75" i="1" s="1"/>
  <c r="D74" i="1"/>
  <c r="G74" i="1" s="1"/>
  <c r="D73" i="1"/>
  <c r="F73" i="1" s="1"/>
  <c r="D72" i="1"/>
  <c r="F72" i="1" s="1"/>
  <c r="D71" i="1"/>
  <c r="F71" i="1" s="1"/>
  <c r="D70" i="1"/>
  <c r="G70" i="1" s="1"/>
  <c r="D69" i="1"/>
  <c r="G69" i="1" s="1"/>
  <c r="D68" i="1"/>
  <c r="G68" i="1" s="1"/>
  <c r="D67" i="1"/>
  <c r="G67" i="1" s="1"/>
  <c r="D66" i="1"/>
  <c r="G66" i="1" s="1"/>
  <c r="D65" i="1"/>
  <c r="F65" i="1" s="1"/>
  <c r="G64" i="1"/>
  <c r="D64" i="1"/>
  <c r="F64" i="1" s="1"/>
  <c r="D63" i="1"/>
  <c r="G63" i="1" s="1"/>
  <c r="G62" i="1"/>
  <c r="D62" i="1"/>
  <c r="F62" i="1" s="1"/>
  <c r="D61" i="1"/>
  <c r="F61" i="1" s="1"/>
  <c r="D60" i="1"/>
  <c r="F60" i="1" s="1"/>
  <c r="D59" i="1"/>
  <c r="F59" i="1" s="1"/>
  <c r="D58" i="1"/>
  <c r="F58" i="1" s="1"/>
  <c r="D57" i="1"/>
  <c r="G57" i="1" s="1"/>
  <c r="D56" i="1"/>
  <c r="G56" i="1" s="1"/>
  <c r="D55" i="1"/>
  <c r="G55" i="1" s="1"/>
  <c r="D54" i="1"/>
  <c r="G54" i="1" s="1"/>
  <c r="D53" i="1"/>
  <c r="F53" i="1" s="1"/>
  <c r="D52" i="1"/>
  <c r="G52" i="1" s="1"/>
  <c r="D51" i="1"/>
  <c r="F51" i="1" s="1"/>
  <c r="D50" i="1"/>
  <c r="G50" i="1" s="1"/>
  <c r="D49" i="1"/>
  <c r="F49" i="1" s="1"/>
  <c r="D48" i="1"/>
  <c r="F48" i="1" s="1"/>
  <c r="D47" i="1"/>
  <c r="F47" i="1" s="1"/>
  <c r="D46" i="1"/>
  <c r="F46" i="1" s="1"/>
  <c r="D45" i="1"/>
  <c r="G45" i="1" s="1"/>
  <c r="D44" i="1"/>
  <c r="G44" i="1" s="1"/>
  <c r="D43" i="1"/>
  <c r="G43" i="1" s="1"/>
  <c r="D42" i="1"/>
  <c r="G42" i="1" s="1"/>
  <c r="D41" i="1"/>
  <c r="F41" i="1" s="1"/>
  <c r="D40" i="1"/>
  <c r="G40" i="1" s="1"/>
  <c r="D39" i="1"/>
  <c r="G39" i="1" s="1"/>
  <c r="D38" i="1"/>
  <c r="G38" i="1" s="1"/>
  <c r="D37" i="1"/>
  <c r="F37" i="1" s="1"/>
  <c r="D36" i="1"/>
  <c r="F36" i="1" s="1"/>
  <c r="D35" i="1"/>
  <c r="F35" i="1" s="1"/>
  <c r="D34" i="1"/>
  <c r="G34" i="1" s="1"/>
  <c r="D33" i="1"/>
  <c r="G33" i="1" s="1"/>
  <c r="D32" i="1"/>
  <c r="G32" i="1" s="1"/>
  <c r="D31" i="1"/>
  <c r="G31" i="1" s="1"/>
  <c r="D30" i="1"/>
  <c r="G30" i="1" s="1"/>
  <c r="D29" i="1"/>
  <c r="F29" i="1" s="1"/>
  <c r="D28" i="1"/>
  <c r="G28" i="1" s="1"/>
  <c r="D27" i="1"/>
  <c r="D26" i="1"/>
  <c r="F26" i="1" s="1"/>
  <c r="D25" i="1"/>
  <c r="F25" i="1" s="1"/>
  <c r="D24" i="1"/>
  <c r="F24" i="1" s="1"/>
  <c r="D23" i="1"/>
  <c r="F23" i="1" s="1"/>
  <c r="D22" i="1"/>
  <c r="F22" i="1" s="1"/>
  <c r="D21" i="1"/>
  <c r="G21" i="1" s="1"/>
  <c r="D20" i="1"/>
  <c r="G20" i="1" s="1"/>
  <c r="D19" i="1"/>
  <c r="G19" i="1" s="1"/>
  <c r="D18" i="1"/>
  <c r="G18" i="1" s="1"/>
  <c r="D17" i="1"/>
  <c r="F17" i="1" s="1"/>
  <c r="D16" i="1"/>
  <c r="F16" i="1" s="1"/>
  <c r="D15" i="1"/>
  <c r="D14" i="1"/>
  <c r="G14" i="1" s="1"/>
  <c r="D13" i="1"/>
  <c r="F13" i="1" s="1"/>
  <c r="D12" i="1"/>
  <c r="G12" i="1" s="1"/>
  <c r="D11" i="1"/>
  <c r="F11" i="1" s="1"/>
  <c r="D10" i="1"/>
  <c r="G10" i="1" s="1"/>
  <c r="D9" i="1"/>
  <c r="D8" i="1"/>
  <c r="G8" i="1" s="1"/>
  <c r="D7" i="1"/>
  <c r="G7" i="1" s="1"/>
  <c r="D6" i="1"/>
  <c r="G6" i="1" s="1"/>
  <c r="D5" i="1"/>
  <c r="F5" i="1" s="1"/>
  <c r="D4" i="1"/>
  <c r="G4" i="1" s="1"/>
  <c r="D3" i="1"/>
  <c r="D2" i="1"/>
  <c r="G2" i="1" s="1"/>
  <c r="F74" i="1" l="1"/>
  <c r="F136" i="1"/>
  <c r="G145" i="1"/>
  <c r="G65" i="1"/>
  <c r="G157" i="1"/>
  <c r="G186" i="1"/>
  <c r="G22" i="1"/>
  <c r="F106" i="1"/>
  <c r="G178" i="1"/>
  <c r="G13" i="1"/>
  <c r="G23" i="1"/>
  <c r="G97" i="1"/>
  <c r="G129" i="1"/>
  <c r="G198" i="1"/>
  <c r="G218" i="1"/>
  <c r="F226" i="1"/>
  <c r="G237" i="1"/>
  <c r="F70" i="1"/>
  <c r="G141" i="1"/>
  <c r="F182" i="1"/>
  <c r="F220" i="1"/>
  <c r="F90" i="1"/>
  <c r="F122" i="1"/>
  <c r="G173" i="1"/>
  <c r="G11" i="1"/>
  <c r="G82" i="1"/>
  <c r="G221" i="1"/>
  <c r="G213" i="1"/>
  <c r="F42" i="1"/>
  <c r="F238" i="1"/>
  <c r="G26" i="1"/>
  <c r="G73" i="1"/>
  <c r="F110" i="1"/>
  <c r="G165" i="1"/>
  <c r="G206" i="1"/>
  <c r="G89" i="1"/>
  <c r="G153" i="1"/>
  <c r="F28" i="1"/>
  <c r="G37" i="1"/>
  <c r="G58" i="1"/>
  <c r="F66" i="1"/>
  <c r="G93" i="1"/>
  <c r="F148" i="1"/>
  <c r="G167" i="1"/>
  <c r="G184" i="1"/>
  <c r="F112" i="1"/>
  <c r="G209" i="1"/>
  <c r="G225" i="1"/>
  <c r="F242" i="1"/>
  <c r="G251" i="1"/>
  <c r="G233" i="1"/>
  <c r="G185" i="1"/>
  <c r="G263" i="1"/>
  <c r="F2" i="1"/>
  <c r="F30" i="1"/>
  <c r="F40" i="1"/>
  <c r="G113" i="1"/>
  <c r="G133" i="1"/>
  <c r="F202" i="1"/>
  <c r="G262" i="1"/>
  <c r="G5" i="1"/>
  <c r="F14" i="1"/>
  <c r="F94" i="1"/>
  <c r="G131" i="1"/>
  <c r="G143" i="1"/>
  <c r="G155" i="1"/>
  <c r="G227" i="1"/>
  <c r="F254" i="1"/>
  <c r="F10" i="1"/>
  <c r="G35" i="1"/>
  <c r="F52" i="1"/>
  <c r="G77" i="1"/>
  <c r="F98" i="1"/>
  <c r="F18" i="1"/>
  <c r="G61" i="1"/>
  <c r="F102" i="1"/>
  <c r="G119" i="1"/>
  <c r="F172" i="1"/>
  <c r="G177" i="1"/>
  <c r="G181" i="1"/>
  <c r="G189" i="1"/>
  <c r="G193" i="1"/>
  <c r="G197" i="1"/>
  <c r="F232" i="1"/>
  <c r="G245" i="1"/>
  <c r="F6" i="1"/>
  <c r="G49" i="1"/>
  <c r="F78" i="1"/>
  <c r="G107" i="1"/>
  <c r="F124" i="1"/>
  <c r="G215" i="1"/>
  <c r="G53" i="1"/>
  <c r="G95" i="1"/>
  <c r="F50" i="1"/>
  <c r="G117" i="1"/>
  <c r="G149" i="1"/>
  <c r="G203" i="1"/>
  <c r="G16" i="1"/>
  <c r="G25" i="1"/>
  <c r="G46" i="1"/>
  <c r="F54" i="1"/>
  <c r="F88" i="1"/>
  <c r="G100" i="1"/>
  <c r="G125" i="1"/>
  <c r="F166" i="1"/>
  <c r="F170" i="1"/>
  <c r="F208" i="1"/>
  <c r="F230" i="1"/>
  <c r="F234" i="1"/>
  <c r="G256" i="1"/>
  <c r="G261" i="1"/>
  <c r="G137" i="1"/>
  <c r="G161" i="1"/>
  <c r="F4" i="1"/>
  <c r="G29" i="1"/>
  <c r="F34" i="1"/>
  <c r="F38" i="1"/>
  <c r="G59" i="1"/>
  <c r="F76" i="1"/>
  <c r="G105" i="1"/>
  <c r="G109" i="1"/>
  <c r="F130" i="1"/>
  <c r="F134" i="1"/>
  <c r="F142" i="1"/>
  <c r="F146" i="1"/>
  <c r="F154" i="1"/>
  <c r="F158" i="1"/>
  <c r="G179" i="1"/>
  <c r="G191" i="1"/>
  <c r="G71" i="1"/>
  <c r="G121" i="1"/>
  <c r="F150" i="1"/>
  <c r="F162" i="1"/>
  <c r="G239" i="1"/>
  <c r="F266" i="1"/>
  <c r="G41" i="1"/>
  <c r="G17" i="1"/>
  <c r="G47" i="1"/>
  <c r="G81" i="1"/>
  <c r="G85" i="1"/>
  <c r="G101" i="1"/>
  <c r="F126" i="1"/>
  <c r="F196" i="1"/>
  <c r="F244" i="1"/>
  <c r="G249" i="1"/>
  <c r="G257" i="1"/>
  <c r="G9" i="1"/>
  <c r="F9" i="1"/>
  <c r="F27" i="1"/>
  <c r="G27" i="1"/>
  <c r="F3" i="1"/>
  <c r="G3" i="1"/>
  <c r="G15" i="1"/>
  <c r="F15" i="1"/>
  <c r="F7" i="1"/>
  <c r="F12" i="1"/>
  <c r="G24" i="1"/>
  <c r="G36" i="1"/>
  <c r="G48" i="1"/>
  <c r="G60" i="1"/>
  <c r="G72" i="1"/>
  <c r="G84" i="1"/>
  <c r="G96" i="1"/>
  <c r="G108" i="1"/>
  <c r="G120" i="1"/>
  <c r="G132" i="1"/>
  <c r="G144" i="1"/>
  <c r="G156" i="1"/>
  <c r="G168" i="1"/>
  <c r="G180" i="1"/>
  <c r="G192" i="1"/>
  <c r="G204" i="1"/>
  <c r="G216" i="1"/>
  <c r="G228" i="1"/>
  <c r="G240" i="1"/>
  <c r="G252" i="1"/>
  <c r="G264" i="1"/>
  <c r="F135" i="1"/>
  <c r="F171" i="1"/>
  <c r="F183" i="1"/>
  <c r="F195" i="1"/>
  <c r="F219" i="1"/>
  <c r="F231" i="1"/>
  <c r="F243" i="1"/>
  <c r="F255" i="1"/>
  <c r="F39" i="1"/>
  <c r="F63" i="1"/>
  <c r="F75" i="1"/>
  <c r="F147" i="1"/>
  <c r="F8" i="1"/>
  <c r="F20" i="1"/>
  <c r="F32" i="1"/>
  <c r="F44" i="1"/>
  <c r="G51" i="1"/>
  <c r="F56" i="1"/>
  <c r="F68" i="1"/>
  <c r="F80" i="1"/>
  <c r="G87" i="1"/>
  <c r="F92" i="1"/>
  <c r="G99" i="1"/>
  <c r="F104" i="1"/>
  <c r="G111" i="1"/>
  <c r="F116" i="1"/>
  <c r="G123" i="1"/>
  <c r="F128" i="1"/>
  <c r="F140" i="1"/>
  <c r="F152" i="1"/>
  <c r="G159" i="1"/>
  <c r="F164" i="1"/>
  <c r="F176" i="1"/>
  <c r="F188" i="1"/>
  <c r="F200" i="1"/>
  <c r="G207" i="1"/>
  <c r="F212" i="1"/>
  <c r="F224" i="1"/>
  <c r="F236" i="1"/>
  <c r="F248" i="1"/>
  <c r="F260" i="1"/>
  <c r="F205" i="1"/>
  <c r="F217" i="1"/>
  <c r="F229" i="1"/>
  <c r="F241" i="1"/>
  <c r="F253" i="1"/>
  <c r="F265" i="1"/>
  <c r="F114" i="1"/>
  <c r="F174" i="1"/>
  <c r="F210" i="1"/>
  <c r="F222" i="1"/>
  <c r="F246" i="1"/>
  <c r="F258" i="1"/>
  <c r="F21" i="1"/>
  <c r="F33" i="1"/>
  <c r="F45" i="1"/>
  <c r="F57" i="1"/>
  <c r="F69" i="1"/>
  <c r="F19" i="1"/>
  <c r="F31" i="1"/>
  <c r="F43" i="1"/>
  <c r="F55" i="1"/>
  <c r="F67" i="1"/>
  <c r="F79" i="1"/>
  <c r="F91" i="1"/>
  <c r="F103" i="1"/>
  <c r="F115" i="1"/>
  <c r="F127" i="1"/>
  <c r="F139" i="1"/>
  <c r="F151" i="1"/>
  <c r="F163" i="1"/>
  <c r="F175" i="1"/>
  <c r="F187" i="1"/>
  <c r="F199" i="1"/>
  <c r="F211" i="1"/>
  <c r="F223" i="1"/>
  <c r="F235" i="1"/>
  <c r="F247" i="1"/>
  <c r="F259" i="1"/>
</calcChain>
</file>

<file path=xl/sharedStrings.xml><?xml version="1.0" encoding="utf-8"?>
<sst xmlns="http://schemas.openxmlformats.org/spreadsheetml/2006/main" count="10" uniqueCount="10">
  <si>
    <r>
      <t>pH</t>
    </r>
    <r>
      <rPr>
        <b/>
        <vertAlign val="subscript"/>
        <sz val="10"/>
        <rFont val="Arial"/>
        <family val="2"/>
      </rPr>
      <t>1:2</t>
    </r>
  </si>
  <si>
    <r>
      <t>EC</t>
    </r>
    <r>
      <rPr>
        <b/>
        <vertAlign val="subscript"/>
        <sz val="10"/>
        <rFont val="Arial"/>
        <family val="2"/>
      </rPr>
      <t>1:2</t>
    </r>
  </si>
  <si>
    <t>Total %S</t>
  </si>
  <si>
    <t>MPA</t>
  </si>
  <si>
    <t>ANC</t>
  </si>
  <si>
    <t>NAPP</t>
  </si>
  <si>
    <t>ANC/MPA</t>
  </si>
  <si>
    <t>NAGpH</t>
  </si>
  <si>
    <r>
      <t>NAG</t>
    </r>
    <r>
      <rPr>
        <b/>
        <vertAlign val="subscript"/>
        <sz val="10"/>
        <rFont val="Arial"/>
        <family val="2"/>
      </rPr>
      <t>(pH4.5)</t>
    </r>
  </si>
  <si>
    <r>
      <t>NAG</t>
    </r>
    <r>
      <rPr>
        <b/>
        <vertAlign val="subscript"/>
        <sz val="10"/>
        <rFont val="Arial"/>
        <family val="2"/>
      </rPr>
      <t>(pH7.0)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</si>
</sst>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vertAlign val="subscript"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" fontId="2" fillId="0" borderId="8" xfId="0" applyNumberFormat="1" applyFont="1" applyBorder="1" applyAlignment="1" applyProtection="1">
      <alignment horizontal="center"/>
      <protection locked="0"/>
    </xf>
    <xf numFmtId="1" fontId="2" fillId="0" borderId="3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vertical="center"/>
    </xf>
    <xf numFmtId="164" fontId="2" fillId="0" borderId="4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0" xfId="0" applyNumberFormat="1" applyFont="1" applyBorder="1" applyAlignment="1" applyProtection="1">
      <alignment horizontal="center"/>
      <protection locked="0"/>
    </xf>
    <xf numFmtId="1" fontId="2" fillId="0" borderId="6" xfId="0" applyNumberFormat="1" applyFont="1" applyBorder="1" applyAlignment="1" applyProtection="1">
      <alignment horizontal="center"/>
      <protection locked="0"/>
    </xf>
    <xf numFmtId="1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" fontId="2" fillId="0" borderId="5" xfId="0" applyNumberFormat="1" applyFont="1" applyBorder="1" applyAlignment="1" applyProtection="1">
      <alignment horizontal="center"/>
      <protection locked="0"/>
    </xf>
    <xf numFmtId="1" fontId="2" fillId="0" borderId="11" xfId="0" applyNumberFormat="1" applyFont="1" applyBorder="1" applyAlignment="1" applyProtection="1">
      <alignment horizontal="center"/>
      <protection locked="0"/>
    </xf>
    <xf numFmtId="164" fontId="2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EE99-8781-4B1C-ADB5-BC11D72D5A9A}">
  <dimension ref="A1:J266"/>
  <sheetViews>
    <sheetView tabSelected="1" workbookViewId="0">
      <selection activeCell="G5" sqref="G5"/>
    </sheetView>
  </sheetViews>
  <sheetFormatPr defaultRowHeight="15" x14ac:dyDescent="0.25"/>
  <sheetData>
    <row r="1" spans="1:10" s="9" customFormat="1" ht="22.1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</row>
    <row r="2" spans="1:10" s="18" customFormat="1" ht="19.899999999999999" customHeight="1" x14ac:dyDescent="0.2">
      <c r="A2" s="10">
        <v>7.9</v>
      </c>
      <c r="B2" s="11">
        <v>0.81100000000000005</v>
      </c>
      <c r="C2" s="12">
        <v>7.18</v>
      </c>
      <c r="D2" s="13">
        <f>C2*30.6</f>
        <v>219.708</v>
      </c>
      <c r="E2" s="13">
        <v>43.170859998246677</v>
      </c>
      <c r="F2" s="14">
        <f t="shared" ref="F2:F65" si="0">D2-E2</f>
        <v>176.53714000175333</v>
      </c>
      <c r="G2" s="15">
        <f t="shared" ref="G2:G65" si="1">E2/D2</f>
        <v>0.19649198025673476</v>
      </c>
      <c r="H2" s="10">
        <v>2.4</v>
      </c>
      <c r="I2" s="16">
        <v>52.1</v>
      </c>
      <c r="J2" s="17">
        <v>91.3</v>
      </c>
    </row>
    <row r="3" spans="1:10" s="18" customFormat="1" ht="19.899999999999999" customHeight="1" x14ac:dyDescent="0.2">
      <c r="A3" s="19">
        <v>7.8</v>
      </c>
      <c r="B3" s="20">
        <v>0.44500000000000001</v>
      </c>
      <c r="C3" s="21">
        <v>2.11</v>
      </c>
      <c r="D3" s="22">
        <f>C3*30.6</f>
        <v>64.566000000000003</v>
      </c>
      <c r="E3" s="22">
        <v>83.043874256366877</v>
      </c>
      <c r="F3" s="22">
        <f t="shared" si="0"/>
        <v>-18.477874256366874</v>
      </c>
      <c r="G3" s="23">
        <f t="shared" si="1"/>
        <v>1.2861858293276163</v>
      </c>
      <c r="H3" s="19">
        <v>7.3</v>
      </c>
      <c r="I3" s="24">
        <v>0</v>
      </c>
      <c r="J3" s="25">
        <v>0</v>
      </c>
    </row>
    <row r="4" spans="1:10" s="18" customFormat="1" ht="19.899999999999999" customHeight="1" x14ac:dyDescent="0.2">
      <c r="A4" s="19">
        <v>8.3000000000000007</v>
      </c>
      <c r="B4" s="20">
        <v>0.32100000000000001</v>
      </c>
      <c r="C4" s="21">
        <v>5.9400000000000001E-2</v>
      </c>
      <c r="D4" s="22">
        <f>C4*30.6</f>
        <v>1.8176400000000001</v>
      </c>
      <c r="E4" s="22">
        <v>13.555626249996919</v>
      </c>
      <c r="F4" s="22">
        <f t="shared" si="0"/>
        <v>-11.737986249996919</v>
      </c>
      <c r="G4" s="23">
        <f t="shared" si="1"/>
        <v>7.4578168669246487</v>
      </c>
      <c r="H4" s="19">
        <v>7.2</v>
      </c>
      <c r="I4" s="26">
        <v>0</v>
      </c>
      <c r="J4" s="25">
        <v>0</v>
      </c>
    </row>
    <row r="5" spans="1:10" s="18" customFormat="1" ht="19.899999999999999" customHeight="1" x14ac:dyDescent="0.2">
      <c r="A5" s="19">
        <v>8.4</v>
      </c>
      <c r="B5" s="20">
        <v>0.32100000000000001</v>
      </c>
      <c r="C5" s="21">
        <v>6.48</v>
      </c>
      <c r="D5" s="22">
        <f>C5*30.6</f>
        <v>198.28800000000001</v>
      </c>
      <c r="E5" s="22">
        <v>10.258696585552027</v>
      </c>
      <c r="F5" s="27">
        <f t="shared" si="0"/>
        <v>188.02930341444798</v>
      </c>
      <c r="G5" s="23">
        <f t="shared" si="1"/>
        <v>5.173634604994768E-2</v>
      </c>
      <c r="H5" s="19">
        <v>2.6</v>
      </c>
      <c r="I5" s="26">
        <v>26.2</v>
      </c>
      <c r="J5" s="25">
        <v>59.5</v>
      </c>
    </row>
    <row r="6" spans="1:10" s="18" customFormat="1" ht="19.899999999999999" customHeight="1" x14ac:dyDescent="0.2">
      <c r="A6" s="19">
        <v>8.5</v>
      </c>
      <c r="B6" s="20">
        <v>0.34599999999999997</v>
      </c>
      <c r="C6" s="21">
        <v>2.52E-2</v>
      </c>
      <c r="D6" s="22">
        <f>C6*30.6</f>
        <v>0.77112000000000003</v>
      </c>
      <c r="E6" s="22">
        <v>8.6460605692626</v>
      </c>
      <c r="F6" s="22">
        <f t="shared" si="0"/>
        <v>-7.8749405692626002</v>
      </c>
      <c r="G6" s="23">
        <f t="shared" si="1"/>
        <v>11.212341229980547</v>
      </c>
      <c r="H6" s="19">
        <v>7.1</v>
      </c>
      <c r="I6" s="26">
        <v>0</v>
      </c>
      <c r="J6" s="25">
        <v>0</v>
      </c>
    </row>
    <row r="7" spans="1:10" s="18" customFormat="1" ht="19.899999999999999" customHeight="1" x14ac:dyDescent="0.2">
      <c r="A7" s="19">
        <v>8.5</v>
      </c>
      <c r="B7" s="20">
        <v>0.28499999999999998</v>
      </c>
      <c r="C7" s="21">
        <v>0.94399999999999995</v>
      </c>
      <c r="D7" s="22">
        <f>C7*30.6</f>
        <v>28.886399999999998</v>
      </c>
      <c r="E7" s="22">
        <v>48.441254560411643</v>
      </c>
      <c r="F7" s="22">
        <f t="shared" si="0"/>
        <v>-19.554854560411645</v>
      </c>
      <c r="G7" s="23">
        <f t="shared" si="1"/>
        <v>1.6769571341673468</v>
      </c>
      <c r="H7" s="19">
        <v>8</v>
      </c>
      <c r="I7" s="24">
        <v>0</v>
      </c>
      <c r="J7" s="25">
        <v>0</v>
      </c>
    </row>
    <row r="8" spans="1:10" s="18" customFormat="1" ht="19.899999999999999" customHeight="1" x14ac:dyDescent="0.2">
      <c r="A8" s="19">
        <v>7.8</v>
      </c>
      <c r="B8" s="20">
        <v>0.52900000000000003</v>
      </c>
      <c r="C8" s="21">
        <v>6.16</v>
      </c>
      <c r="D8" s="22">
        <f>C8*30.6</f>
        <v>188.49600000000001</v>
      </c>
      <c r="E8" s="22">
        <v>27.37226295372885</v>
      </c>
      <c r="F8" s="27">
        <f t="shared" si="0"/>
        <v>161.12373704627117</v>
      </c>
      <c r="G8" s="23">
        <f t="shared" si="1"/>
        <v>0.14521402551634438</v>
      </c>
      <c r="H8" s="19">
        <v>2.2000000000000002</v>
      </c>
      <c r="I8" s="26">
        <v>52.9</v>
      </c>
      <c r="J8" s="25">
        <v>79.400000000000006</v>
      </c>
    </row>
    <row r="9" spans="1:10" s="18" customFormat="1" ht="19.899999999999999" customHeight="1" x14ac:dyDescent="0.2">
      <c r="A9" s="19">
        <v>8.3000000000000007</v>
      </c>
      <c r="B9" s="20">
        <v>0.26900000000000002</v>
      </c>
      <c r="C9" s="21">
        <v>0.71399999999999997</v>
      </c>
      <c r="D9" s="22">
        <f>C9*30.6</f>
        <v>21.848400000000002</v>
      </c>
      <c r="E9" s="22">
        <v>30.098609041232002</v>
      </c>
      <c r="F9" s="27">
        <f t="shared" si="0"/>
        <v>-8.2502090412320008</v>
      </c>
      <c r="G9" s="23">
        <f t="shared" si="1"/>
        <v>1.3776115890056937</v>
      </c>
      <c r="H9" s="19">
        <v>3.7</v>
      </c>
      <c r="I9" s="28">
        <v>2</v>
      </c>
      <c r="J9" s="25">
        <v>6.4</v>
      </c>
    </row>
    <row r="10" spans="1:10" s="18" customFormat="1" ht="19.899999999999999" customHeight="1" x14ac:dyDescent="0.2">
      <c r="A10" s="19">
        <v>8.3000000000000007</v>
      </c>
      <c r="B10" s="20">
        <v>0.41599999999999998</v>
      </c>
      <c r="C10" s="21">
        <v>0.85</v>
      </c>
      <c r="D10" s="22">
        <f>C10*30.6</f>
        <v>26.01</v>
      </c>
      <c r="E10" s="22">
        <v>26.486747035359297</v>
      </c>
      <c r="F10" s="27">
        <f t="shared" si="0"/>
        <v>-0.47674703535929552</v>
      </c>
      <c r="G10" s="23">
        <f t="shared" si="1"/>
        <v>1.0183293746774047</v>
      </c>
      <c r="H10" s="19">
        <v>3.8</v>
      </c>
      <c r="I10" s="28">
        <v>2</v>
      </c>
      <c r="J10" s="25">
        <v>9.4</v>
      </c>
    </row>
    <row r="11" spans="1:10" s="18" customFormat="1" ht="19.899999999999999" customHeight="1" x14ac:dyDescent="0.2">
      <c r="A11" s="19">
        <v>7.2</v>
      </c>
      <c r="B11" s="20">
        <v>1.3120000000000001</v>
      </c>
      <c r="C11" s="21">
        <v>5</v>
      </c>
      <c r="D11" s="22">
        <f>C11*30.6</f>
        <v>153</v>
      </c>
      <c r="E11" s="22">
        <v>13.089672033741451</v>
      </c>
      <c r="F11" s="27">
        <f t="shared" si="0"/>
        <v>139.91032796625854</v>
      </c>
      <c r="G11" s="23">
        <f t="shared" si="1"/>
        <v>8.5553411985238234E-2</v>
      </c>
      <c r="H11" s="19">
        <v>2.5</v>
      </c>
      <c r="I11" s="26">
        <v>48.4</v>
      </c>
      <c r="J11" s="25">
        <v>82.1</v>
      </c>
    </row>
    <row r="12" spans="1:10" s="18" customFormat="1" ht="19.899999999999999" customHeight="1" x14ac:dyDescent="0.2">
      <c r="A12" s="19">
        <v>8.1</v>
      </c>
      <c r="B12" s="20">
        <v>0.42099999999999999</v>
      </c>
      <c r="C12" s="21">
        <v>5.59</v>
      </c>
      <c r="D12" s="22">
        <f>C12*30.6</f>
        <v>171.054</v>
      </c>
      <c r="E12" s="22">
        <v>54.339084507912496</v>
      </c>
      <c r="F12" s="27">
        <f t="shared" si="0"/>
        <v>116.7149154920875</v>
      </c>
      <c r="G12" s="23">
        <f t="shared" si="1"/>
        <v>0.31767210651555938</v>
      </c>
      <c r="H12" s="19">
        <v>2.9</v>
      </c>
      <c r="I12" s="26">
        <v>15.1</v>
      </c>
      <c r="J12" s="25">
        <v>40.6</v>
      </c>
    </row>
    <row r="13" spans="1:10" s="18" customFormat="1" ht="19.899999999999999" customHeight="1" x14ac:dyDescent="0.2">
      <c r="A13" s="19">
        <v>8.3000000000000007</v>
      </c>
      <c r="B13" s="20">
        <v>0.35499999999999998</v>
      </c>
      <c r="C13" s="21">
        <v>4.58E-2</v>
      </c>
      <c r="D13" s="22">
        <f>C13*30.6</f>
        <v>1.4014800000000001</v>
      </c>
      <c r="E13" s="22">
        <v>17.597387961661209</v>
      </c>
      <c r="F13" s="22">
        <f t="shared" si="0"/>
        <v>-16.195907961661209</v>
      </c>
      <c r="G13" s="23">
        <f t="shared" si="1"/>
        <v>12.556289038488746</v>
      </c>
      <c r="H13" s="19">
        <v>7.9</v>
      </c>
      <c r="I13" s="26">
        <v>0</v>
      </c>
      <c r="J13" s="25">
        <v>0</v>
      </c>
    </row>
    <row r="14" spans="1:10" s="18" customFormat="1" ht="19.899999999999999" customHeight="1" x14ac:dyDescent="0.2">
      <c r="A14" s="19">
        <v>7.8</v>
      </c>
      <c r="B14" s="20">
        <v>0.38900000000000001</v>
      </c>
      <c r="C14" s="21">
        <v>3.32E-2</v>
      </c>
      <c r="D14" s="22">
        <f>C14*30.6</f>
        <v>1.0159200000000002</v>
      </c>
      <c r="E14" s="22">
        <v>45.798809163412336</v>
      </c>
      <c r="F14" s="22">
        <f t="shared" si="0"/>
        <v>-44.782889163412335</v>
      </c>
      <c r="G14" s="23">
        <f t="shared" si="1"/>
        <v>45.081117768537219</v>
      </c>
      <c r="H14" s="19">
        <v>7.6</v>
      </c>
      <c r="I14" s="26">
        <v>0</v>
      </c>
      <c r="J14" s="25">
        <v>0</v>
      </c>
    </row>
    <row r="15" spans="1:10" s="18" customFormat="1" ht="19.899999999999999" customHeight="1" x14ac:dyDescent="0.2">
      <c r="A15" s="19">
        <v>8.5</v>
      </c>
      <c r="B15" s="20">
        <v>0.51200000000000001</v>
      </c>
      <c r="C15" s="21">
        <v>4.8899999999999997</v>
      </c>
      <c r="D15" s="22">
        <f>C15*30.6</f>
        <v>149.63399999999999</v>
      </c>
      <c r="E15" s="22">
        <v>32.495674666392581</v>
      </c>
      <c r="F15" s="27">
        <f t="shared" si="0"/>
        <v>117.13832533360741</v>
      </c>
      <c r="G15" s="23">
        <f t="shared" si="1"/>
        <v>0.21716772034693041</v>
      </c>
      <c r="H15" s="19">
        <v>2.5</v>
      </c>
      <c r="I15" s="26">
        <v>41.4</v>
      </c>
      <c r="J15" s="25">
        <v>68.599999999999994</v>
      </c>
    </row>
    <row r="16" spans="1:10" s="18" customFormat="1" ht="19.899999999999999" customHeight="1" x14ac:dyDescent="0.2">
      <c r="A16" s="19">
        <v>8.4</v>
      </c>
      <c r="B16" s="20">
        <v>0.376</v>
      </c>
      <c r="C16" s="21">
        <v>1.19</v>
      </c>
      <c r="D16" s="22">
        <f>C16*30.6</f>
        <v>36.414000000000001</v>
      </c>
      <c r="E16" s="22">
        <v>49.247118004251668</v>
      </c>
      <c r="F16" s="22">
        <f t="shared" si="0"/>
        <v>-12.833118004251666</v>
      </c>
      <c r="G16" s="23">
        <f t="shared" si="1"/>
        <v>1.3524226397608521</v>
      </c>
      <c r="H16" s="19">
        <v>8.1</v>
      </c>
      <c r="I16" s="24">
        <v>0</v>
      </c>
      <c r="J16" s="25">
        <v>0</v>
      </c>
    </row>
    <row r="17" spans="1:10" s="18" customFormat="1" ht="19.899999999999999" customHeight="1" x14ac:dyDescent="0.2">
      <c r="A17" s="19">
        <v>8.1</v>
      </c>
      <c r="B17" s="20">
        <v>0.315</v>
      </c>
      <c r="C17" s="21">
        <v>3.3599999999999998E-2</v>
      </c>
      <c r="D17" s="22">
        <f>C17*30.6</f>
        <v>1.02816</v>
      </c>
      <c r="E17" s="22">
        <v>24.444550457760677</v>
      </c>
      <c r="F17" s="22">
        <f t="shared" si="0"/>
        <v>-23.416390457760677</v>
      </c>
      <c r="G17" s="23">
        <f t="shared" si="1"/>
        <v>23.775045185341462</v>
      </c>
      <c r="H17" s="19">
        <v>8</v>
      </c>
      <c r="I17" s="26">
        <v>0</v>
      </c>
      <c r="J17" s="25">
        <v>0</v>
      </c>
    </row>
    <row r="18" spans="1:10" s="18" customFormat="1" ht="19.899999999999999" customHeight="1" x14ac:dyDescent="0.2">
      <c r="A18" s="19">
        <v>8.5</v>
      </c>
      <c r="B18" s="20">
        <v>0.33300000000000002</v>
      </c>
      <c r="C18" s="21">
        <v>3.5900000000000001E-2</v>
      </c>
      <c r="D18" s="22">
        <f>C18*30.6</f>
        <v>1.0985400000000001</v>
      </c>
      <c r="E18" s="22">
        <v>11.006665828197709</v>
      </c>
      <c r="F18" s="22">
        <f t="shared" si="0"/>
        <v>-9.9081258281977096</v>
      </c>
      <c r="G18" s="23">
        <f t="shared" si="1"/>
        <v>10.019358264785723</v>
      </c>
      <c r="H18" s="19">
        <v>7.1</v>
      </c>
      <c r="I18" s="26">
        <v>0</v>
      </c>
      <c r="J18" s="25">
        <v>0</v>
      </c>
    </row>
    <row r="19" spans="1:10" s="18" customFormat="1" ht="19.899999999999999" customHeight="1" x14ac:dyDescent="0.2">
      <c r="A19" s="19">
        <v>8.1</v>
      </c>
      <c r="B19" s="20">
        <v>0.81100000000000005</v>
      </c>
      <c r="C19" s="21">
        <v>4.1500000000000004</v>
      </c>
      <c r="D19" s="22">
        <f>C19*30.6</f>
        <v>126.99000000000002</v>
      </c>
      <c r="E19" s="22">
        <v>48.462267985367845</v>
      </c>
      <c r="F19" s="27">
        <f t="shared" si="0"/>
        <v>78.527732014632178</v>
      </c>
      <c r="G19" s="23">
        <f t="shared" si="1"/>
        <v>0.38162271033441875</v>
      </c>
      <c r="H19" s="19">
        <v>2.6</v>
      </c>
      <c r="I19" s="26">
        <v>33.799999999999997</v>
      </c>
      <c r="J19" s="25">
        <v>56.6</v>
      </c>
    </row>
    <row r="20" spans="1:10" s="18" customFormat="1" ht="19.899999999999999" customHeight="1" x14ac:dyDescent="0.2">
      <c r="A20" s="19">
        <v>8</v>
      </c>
      <c r="B20" s="20">
        <v>0.24299999999999999</v>
      </c>
      <c r="C20" s="21">
        <v>0.98199999999999998</v>
      </c>
      <c r="D20" s="22">
        <f>C20*30.6</f>
        <v>30.049200000000003</v>
      </c>
      <c r="E20" s="22">
        <v>56.797483026991223</v>
      </c>
      <c r="F20" s="22">
        <f t="shared" si="0"/>
        <v>-26.748283026991221</v>
      </c>
      <c r="G20" s="23">
        <f t="shared" si="1"/>
        <v>1.8901495889072328</v>
      </c>
      <c r="H20" s="19">
        <v>7.9</v>
      </c>
      <c r="I20" s="24">
        <v>0</v>
      </c>
      <c r="J20" s="25">
        <v>0</v>
      </c>
    </row>
    <row r="21" spans="1:10" s="18" customFormat="1" ht="19.899999999999999" customHeight="1" x14ac:dyDescent="0.2">
      <c r="A21" s="19">
        <v>8.4700000000000006</v>
      </c>
      <c r="B21" s="20">
        <v>0.61599999999999999</v>
      </c>
      <c r="C21" s="21">
        <v>3.76</v>
      </c>
      <c r="D21" s="22">
        <f>C21*30.6</f>
        <v>115.056</v>
      </c>
      <c r="E21" s="22">
        <v>34.654058961577341</v>
      </c>
      <c r="F21" s="27">
        <f t="shared" si="0"/>
        <v>80.401941038422649</v>
      </c>
      <c r="G21" s="23">
        <f t="shared" si="1"/>
        <v>0.30119297526054567</v>
      </c>
      <c r="H21" s="19">
        <v>2.5</v>
      </c>
      <c r="I21" s="26">
        <v>39.700000000000003</v>
      </c>
      <c r="J21" s="25">
        <v>62.1</v>
      </c>
    </row>
    <row r="22" spans="1:10" s="18" customFormat="1" ht="19.899999999999999" customHeight="1" x14ac:dyDescent="0.2">
      <c r="A22" s="19">
        <v>7.9</v>
      </c>
      <c r="B22" s="20">
        <v>0.26400000000000001</v>
      </c>
      <c r="C22" s="21">
        <v>9.3100000000000002E-2</v>
      </c>
      <c r="D22" s="22">
        <f>C22*30.6</f>
        <v>2.8488600000000002</v>
      </c>
      <c r="E22" s="22">
        <v>21.704752442457355</v>
      </c>
      <c r="F22" s="22">
        <f t="shared" si="0"/>
        <v>-18.855892442457353</v>
      </c>
      <c r="G22" s="23">
        <f t="shared" si="1"/>
        <v>7.6187501114331182</v>
      </c>
      <c r="H22" s="19">
        <v>7.4</v>
      </c>
      <c r="I22" s="26">
        <v>0</v>
      </c>
      <c r="J22" s="25">
        <v>0</v>
      </c>
    </row>
    <row r="23" spans="1:10" s="18" customFormat="1" ht="19.899999999999999" customHeight="1" x14ac:dyDescent="0.2">
      <c r="A23" s="19">
        <v>7.7</v>
      </c>
      <c r="B23" s="20">
        <v>0.20399999999999999</v>
      </c>
      <c r="C23" s="21">
        <v>4.05</v>
      </c>
      <c r="D23" s="22">
        <f>C23*30.6</f>
        <v>123.93</v>
      </c>
      <c r="E23" s="22">
        <v>16.438825058384559</v>
      </c>
      <c r="F23" s="27">
        <f t="shared" si="0"/>
        <v>107.49117494161544</v>
      </c>
      <c r="G23" s="23">
        <f t="shared" si="1"/>
        <v>0.13264605066073235</v>
      </c>
      <c r="H23" s="19">
        <v>2.5</v>
      </c>
      <c r="I23" s="26">
        <v>37.799999999999997</v>
      </c>
      <c r="J23" s="25">
        <v>62</v>
      </c>
    </row>
    <row r="24" spans="1:10" s="18" customFormat="1" ht="19.899999999999999" customHeight="1" x14ac:dyDescent="0.2">
      <c r="A24" s="19">
        <v>8.3000000000000007</v>
      </c>
      <c r="B24" s="20">
        <v>0.51600000000000001</v>
      </c>
      <c r="C24" s="21">
        <v>6.47</v>
      </c>
      <c r="D24" s="22">
        <f>C24*30.6</f>
        <v>197.982</v>
      </c>
      <c r="E24" s="22">
        <v>40.222601055225645</v>
      </c>
      <c r="F24" s="27">
        <f t="shared" si="0"/>
        <v>157.75939894477435</v>
      </c>
      <c r="G24" s="23">
        <f t="shared" si="1"/>
        <v>0.20316291913015144</v>
      </c>
      <c r="H24" s="19">
        <v>3.3</v>
      </c>
      <c r="I24" s="26">
        <v>6.8</v>
      </c>
      <c r="J24" s="25">
        <v>38</v>
      </c>
    </row>
    <row r="25" spans="1:10" s="18" customFormat="1" ht="19.899999999999999" customHeight="1" x14ac:dyDescent="0.2">
      <c r="A25" s="19">
        <v>8.6</v>
      </c>
      <c r="B25" s="20">
        <v>0.23100000000000001</v>
      </c>
      <c r="C25" s="21">
        <v>3.19</v>
      </c>
      <c r="D25" s="22">
        <f>C25*30.6</f>
        <v>97.614000000000004</v>
      </c>
      <c r="E25" s="22">
        <v>59.812957072560685</v>
      </c>
      <c r="F25" s="22">
        <f t="shared" si="0"/>
        <v>37.801042927439319</v>
      </c>
      <c r="G25" s="23">
        <f t="shared" si="1"/>
        <v>0.61274978048805173</v>
      </c>
      <c r="H25" s="19">
        <v>4</v>
      </c>
      <c r="I25" s="26">
        <v>1.2</v>
      </c>
      <c r="J25" s="25">
        <v>17.2</v>
      </c>
    </row>
    <row r="26" spans="1:10" s="18" customFormat="1" ht="19.899999999999999" customHeight="1" x14ac:dyDescent="0.2">
      <c r="A26" s="19">
        <v>7.5</v>
      </c>
      <c r="B26" s="20">
        <v>0.48099999999999998</v>
      </c>
      <c r="C26" s="21">
        <v>3.27</v>
      </c>
      <c r="D26" s="22">
        <f>C26*30.6</f>
        <v>100.06200000000001</v>
      </c>
      <c r="E26" s="22">
        <v>39.077459925120863</v>
      </c>
      <c r="F26" s="27">
        <f t="shared" si="0"/>
        <v>60.984540074879149</v>
      </c>
      <c r="G26" s="23">
        <f t="shared" si="1"/>
        <v>0.39053246912035394</v>
      </c>
      <c r="H26" s="19">
        <v>2.4</v>
      </c>
      <c r="I26" s="26">
        <v>32.200000000000003</v>
      </c>
      <c r="J26" s="25">
        <v>51.8</v>
      </c>
    </row>
    <row r="27" spans="1:10" s="18" customFormat="1" ht="19.899999999999999" customHeight="1" x14ac:dyDescent="0.2">
      <c r="A27" s="19">
        <v>7.9</v>
      </c>
      <c r="B27" s="20">
        <v>0.79600000000000004</v>
      </c>
      <c r="C27" s="21">
        <v>1.8</v>
      </c>
      <c r="D27" s="22">
        <f>C27*30.6</f>
        <v>55.080000000000005</v>
      </c>
      <c r="E27" s="22">
        <v>11.483454973594467</v>
      </c>
      <c r="F27" s="27">
        <f t="shared" si="0"/>
        <v>43.596545026405536</v>
      </c>
      <c r="G27" s="23">
        <f t="shared" si="1"/>
        <v>0.2084868368481203</v>
      </c>
      <c r="H27" s="19">
        <v>2.7</v>
      </c>
      <c r="I27" s="26">
        <v>22</v>
      </c>
      <c r="J27" s="25">
        <v>34.6</v>
      </c>
    </row>
    <row r="28" spans="1:10" s="18" customFormat="1" ht="19.899999999999999" customHeight="1" x14ac:dyDescent="0.2">
      <c r="A28" s="19">
        <v>7.6</v>
      </c>
      <c r="B28" s="20">
        <v>1.302</v>
      </c>
      <c r="C28" s="21">
        <v>3.11</v>
      </c>
      <c r="D28" s="22">
        <f>C28*30.6</f>
        <v>95.165999999999997</v>
      </c>
      <c r="E28" s="22">
        <v>37.747743118008799</v>
      </c>
      <c r="F28" s="27">
        <f t="shared" si="0"/>
        <v>57.418256881991198</v>
      </c>
      <c r="G28" s="23">
        <f t="shared" si="1"/>
        <v>0.39665156797605028</v>
      </c>
      <c r="H28" s="19">
        <v>2.5</v>
      </c>
      <c r="I28" s="26">
        <v>47.7</v>
      </c>
      <c r="J28" s="25">
        <v>68.599999999999994</v>
      </c>
    </row>
    <row r="29" spans="1:10" s="18" customFormat="1" ht="19.899999999999999" customHeight="1" x14ac:dyDescent="0.2">
      <c r="A29" s="19">
        <v>7.8</v>
      </c>
      <c r="B29" s="20">
        <v>0.35499999999999998</v>
      </c>
      <c r="C29" s="21">
        <v>0.748</v>
      </c>
      <c r="D29" s="22">
        <f>C29*30.6</f>
        <v>22.8888</v>
      </c>
      <c r="E29" s="22">
        <v>101.08798041550332</v>
      </c>
      <c r="F29" s="22">
        <f t="shared" si="0"/>
        <v>-78.199180415503321</v>
      </c>
      <c r="G29" s="23">
        <f t="shared" si="1"/>
        <v>4.4164823151717574</v>
      </c>
      <c r="H29" s="19">
        <v>8.5</v>
      </c>
      <c r="I29" s="26">
        <v>0</v>
      </c>
      <c r="J29" s="25">
        <v>0</v>
      </c>
    </row>
    <row r="30" spans="1:10" s="18" customFormat="1" ht="19.899999999999999" customHeight="1" x14ac:dyDescent="0.2">
      <c r="A30" s="19">
        <v>7.8</v>
      </c>
      <c r="B30" s="20">
        <v>0.45500000000000002</v>
      </c>
      <c r="C30" s="21">
        <v>3.08</v>
      </c>
      <c r="D30" s="22">
        <f>C30*30.6</f>
        <v>94.248000000000005</v>
      </c>
      <c r="E30" s="22">
        <v>53.291412551267285</v>
      </c>
      <c r="F30" s="27">
        <f t="shared" si="0"/>
        <v>40.956587448732719</v>
      </c>
      <c r="G30" s="23">
        <f t="shared" si="1"/>
        <v>0.56543812655194048</v>
      </c>
      <c r="H30" s="19">
        <v>2.6</v>
      </c>
      <c r="I30" s="26">
        <v>26.5</v>
      </c>
      <c r="J30" s="25">
        <v>37.4</v>
      </c>
    </row>
    <row r="31" spans="1:10" s="18" customFormat="1" ht="19.899999999999999" customHeight="1" x14ac:dyDescent="0.2">
      <c r="A31" s="19">
        <v>7.8</v>
      </c>
      <c r="B31" s="20">
        <v>0.36799999999999999</v>
      </c>
      <c r="C31" s="21">
        <v>3.26</v>
      </c>
      <c r="D31" s="22">
        <f>C31*30.6</f>
        <v>99.756</v>
      </c>
      <c r="E31" s="22">
        <v>40.533834000564958</v>
      </c>
      <c r="F31" s="27">
        <f t="shared" si="0"/>
        <v>59.222165999435042</v>
      </c>
      <c r="G31" s="23">
        <f t="shared" si="1"/>
        <v>0.40632978468026942</v>
      </c>
      <c r="H31" s="19">
        <v>2.6</v>
      </c>
      <c r="I31" s="26">
        <v>29.2</v>
      </c>
      <c r="J31" s="25">
        <v>44.2</v>
      </c>
    </row>
    <row r="32" spans="1:10" s="18" customFormat="1" ht="19.899999999999999" customHeight="1" x14ac:dyDescent="0.2">
      <c r="A32" s="19">
        <v>7.8</v>
      </c>
      <c r="B32" s="20">
        <v>0.28100000000000003</v>
      </c>
      <c r="C32" s="21">
        <v>4.5900000000000003E-2</v>
      </c>
      <c r="D32" s="22">
        <f>C32*30.6</f>
        <v>1.4045400000000001</v>
      </c>
      <c r="E32" s="22">
        <v>19.130142419348203</v>
      </c>
      <c r="F32" s="22">
        <f t="shared" si="0"/>
        <v>-17.725602419348203</v>
      </c>
      <c r="G32" s="23">
        <f t="shared" si="1"/>
        <v>13.620219017862219</v>
      </c>
      <c r="H32" s="19">
        <v>7.5</v>
      </c>
      <c r="I32" s="26">
        <v>0</v>
      </c>
      <c r="J32" s="25">
        <v>0</v>
      </c>
    </row>
    <row r="33" spans="1:10" s="18" customFormat="1" ht="19.899999999999999" customHeight="1" x14ac:dyDescent="0.2">
      <c r="A33" s="19">
        <v>8.4</v>
      </c>
      <c r="B33" s="20">
        <v>0.27600000000000002</v>
      </c>
      <c r="C33" s="21">
        <v>2.5700000000000001E-2</v>
      </c>
      <c r="D33" s="22">
        <f>C33*30.6</f>
        <v>0.78642000000000001</v>
      </c>
      <c r="E33" s="22">
        <v>25.218926710415015</v>
      </c>
      <c r="F33" s="22">
        <f t="shared" si="0"/>
        <v>-24.432506710415016</v>
      </c>
      <c r="G33" s="23">
        <f t="shared" si="1"/>
        <v>32.06801290711708</v>
      </c>
      <c r="H33" s="19">
        <v>7.8</v>
      </c>
      <c r="I33" s="26">
        <v>0</v>
      </c>
      <c r="J33" s="25">
        <v>0</v>
      </c>
    </row>
    <row r="34" spans="1:10" s="18" customFormat="1" ht="19.899999999999999" customHeight="1" x14ac:dyDescent="0.2">
      <c r="A34" s="19">
        <v>8.1999999999999993</v>
      </c>
      <c r="B34" s="20">
        <v>0.88800000000000001</v>
      </c>
      <c r="C34" s="21">
        <v>4.25</v>
      </c>
      <c r="D34" s="22">
        <f>C34*30.6</f>
        <v>130.05000000000001</v>
      </c>
      <c r="E34" s="22">
        <v>22.232961001018108</v>
      </c>
      <c r="F34" s="27">
        <f t="shared" si="0"/>
        <v>107.8170389989819</v>
      </c>
      <c r="G34" s="23">
        <f t="shared" si="1"/>
        <v>0.17095702422928186</v>
      </c>
      <c r="H34" s="19">
        <v>2.2999999999999998</v>
      </c>
      <c r="I34" s="26">
        <v>60.4</v>
      </c>
      <c r="J34" s="25">
        <v>81.900000000000006</v>
      </c>
    </row>
    <row r="35" spans="1:10" s="18" customFormat="1" ht="19.899999999999999" customHeight="1" x14ac:dyDescent="0.2">
      <c r="A35" s="19">
        <v>8.1999999999999993</v>
      </c>
      <c r="B35" s="20">
        <v>0.27600000000000002</v>
      </c>
      <c r="C35" s="21">
        <v>0.84699999999999998</v>
      </c>
      <c r="D35" s="22">
        <f>C35*30.6</f>
        <v>25.918199999999999</v>
      </c>
      <c r="E35" s="22">
        <v>36.061454206196295</v>
      </c>
      <c r="F35" s="22">
        <f t="shared" si="0"/>
        <v>-10.143254206196296</v>
      </c>
      <c r="G35" s="23">
        <f t="shared" si="1"/>
        <v>1.3913564293120779</v>
      </c>
      <c r="H35" s="19">
        <v>7.5</v>
      </c>
      <c r="I35" s="24">
        <v>0</v>
      </c>
      <c r="J35" s="25">
        <v>0</v>
      </c>
    </row>
    <row r="36" spans="1:10" s="18" customFormat="1" ht="19.899999999999999" customHeight="1" x14ac:dyDescent="0.2">
      <c r="A36" s="19">
        <v>7.7</v>
      </c>
      <c r="B36" s="20">
        <v>0.39800000000000002</v>
      </c>
      <c r="C36" s="21">
        <v>2.75</v>
      </c>
      <c r="D36" s="22">
        <f>C36*30.6</f>
        <v>84.15</v>
      </c>
      <c r="E36" s="22">
        <v>53.188602442333789</v>
      </c>
      <c r="F36" s="27">
        <f t="shared" si="0"/>
        <v>30.961397557666217</v>
      </c>
      <c r="G36" s="23">
        <f t="shared" si="1"/>
        <v>0.63206895356308712</v>
      </c>
      <c r="H36" s="19">
        <v>2.2999999999999998</v>
      </c>
      <c r="I36" s="26">
        <v>27.4</v>
      </c>
      <c r="J36" s="25">
        <v>41.8</v>
      </c>
    </row>
    <row r="37" spans="1:10" s="18" customFormat="1" ht="19.899999999999999" customHeight="1" x14ac:dyDescent="0.2">
      <c r="A37" s="19">
        <v>8.5</v>
      </c>
      <c r="B37" s="20">
        <v>0.22900000000000001</v>
      </c>
      <c r="C37" s="21">
        <v>0.30199999999999999</v>
      </c>
      <c r="D37" s="22">
        <f>C37*30.6</f>
        <v>9.241200000000001</v>
      </c>
      <c r="E37" s="22">
        <v>99.394658692637734</v>
      </c>
      <c r="F37" s="22">
        <f t="shared" si="0"/>
        <v>-90.153458692637727</v>
      </c>
      <c r="G37" s="23">
        <f t="shared" si="1"/>
        <v>10.755600862727539</v>
      </c>
      <c r="H37" s="19">
        <v>8.1</v>
      </c>
      <c r="I37" s="26">
        <v>0</v>
      </c>
      <c r="J37" s="25">
        <v>0</v>
      </c>
    </row>
    <row r="38" spans="1:10" s="18" customFormat="1" ht="19.899999999999999" customHeight="1" x14ac:dyDescent="0.2">
      <c r="A38" s="19">
        <v>8.1999999999999993</v>
      </c>
      <c r="B38" s="20">
        <v>0.61599999999999999</v>
      </c>
      <c r="C38" s="21">
        <v>2.72</v>
      </c>
      <c r="D38" s="22">
        <f>C38*30.6</f>
        <v>83.232000000000014</v>
      </c>
      <c r="E38" s="22">
        <v>25.284425742477818</v>
      </c>
      <c r="F38" s="27">
        <f t="shared" si="0"/>
        <v>57.947574257522191</v>
      </c>
      <c r="G38" s="23">
        <f t="shared" si="1"/>
        <v>0.30378250843999682</v>
      </c>
      <c r="H38" s="19">
        <v>2.5</v>
      </c>
      <c r="I38" s="26">
        <v>41.1</v>
      </c>
      <c r="J38" s="25">
        <v>62.8</v>
      </c>
    </row>
    <row r="39" spans="1:10" s="18" customFormat="1" ht="19.899999999999999" customHeight="1" x14ac:dyDescent="0.2">
      <c r="A39" s="19">
        <v>7.8</v>
      </c>
      <c r="B39" s="20">
        <v>0.42899999999999999</v>
      </c>
      <c r="C39" s="21">
        <v>3.46</v>
      </c>
      <c r="D39" s="22">
        <f>C39*30.6</f>
        <v>105.876</v>
      </c>
      <c r="E39" s="22">
        <v>75.647511103069277</v>
      </c>
      <c r="F39" s="29">
        <f t="shared" si="0"/>
        <v>30.228488896930727</v>
      </c>
      <c r="G39" s="23">
        <f t="shared" si="1"/>
        <v>0.71449158546856018</v>
      </c>
      <c r="H39" s="19">
        <v>7.4</v>
      </c>
      <c r="I39" s="24">
        <v>0</v>
      </c>
      <c r="J39" s="25">
        <v>0</v>
      </c>
    </row>
    <row r="40" spans="1:10" s="18" customFormat="1" ht="19.899999999999999" customHeight="1" x14ac:dyDescent="0.2">
      <c r="A40" s="19">
        <v>8.3000000000000007</v>
      </c>
      <c r="B40" s="20">
        <v>0.81899999999999995</v>
      </c>
      <c r="C40" s="21">
        <v>1.1200000000000001</v>
      </c>
      <c r="D40" s="22">
        <f>C40*30.6</f>
        <v>34.272000000000006</v>
      </c>
      <c r="E40" s="22">
        <v>20.2236209219279</v>
      </c>
      <c r="F40" s="22">
        <f t="shared" si="0"/>
        <v>14.048379078072106</v>
      </c>
      <c r="G40" s="23">
        <f t="shared" si="1"/>
        <v>0.59009164688164961</v>
      </c>
      <c r="H40" s="19">
        <v>3.7</v>
      </c>
      <c r="I40" s="26">
        <v>2.7</v>
      </c>
      <c r="J40" s="25">
        <v>8.8000000000000007</v>
      </c>
    </row>
    <row r="41" spans="1:10" s="18" customFormat="1" ht="19.899999999999999" customHeight="1" x14ac:dyDescent="0.2">
      <c r="A41" s="19">
        <v>7.6</v>
      </c>
      <c r="B41" s="20">
        <v>0.41099999999999998</v>
      </c>
      <c r="C41" s="21">
        <v>2.58</v>
      </c>
      <c r="D41" s="22">
        <f>C41*30.6</f>
        <v>78.948000000000008</v>
      </c>
      <c r="E41" s="22">
        <v>22.269112157117334</v>
      </c>
      <c r="F41" s="27">
        <f t="shared" si="0"/>
        <v>56.678887842882673</v>
      </c>
      <c r="G41" s="23">
        <f t="shared" si="1"/>
        <v>0.28207316407150695</v>
      </c>
      <c r="H41" s="19">
        <v>2.4</v>
      </c>
      <c r="I41" s="26">
        <v>23.7</v>
      </c>
      <c r="J41" s="25">
        <v>43.5</v>
      </c>
    </row>
    <row r="42" spans="1:10" s="18" customFormat="1" ht="19.899999999999999" customHeight="1" x14ac:dyDescent="0.2">
      <c r="A42" s="19">
        <v>8.5</v>
      </c>
      <c r="B42" s="20">
        <v>0.29899999999999999</v>
      </c>
      <c r="C42" s="21">
        <v>2.85</v>
      </c>
      <c r="D42" s="22">
        <f>C42*30.6</f>
        <v>87.210000000000008</v>
      </c>
      <c r="E42" s="22">
        <v>8.6400490130763732</v>
      </c>
      <c r="F42" s="27">
        <f t="shared" si="0"/>
        <v>78.569950986923629</v>
      </c>
      <c r="G42" s="23">
        <f t="shared" si="1"/>
        <v>9.9071769442453536E-2</v>
      </c>
      <c r="H42" s="19">
        <v>2.5</v>
      </c>
      <c r="I42" s="26">
        <v>42</v>
      </c>
      <c r="J42" s="25">
        <v>60.8</v>
      </c>
    </row>
    <row r="43" spans="1:10" s="18" customFormat="1" ht="19.899999999999999" customHeight="1" x14ac:dyDescent="0.2">
      <c r="A43" s="19">
        <v>8</v>
      </c>
      <c r="B43" s="20">
        <v>0.43099999999999999</v>
      </c>
      <c r="C43" s="21">
        <v>1.98</v>
      </c>
      <c r="D43" s="22">
        <f>C43*30.6</f>
        <v>60.588000000000001</v>
      </c>
      <c r="E43" s="22">
        <v>11.140303323372899</v>
      </c>
      <c r="F43" s="27">
        <f t="shared" si="0"/>
        <v>49.447696676627103</v>
      </c>
      <c r="G43" s="23">
        <f t="shared" si="1"/>
        <v>0.18386979803546741</v>
      </c>
      <c r="H43" s="19">
        <v>2.2999999999999998</v>
      </c>
      <c r="I43" s="26">
        <v>34.9</v>
      </c>
      <c r="J43" s="25">
        <v>44.2</v>
      </c>
    </row>
    <row r="44" spans="1:10" s="18" customFormat="1" ht="19.899999999999999" customHeight="1" x14ac:dyDescent="0.2">
      <c r="A44" s="19">
        <v>8.4</v>
      </c>
      <c r="B44" s="20">
        <v>0.26300000000000001</v>
      </c>
      <c r="C44" s="21">
        <v>0.88500000000000001</v>
      </c>
      <c r="D44" s="22">
        <f>C44*30.6</f>
        <v>27.081000000000003</v>
      </c>
      <c r="E44" s="22">
        <v>6.2017978932844873</v>
      </c>
      <c r="F44" s="27">
        <f t="shared" si="0"/>
        <v>20.879202106715518</v>
      </c>
      <c r="G44" s="23">
        <f t="shared" si="1"/>
        <v>0.2290091906977027</v>
      </c>
      <c r="H44" s="19">
        <v>3</v>
      </c>
      <c r="I44" s="26">
        <v>12.9</v>
      </c>
      <c r="J44" s="25">
        <v>22.5</v>
      </c>
    </row>
    <row r="45" spans="1:10" s="18" customFormat="1" ht="19.899999999999999" customHeight="1" x14ac:dyDescent="0.2">
      <c r="A45" s="19">
        <v>8.3000000000000007</v>
      </c>
      <c r="B45" s="20">
        <v>0.42899999999999999</v>
      </c>
      <c r="C45" s="21">
        <v>2.5099999999999998</v>
      </c>
      <c r="D45" s="22">
        <f>C45*30.6</f>
        <v>76.805999999999997</v>
      </c>
      <c r="E45" s="22">
        <v>31.128976467316615</v>
      </c>
      <c r="F45" s="27">
        <f t="shared" si="0"/>
        <v>45.677023532683378</v>
      </c>
      <c r="G45" s="23">
        <f t="shared" si="1"/>
        <v>0.40529355085952423</v>
      </c>
      <c r="H45" s="19">
        <v>3.7</v>
      </c>
      <c r="I45" s="26">
        <v>6.4</v>
      </c>
      <c r="J45" s="25">
        <v>22.9</v>
      </c>
    </row>
    <row r="46" spans="1:10" s="18" customFormat="1" ht="19.899999999999999" customHeight="1" x14ac:dyDescent="0.2">
      <c r="A46" s="19">
        <v>8.1</v>
      </c>
      <c r="B46" s="20">
        <v>0.22900000000000001</v>
      </c>
      <c r="C46" s="21">
        <v>1.23</v>
      </c>
      <c r="D46" s="22">
        <f>C46*30.6</f>
        <v>37.637999999999998</v>
      </c>
      <c r="E46" s="22">
        <v>17.770786364993054</v>
      </c>
      <c r="F46" s="27">
        <f t="shared" si="0"/>
        <v>19.867213635006944</v>
      </c>
      <c r="G46" s="23">
        <f t="shared" si="1"/>
        <v>0.47215012394370198</v>
      </c>
      <c r="H46" s="19">
        <v>2.7</v>
      </c>
      <c r="I46" s="26">
        <v>15.2</v>
      </c>
      <c r="J46" s="25">
        <v>21</v>
      </c>
    </row>
    <row r="47" spans="1:10" s="18" customFormat="1" ht="19.899999999999999" customHeight="1" x14ac:dyDescent="0.2">
      <c r="A47" s="19">
        <v>7.5</v>
      </c>
      <c r="B47" s="20">
        <v>0.40300000000000002</v>
      </c>
      <c r="C47" s="21">
        <v>6.4399999999999999E-2</v>
      </c>
      <c r="D47" s="22">
        <f>C47*30.6</f>
        <v>1.9706399999999999</v>
      </c>
      <c r="E47" s="22">
        <v>46.643559185691508</v>
      </c>
      <c r="F47" s="22">
        <f t="shared" si="0"/>
        <v>-44.672919185691505</v>
      </c>
      <c r="G47" s="23">
        <f t="shared" si="1"/>
        <v>23.669244096177643</v>
      </c>
      <c r="H47" s="19">
        <v>7.8</v>
      </c>
      <c r="I47" s="26">
        <v>0</v>
      </c>
      <c r="J47" s="25">
        <v>0</v>
      </c>
    </row>
    <row r="48" spans="1:10" s="18" customFormat="1" ht="19.899999999999999" customHeight="1" x14ac:dyDescent="0.2">
      <c r="A48" s="19">
        <v>8.1</v>
      </c>
      <c r="B48" s="20">
        <v>0.21099999999999999</v>
      </c>
      <c r="C48" s="21">
        <v>0.69399999999999995</v>
      </c>
      <c r="D48" s="22">
        <f>C48*30.6</f>
        <v>21.2364</v>
      </c>
      <c r="E48" s="22">
        <v>8.1900145856054998</v>
      </c>
      <c r="F48" s="22">
        <f t="shared" si="0"/>
        <v>13.0463854143945</v>
      </c>
      <c r="G48" s="23">
        <f t="shared" si="1"/>
        <v>0.38565927302205177</v>
      </c>
      <c r="H48" s="19">
        <v>3.6</v>
      </c>
      <c r="I48" s="26">
        <v>4.4000000000000004</v>
      </c>
      <c r="J48" s="25">
        <v>9.5</v>
      </c>
    </row>
    <row r="49" spans="1:10" s="18" customFormat="1" ht="19.899999999999999" customHeight="1" x14ac:dyDescent="0.2">
      <c r="A49" s="19">
        <v>7.9</v>
      </c>
      <c r="B49" s="20">
        <v>0.28100000000000003</v>
      </c>
      <c r="C49" s="21">
        <v>0.28299999999999997</v>
      </c>
      <c r="D49" s="22">
        <f>C49*30.6</f>
        <v>8.6597999999999988</v>
      </c>
      <c r="E49" s="22">
        <v>51.399071862042433</v>
      </c>
      <c r="F49" s="22">
        <f t="shared" si="0"/>
        <v>-42.739271862042436</v>
      </c>
      <c r="G49" s="23">
        <f t="shared" si="1"/>
        <v>5.9353647730943484</v>
      </c>
      <c r="H49" s="19">
        <v>8.5</v>
      </c>
      <c r="I49" s="26">
        <v>0</v>
      </c>
      <c r="J49" s="25">
        <v>0</v>
      </c>
    </row>
    <row r="50" spans="1:10" s="18" customFormat="1" ht="19.899999999999999" customHeight="1" x14ac:dyDescent="0.2">
      <c r="A50" s="19">
        <v>8.4</v>
      </c>
      <c r="B50" s="20">
        <v>0.215</v>
      </c>
      <c r="C50" s="21">
        <v>2.4899999999999999E-2</v>
      </c>
      <c r="D50" s="22">
        <f>C50*30.6</f>
        <v>0.76193999999999995</v>
      </c>
      <c r="E50" s="22">
        <v>67.000142637214523</v>
      </c>
      <c r="F50" s="22">
        <f t="shared" si="0"/>
        <v>-66.238202637214528</v>
      </c>
      <c r="G50" s="23">
        <f t="shared" si="1"/>
        <v>87.93362028140605</v>
      </c>
      <c r="H50" s="19">
        <v>7.9</v>
      </c>
      <c r="I50" s="26">
        <v>0</v>
      </c>
      <c r="J50" s="25">
        <v>0</v>
      </c>
    </row>
    <row r="51" spans="1:10" s="18" customFormat="1" ht="19.899999999999999" customHeight="1" x14ac:dyDescent="0.2">
      <c r="A51" s="19">
        <v>8.3000000000000007</v>
      </c>
      <c r="B51" s="20">
        <v>0.27600000000000002</v>
      </c>
      <c r="C51" s="21">
        <v>0.32100000000000001</v>
      </c>
      <c r="D51" s="22">
        <f>C51*30.6</f>
        <v>9.8226000000000013</v>
      </c>
      <c r="E51" s="22">
        <v>64.335753279559725</v>
      </c>
      <c r="F51" s="22">
        <f t="shared" si="0"/>
        <v>-54.513153279559724</v>
      </c>
      <c r="G51" s="23">
        <f t="shared" si="1"/>
        <v>6.5497682161097588</v>
      </c>
      <c r="H51" s="19">
        <v>8.1999999999999993</v>
      </c>
      <c r="I51" s="26">
        <v>0</v>
      </c>
      <c r="J51" s="25">
        <v>0</v>
      </c>
    </row>
    <row r="52" spans="1:10" s="18" customFormat="1" ht="19.899999999999999" customHeight="1" x14ac:dyDescent="0.2">
      <c r="A52" s="19">
        <v>7.8</v>
      </c>
      <c r="B52" s="20">
        <v>0.27600000000000002</v>
      </c>
      <c r="C52" s="21">
        <v>0.318</v>
      </c>
      <c r="D52" s="22">
        <f>C52*30.6</f>
        <v>9.7308000000000003</v>
      </c>
      <c r="E52" s="22">
        <v>66.906273387977933</v>
      </c>
      <c r="F52" s="22">
        <f t="shared" si="0"/>
        <v>-57.175473387977931</v>
      </c>
      <c r="G52" s="23">
        <f t="shared" si="1"/>
        <v>6.8757217688142731</v>
      </c>
      <c r="H52" s="19">
        <v>7.7</v>
      </c>
      <c r="I52" s="26">
        <v>0</v>
      </c>
      <c r="J52" s="25">
        <v>0</v>
      </c>
    </row>
    <row r="53" spans="1:10" s="18" customFormat="1" ht="19.899999999999999" customHeight="1" x14ac:dyDescent="0.2">
      <c r="A53" s="19">
        <v>8.3000000000000007</v>
      </c>
      <c r="B53" s="20">
        <v>0.316</v>
      </c>
      <c r="C53" s="21">
        <v>1.53</v>
      </c>
      <c r="D53" s="22">
        <f>C53*30.6</f>
        <v>46.818000000000005</v>
      </c>
      <c r="E53" s="22">
        <v>15.456169035341468</v>
      </c>
      <c r="F53" s="27">
        <f t="shared" si="0"/>
        <v>31.361830964658537</v>
      </c>
      <c r="G53" s="23">
        <f t="shared" si="1"/>
        <v>0.33013304787349879</v>
      </c>
      <c r="H53" s="19">
        <v>2.8</v>
      </c>
      <c r="I53" s="26">
        <v>19.100000000000001</v>
      </c>
      <c r="J53" s="25">
        <v>26.4</v>
      </c>
    </row>
    <row r="54" spans="1:10" s="18" customFormat="1" ht="19.899999999999999" customHeight="1" x14ac:dyDescent="0.2">
      <c r="A54" s="19">
        <v>8.5</v>
      </c>
      <c r="B54" s="20">
        <v>0.246</v>
      </c>
      <c r="C54" s="21">
        <v>0.108</v>
      </c>
      <c r="D54" s="22">
        <f>C54*30.6</f>
        <v>3.3048000000000002</v>
      </c>
      <c r="E54" s="22">
        <v>73.791966886866916</v>
      </c>
      <c r="F54" s="22">
        <f t="shared" si="0"/>
        <v>-70.487166886866916</v>
      </c>
      <c r="G54" s="23">
        <f t="shared" si="1"/>
        <v>22.32872394301226</v>
      </c>
      <c r="H54" s="19">
        <v>8.4</v>
      </c>
      <c r="I54" s="26">
        <v>0</v>
      </c>
      <c r="J54" s="25">
        <v>0</v>
      </c>
    </row>
    <row r="55" spans="1:10" s="18" customFormat="1" ht="19.899999999999999" customHeight="1" x14ac:dyDescent="0.2">
      <c r="A55" s="19">
        <v>8.4</v>
      </c>
      <c r="B55" s="20">
        <v>0.48299999999999998</v>
      </c>
      <c r="C55" s="21">
        <v>1.36</v>
      </c>
      <c r="D55" s="22">
        <f>C55*30.6</f>
        <v>41.616000000000007</v>
      </c>
      <c r="E55" s="22">
        <v>56.452460794063768</v>
      </c>
      <c r="F55" s="22">
        <f t="shared" si="0"/>
        <v>-14.836460794063761</v>
      </c>
      <c r="G55" s="23">
        <f t="shared" si="1"/>
        <v>1.3565085734828854</v>
      </c>
      <c r="H55" s="19">
        <v>7.3</v>
      </c>
      <c r="I55" s="24">
        <v>0</v>
      </c>
      <c r="J55" s="25">
        <v>0</v>
      </c>
    </row>
    <row r="56" spans="1:10" s="18" customFormat="1" ht="19.899999999999999" customHeight="1" x14ac:dyDescent="0.2">
      <c r="A56" s="19">
        <v>8.1</v>
      </c>
      <c r="B56" s="20">
        <v>0.255</v>
      </c>
      <c r="C56" s="21">
        <v>1.94</v>
      </c>
      <c r="D56" s="22">
        <f>C56*30.6</f>
        <v>59.364000000000004</v>
      </c>
      <c r="E56" s="22">
        <v>89.749711452672059</v>
      </c>
      <c r="F56" s="22">
        <f t="shared" si="0"/>
        <v>-30.385711452672055</v>
      </c>
      <c r="G56" s="23">
        <f t="shared" si="1"/>
        <v>1.5118541785033361</v>
      </c>
      <c r="H56" s="19">
        <v>7.9</v>
      </c>
      <c r="I56" s="24">
        <v>0</v>
      </c>
      <c r="J56" s="25">
        <v>0</v>
      </c>
    </row>
    <row r="57" spans="1:10" s="18" customFormat="1" ht="19.899999999999999" customHeight="1" x14ac:dyDescent="0.2">
      <c r="A57" s="19">
        <v>7.7</v>
      </c>
      <c r="B57" s="20">
        <v>0.621</v>
      </c>
      <c r="C57" s="21">
        <v>3.47</v>
      </c>
      <c r="D57" s="22">
        <f>C57*30.6</f>
        <v>106.18200000000002</v>
      </c>
      <c r="E57" s="22">
        <v>21.357712541038001</v>
      </c>
      <c r="F57" s="27">
        <f t="shared" si="0"/>
        <v>84.824287458962019</v>
      </c>
      <c r="G57" s="23">
        <f t="shared" si="1"/>
        <v>0.20114249628974779</v>
      </c>
      <c r="H57" s="19">
        <v>2.2000000000000002</v>
      </c>
      <c r="I57" s="26">
        <v>53.4</v>
      </c>
      <c r="J57" s="25">
        <v>73.8</v>
      </c>
    </row>
    <row r="58" spans="1:10" s="18" customFormat="1" ht="19.899999999999999" customHeight="1" x14ac:dyDescent="0.2">
      <c r="A58" s="19">
        <v>8.4</v>
      </c>
      <c r="B58" s="20">
        <v>0.31900000000000001</v>
      </c>
      <c r="C58" s="21">
        <v>3.1600000000000003E-2</v>
      </c>
      <c r="D58" s="22">
        <f>C58*30.6</f>
        <v>0.96696000000000015</v>
      </c>
      <c r="E58" s="22">
        <v>18.761866431895363</v>
      </c>
      <c r="F58" s="22">
        <f t="shared" si="0"/>
        <v>-17.794906431895363</v>
      </c>
      <c r="G58" s="23">
        <f t="shared" si="1"/>
        <v>19.402939554785473</v>
      </c>
      <c r="H58" s="19">
        <v>8.1999999999999993</v>
      </c>
      <c r="I58" s="26">
        <v>0</v>
      </c>
      <c r="J58" s="25">
        <v>0</v>
      </c>
    </row>
    <row r="59" spans="1:10" s="18" customFormat="1" ht="19.899999999999999" customHeight="1" x14ac:dyDescent="0.2">
      <c r="A59" s="19">
        <v>7.8</v>
      </c>
      <c r="B59" s="20">
        <v>0.246</v>
      </c>
      <c r="C59" s="21">
        <v>0.30099999999999999</v>
      </c>
      <c r="D59" s="22">
        <f>C59*30.6</f>
        <v>9.2105999999999995</v>
      </c>
      <c r="E59" s="22">
        <v>11.890476225705982</v>
      </c>
      <c r="F59" s="22">
        <f t="shared" si="0"/>
        <v>-2.6798762257059821</v>
      </c>
      <c r="G59" s="23">
        <f t="shared" si="1"/>
        <v>1.290955662574206</v>
      </c>
      <c r="H59" s="19">
        <v>4.9000000000000004</v>
      </c>
      <c r="I59" s="26">
        <v>0</v>
      </c>
      <c r="J59" s="25">
        <v>2.4</v>
      </c>
    </row>
    <row r="60" spans="1:10" s="18" customFormat="1" ht="19.899999999999999" customHeight="1" x14ac:dyDescent="0.2">
      <c r="A60" s="19">
        <v>8.4</v>
      </c>
      <c r="B60" s="20">
        <v>0.52100000000000002</v>
      </c>
      <c r="C60" s="21">
        <v>2.5099999999999998</v>
      </c>
      <c r="D60" s="22">
        <f>C60*30.6</f>
        <v>76.805999999999997</v>
      </c>
      <c r="E60" s="22">
        <v>39.767842742681268</v>
      </c>
      <c r="F60" s="27">
        <f t="shared" si="0"/>
        <v>37.03815725731873</v>
      </c>
      <c r="G60" s="23">
        <f t="shared" si="1"/>
        <v>0.51777000159728759</v>
      </c>
      <c r="H60" s="19">
        <v>2.9</v>
      </c>
      <c r="I60" s="26">
        <v>16.3</v>
      </c>
      <c r="J60" s="25">
        <v>28.4</v>
      </c>
    </row>
    <row r="61" spans="1:10" s="18" customFormat="1" ht="19.899999999999999" customHeight="1" x14ac:dyDescent="0.2">
      <c r="A61" s="19">
        <v>7.8</v>
      </c>
      <c r="B61" s="20">
        <v>0.376</v>
      </c>
      <c r="C61" s="21">
        <v>2.46</v>
      </c>
      <c r="D61" s="22">
        <f>C61*30.6</f>
        <v>75.275999999999996</v>
      </c>
      <c r="E61" s="22">
        <v>31.212635113143865</v>
      </c>
      <c r="F61" s="27">
        <f t="shared" si="0"/>
        <v>44.063364886856135</v>
      </c>
      <c r="G61" s="23">
        <f t="shared" si="1"/>
        <v>0.41464258346808897</v>
      </c>
      <c r="H61" s="19">
        <v>2.6</v>
      </c>
      <c r="I61" s="26">
        <v>30.6</v>
      </c>
      <c r="J61" s="25">
        <v>45.6</v>
      </c>
    </row>
    <row r="62" spans="1:10" s="18" customFormat="1" ht="19.899999999999999" customHeight="1" x14ac:dyDescent="0.2">
      <c r="A62" s="19">
        <v>8.1999999999999993</v>
      </c>
      <c r="B62" s="20">
        <v>0.30099999999999999</v>
      </c>
      <c r="C62" s="21">
        <v>2.76E-2</v>
      </c>
      <c r="D62" s="22">
        <f>C62*30.6</f>
        <v>0.84455999999999998</v>
      </c>
      <c r="E62" s="22">
        <v>17.996423214137817</v>
      </c>
      <c r="F62" s="22">
        <f t="shared" si="0"/>
        <v>-17.151863214137816</v>
      </c>
      <c r="G62" s="23">
        <f t="shared" si="1"/>
        <v>21.308637887347043</v>
      </c>
      <c r="H62" s="19">
        <v>7.1</v>
      </c>
      <c r="I62" s="26">
        <v>0</v>
      </c>
      <c r="J62" s="25">
        <v>0</v>
      </c>
    </row>
    <row r="63" spans="1:10" s="18" customFormat="1" ht="19.899999999999999" customHeight="1" x14ac:dyDescent="0.2">
      <c r="A63" s="19">
        <v>8.1</v>
      </c>
      <c r="B63" s="20">
        <v>0.47599999999999998</v>
      </c>
      <c r="C63" s="21">
        <v>2.4300000000000002</v>
      </c>
      <c r="D63" s="22">
        <f>C63*30.6</f>
        <v>74.358000000000004</v>
      </c>
      <c r="E63" s="22">
        <v>27.360636256489681</v>
      </c>
      <c r="F63" s="27">
        <f t="shared" si="0"/>
        <v>46.99736374351032</v>
      </c>
      <c r="G63" s="23">
        <f t="shared" si="1"/>
        <v>0.36795820566031467</v>
      </c>
      <c r="H63" s="19">
        <v>2.4</v>
      </c>
      <c r="I63" s="26">
        <v>35</v>
      </c>
      <c r="J63" s="25">
        <v>45.1</v>
      </c>
    </row>
    <row r="64" spans="1:10" s="18" customFormat="1" ht="19.899999999999999" customHeight="1" x14ac:dyDescent="0.2">
      <c r="A64" s="19">
        <v>8.5</v>
      </c>
      <c r="B64" s="20">
        <v>0.219</v>
      </c>
      <c r="C64" s="21">
        <v>0.47799999999999998</v>
      </c>
      <c r="D64" s="22">
        <f>C64*30.6</f>
        <v>14.626799999999999</v>
      </c>
      <c r="E64" s="22">
        <v>19.405062906856223</v>
      </c>
      <c r="F64" s="27">
        <f t="shared" si="0"/>
        <v>-4.7782629068562237</v>
      </c>
      <c r="G64" s="23">
        <f t="shared" si="1"/>
        <v>1.3266786246380768</v>
      </c>
      <c r="H64" s="19">
        <v>4.5</v>
      </c>
      <c r="I64" s="28">
        <v>0</v>
      </c>
      <c r="J64" s="25">
        <v>2.7</v>
      </c>
    </row>
    <row r="65" spans="1:10" s="18" customFormat="1" ht="19.899999999999999" customHeight="1" x14ac:dyDescent="0.2">
      <c r="A65" s="19">
        <v>8.1</v>
      </c>
      <c r="B65" s="20">
        <v>0.39100000000000001</v>
      </c>
      <c r="C65" s="21">
        <v>1.19</v>
      </c>
      <c r="D65" s="22">
        <f>C65*30.6</f>
        <v>36.414000000000001</v>
      </c>
      <c r="E65" s="22">
        <v>36.829110779930446</v>
      </c>
      <c r="F65" s="27">
        <f t="shared" si="0"/>
        <v>-0.4151107799304441</v>
      </c>
      <c r="G65" s="23">
        <f t="shared" si="1"/>
        <v>1.011399757783557</v>
      </c>
      <c r="H65" s="19">
        <v>4.0999999999999996</v>
      </c>
      <c r="I65" s="28">
        <v>1.3</v>
      </c>
      <c r="J65" s="25">
        <v>7.2</v>
      </c>
    </row>
    <row r="66" spans="1:10" s="18" customFormat="1" ht="19.899999999999999" customHeight="1" x14ac:dyDescent="0.2">
      <c r="A66" s="19">
        <v>8.6</v>
      </c>
      <c r="B66" s="20">
        <v>0.246</v>
      </c>
      <c r="C66" s="21">
        <v>1.23</v>
      </c>
      <c r="D66" s="22">
        <f>C66*30.6</f>
        <v>37.637999999999998</v>
      </c>
      <c r="E66" s="22">
        <v>83.699173136216217</v>
      </c>
      <c r="F66" s="22">
        <f t="shared" ref="F66:F129" si="2">D66-E66</f>
        <v>-46.061173136216219</v>
      </c>
      <c r="G66" s="23">
        <f t="shared" ref="G66:G129" si="3">E66/D66</f>
        <v>2.2237943869551042</v>
      </c>
      <c r="H66" s="19">
        <v>7.8</v>
      </c>
      <c r="I66" s="26">
        <v>0</v>
      </c>
      <c r="J66" s="25">
        <v>0</v>
      </c>
    </row>
    <row r="67" spans="1:10" s="18" customFormat="1" ht="19.899999999999999" customHeight="1" x14ac:dyDescent="0.2">
      <c r="A67" s="19">
        <v>8.5</v>
      </c>
      <c r="B67" s="20">
        <v>0.27600000000000002</v>
      </c>
      <c r="C67" s="21">
        <v>0.443</v>
      </c>
      <c r="D67" s="22">
        <f>C67*30.6</f>
        <v>13.555800000000001</v>
      </c>
      <c r="E67" s="22">
        <v>24.269476127940667</v>
      </c>
      <c r="F67" s="22">
        <f t="shared" si="2"/>
        <v>-10.713676127940666</v>
      </c>
      <c r="G67" s="23">
        <f t="shared" si="3"/>
        <v>1.7903389049661891</v>
      </c>
      <c r="H67" s="19">
        <v>7.2</v>
      </c>
      <c r="I67" s="26">
        <v>0</v>
      </c>
      <c r="J67" s="25">
        <v>0</v>
      </c>
    </row>
    <row r="68" spans="1:10" s="18" customFormat="1" ht="19.899999999999999" customHeight="1" x14ac:dyDescent="0.2">
      <c r="A68" s="19">
        <v>8.3000000000000007</v>
      </c>
      <c r="B68" s="20">
        <v>0.251</v>
      </c>
      <c r="C68" s="21">
        <v>0.245</v>
      </c>
      <c r="D68" s="22">
        <f>C68*30.6</f>
        <v>7.4969999999999999</v>
      </c>
      <c r="E68" s="22">
        <v>27.027767785257886</v>
      </c>
      <c r="F68" s="22">
        <f t="shared" si="2"/>
        <v>-19.530767785257886</v>
      </c>
      <c r="G68" s="23">
        <f t="shared" si="3"/>
        <v>3.6051444291393739</v>
      </c>
      <c r="H68" s="19">
        <v>7.8</v>
      </c>
      <c r="I68" s="26">
        <v>0</v>
      </c>
      <c r="J68" s="25">
        <v>0</v>
      </c>
    </row>
    <row r="69" spans="1:10" s="18" customFormat="1" ht="19.899999999999999" customHeight="1" x14ac:dyDescent="0.2">
      <c r="A69" s="19">
        <v>8.4</v>
      </c>
      <c r="B69" s="20">
        <v>0.28399999999999997</v>
      </c>
      <c r="C69" s="21">
        <v>0.10199999999999999</v>
      </c>
      <c r="D69" s="22">
        <f>C69*30.6</f>
        <v>3.1212</v>
      </c>
      <c r="E69" s="22">
        <v>23.048053751337484</v>
      </c>
      <c r="F69" s="22">
        <f t="shared" si="2"/>
        <v>-19.926853751337482</v>
      </c>
      <c r="G69" s="23">
        <f t="shared" si="3"/>
        <v>7.3843565780268756</v>
      </c>
      <c r="H69" s="19">
        <v>7.4</v>
      </c>
      <c r="I69" s="26">
        <v>0</v>
      </c>
      <c r="J69" s="25">
        <v>0</v>
      </c>
    </row>
    <row r="70" spans="1:10" s="18" customFormat="1" ht="19.899999999999999" customHeight="1" x14ac:dyDescent="0.2">
      <c r="A70" s="19">
        <v>7.3</v>
      </c>
      <c r="B70" s="20">
        <v>0.31900000000000001</v>
      </c>
      <c r="C70" s="21">
        <v>0.27600000000000002</v>
      </c>
      <c r="D70" s="22">
        <f>C70*30.6</f>
        <v>8.4456000000000007</v>
      </c>
      <c r="E70" s="22">
        <v>22.319465345933502</v>
      </c>
      <c r="F70" s="22">
        <f t="shared" si="2"/>
        <v>-13.873865345933501</v>
      </c>
      <c r="G70" s="23">
        <f t="shared" si="3"/>
        <v>2.6427329432998841</v>
      </c>
      <c r="H70" s="19">
        <v>7.2</v>
      </c>
      <c r="I70" s="26">
        <v>0</v>
      </c>
      <c r="J70" s="25">
        <v>0</v>
      </c>
    </row>
    <row r="71" spans="1:10" s="18" customFormat="1" ht="19.899999999999999" customHeight="1" x14ac:dyDescent="0.2">
      <c r="A71" s="19">
        <v>8.1</v>
      </c>
      <c r="B71" s="20">
        <v>0.61599999999999999</v>
      </c>
      <c r="C71" s="21">
        <v>1.64</v>
      </c>
      <c r="D71" s="22">
        <f>C71*30.6</f>
        <v>50.183999999999997</v>
      </c>
      <c r="E71" s="22">
        <v>25.60560886409651</v>
      </c>
      <c r="F71" s="22">
        <f t="shared" si="2"/>
        <v>24.578391135903487</v>
      </c>
      <c r="G71" s="23">
        <f t="shared" si="3"/>
        <v>0.51023451426941879</v>
      </c>
      <c r="H71" s="19">
        <v>3.6</v>
      </c>
      <c r="I71" s="26">
        <v>2.8</v>
      </c>
      <c r="J71" s="25">
        <v>12.5</v>
      </c>
    </row>
    <row r="72" spans="1:10" s="18" customFormat="1" ht="19.899999999999999" customHeight="1" x14ac:dyDescent="0.2">
      <c r="A72" s="19">
        <v>8.1</v>
      </c>
      <c r="B72" s="20">
        <v>0.251</v>
      </c>
      <c r="C72" s="21">
        <v>6.1499999999999999E-2</v>
      </c>
      <c r="D72" s="22">
        <f>C72*30.6</f>
        <v>1.8819000000000001</v>
      </c>
      <c r="E72" s="22">
        <v>13.413037205826873</v>
      </c>
      <c r="F72" s="22">
        <f t="shared" si="2"/>
        <v>-11.531137205826873</v>
      </c>
      <c r="G72" s="23">
        <f t="shared" si="3"/>
        <v>7.1273910440655044</v>
      </c>
      <c r="H72" s="19">
        <v>6.9</v>
      </c>
      <c r="I72" s="26">
        <v>0</v>
      </c>
      <c r="J72" s="25">
        <v>0</v>
      </c>
    </row>
    <row r="73" spans="1:10" s="18" customFormat="1" ht="19.899999999999999" customHeight="1" x14ac:dyDescent="0.2">
      <c r="A73" s="19">
        <v>8.4</v>
      </c>
      <c r="B73" s="20">
        <v>0.39100000000000001</v>
      </c>
      <c r="C73" s="21">
        <v>6.75</v>
      </c>
      <c r="D73" s="22">
        <f>C73*30.6</f>
        <v>206.55</v>
      </c>
      <c r="E73" s="22">
        <v>80.773917584740545</v>
      </c>
      <c r="F73" s="27">
        <f t="shared" si="2"/>
        <v>125.77608241525947</v>
      </c>
      <c r="G73" s="23">
        <f t="shared" si="3"/>
        <v>0.39106229767485134</v>
      </c>
      <c r="H73" s="19">
        <v>2.7</v>
      </c>
      <c r="I73" s="26">
        <v>20.5</v>
      </c>
      <c r="J73" s="25">
        <v>45.4</v>
      </c>
    </row>
    <row r="74" spans="1:10" s="18" customFormat="1" ht="19.899999999999999" customHeight="1" x14ac:dyDescent="0.2">
      <c r="A74" s="19">
        <v>8.1999999999999993</v>
      </c>
      <c r="B74" s="20">
        <v>0.23100000000000001</v>
      </c>
      <c r="C74" s="21">
        <v>0.122</v>
      </c>
      <c r="D74" s="22">
        <f>C74*30.6</f>
        <v>3.7332000000000001</v>
      </c>
      <c r="E74" s="22">
        <v>46.975999288208719</v>
      </c>
      <c r="F74" s="22">
        <f t="shared" si="2"/>
        <v>-43.242799288208715</v>
      </c>
      <c r="G74" s="23">
        <f t="shared" si="3"/>
        <v>12.583306355997193</v>
      </c>
      <c r="H74" s="19">
        <v>8.3000000000000007</v>
      </c>
      <c r="I74" s="26">
        <v>0</v>
      </c>
      <c r="J74" s="25">
        <v>0</v>
      </c>
    </row>
    <row r="75" spans="1:10" s="18" customFormat="1" ht="19.899999999999999" customHeight="1" x14ac:dyDescent="0.2">
      <c r="A75" s="19">
        <v>7.8</v>
      </c>
      <c r="B75" s="20">
        <v>0.34599999999999997</v>
      </c>
      <c r="C75" s="21">
        <v>3.2000000000000001E-2</v>
      </c>
      <c r="D75" s="22">
        <f>C75*30.6</f>
        <v>0.97920000000000007</v>
      </c>
      <c r="E75" s="22">
        <v>39.087999857714358</v>
      </c>
      <c r="F75" s="22">
        <f t="shared" si="2"/>
        <v>-38.108799857714359</v>
      </c>
      <c r="G75" s="23">
        <f t="shared" si="3"/>
        <v>39.91830050828672</v>
      </c>
      <c r="H75" s="19">
        <v>8.3000000000000007</v>
      </c>
      <c r="I75" s="26">
        <v>0</v>
      </c>
      <c r="J75" s="25">
        <v>0</v>
      </c>
    </row>
    <row r="76" spans="1:10" s="18" customFormat="1" ht="19.899999999999999" customHeight="1" x14ac:dyDescent="0.2">
      <c r="A76" s="19">
        <v>8.4</v>
      </c>
      <c r="B76" s="20">
        <v>0.41</v>
      </c>
      <c r="C76" s="21">
        <v>0.95899999999999996</v>
      </c>
      <c r="D76" s="22">
        <f>C76*30.6</f>
        <v>29.345400000000001</v>
      </c>
      <c r="E76" s="22">
        <v>21.106641362424462</v>
      </c>
      <c r="F76" s="22">
        <f t="shared" si="2"/>
        <v>8.2387586375755397</v>
      </c>
      <c r="G76" s="23">
        <f t="shared" si="3"/>
        <v>0.71924871913228172</v>
      </c>
      <c r="H76" s="19">
        <v>3.5</v>
      </c>
      <c r="I76" s="26">
        <v>3.2</v>
      </c>
      <c r="J76" s="25">
        <v>11.6</v>
      </c>
    </row>
    <row r="77" spans="1:10" s="18" customFormat="1" ht="19.899999999999999" customHeight="1" x14ac:dyDescent="0.2">
      <c r="A77" s="19">
        <v>8.6</v>
      </c>
      <c r="B77" s="20">
        <v>0.28799999999999998</v>
      </c>
      <c r="C77" s="21">
        <v>4.02E-2</v>
      </c>
      <c r="D77" s="22">
        <f>C77*30.6</f>
        <v>1.2301200000000001</v>
      </c>
      <c r="E77" s="22">
        <v>94.107543106154608</v>
      </c>
      <c r="F77" s="22">
        <f t="shared" si="2"/>
        <v>-92.877423106154609</v>
      </c>
      <c r="G77" s="23">
        <f t="shared" si="3"/>
        <v>76.502733965917628</v>
      </c>
      <c r="H77" s="19">
        <v>8.3000000000000007</v>
      </c>
      <c r="I77" s="26">
        <v>0</v>
      </c>
      <c r="J77" s="25">
        <v>0</v>
      </c>
    </row>
    <row r="78" spans="1:10" s="18" customFormat="1" ht="19.899999999999999" customHeight="1" x14ac:dyDescent="0.2">
      <c r="A78" s="19">
        <v>8.1999999999999993</v>
      </c>
      <c r="B78" s="20">
        <v>0.28499999999999998</v>
      </c>
      <c r="C78" s="21">
        <v>0.55300000000000005</v>
      </c>
      <c r="D78" s="22">
        <f>C78*30.6</f>
        <v>16.921800000000001</v>
      </c>
      <c r="E78" s="22">
        <v>109.43137021178798</v>
      </c>
      <c r="F78" s="22">
        <f t="shared" si="2"/>
        <v>-92.509570211787974</v>
      </c>
      <c r="G78" s="23">
        <f t="shared" si="3"/>
        <v>6.4668871049053864</v>
      </c>
      <c r="H78" s="19">
        <v>7.5</v>
      </c>
      <c r="I78" s="26">
        <v>0</v>
      </c>
      <c r="J78" s="25">
        <v>0</v>
      </c>
    </row>
    <row r="79" spans="1:10" s="18" customFormat="1" ht="19.899999999999999" customHeight="1" x14ac:dyDescent="0.2">
      <c r="A79" s="19">
        <v>8.1999999999999993</v>
      </c>
      <c r="B79" s="20">
        <v>0.32700000000000001</v>
      </c>
      <c r="C79" s="21">
        <v>0.55000000000000004</v>
      </c>
      <c r="D79" s="22">
        <f>C79*30.6</f>
        <v>16.830000000000002</v>
      </c>
      <c r="E79" s="22">
        <v>34.378265412748163</v>
      </c>
      <c r="F79" s="22">
        <f t="shared" si="2"/>
        <v>-17.548265412748162</v>
      </c>
      <c r="G79" s="23">
        <f t="shared" si="3"/>
        <v>2.042677683466914</v>
      </c>
      <c r="H79" s="19">
        <v>8.5</v>
      </c>
      <c r="I79" s="26">
        <v>0</v>
      </c>
      <c r="J79" s="25">
        <v>0</v>
      </c>
    </row>
    <row r="80" spans="1:10" s="18" customFormat="1" ht="19.899999999999999" customHeight="1" x14ac:dyDescent="0.2">
      <c r="A80" s="19">
        <v>8.1999999999999993</v>
      </c>
      <c r="B80" s="20">
        <v>0.28899999999999998</v>
      </c>
      <c r="C80" s="21">
        <v>0.251</v>
      </c>
      <c r="D80" s="22">
        <f>C80*30.6</f>
        <v>7.6806000000000001</v>
      </c>
      <c r="E80" s="22">
        <v>159.33426664540627</v>
      </c>
      <c r="F80" s="22">
        <f t="shared" si="2"/>
        <v>-151.65366664540628</v>
      </c>
      <c r="G80" s="23">
        <f t="shared" si="3"/>
        <v>20.745028597428099</v>
      </c>
      <c r="H80" s="19">
        <v>8.1</v>
      </c>
      <c r="I80" s="26">
        <v>0</v>
      </c>
      <c r="J80" s="25">
        <v>0</v>
      </c>
    </row>
    <row r="81" spans="1:10" s="18" customFormat="1" ht="19.899999999999999" customHeight="1" x14ac:dyDescent="0.2">
      <c r="A81" s="19">
        <v>8.4</v>
      </c>
      <c r="B81" s="20">
        <v>0.219</v>
      </c>
      <c r="C81" s="21">
        <v>0.114</v>
      </c>
      <c r="D81" s="22">
        <f>C81*30.6</f>
        <v>3.4884000000000004</v>
      </c>
      <c r="E81" s="22">
        <v>17.446176009878691</v>
      </c>
      <c r="F81" s="22">
        <f t="shared" si="2"/>
        <v>-13.957776009878691</v>
      </c>
      <c r="G81" s="23">
        <f t="shared" si="3"/>
        <v>5.0011971132549853</v>
      </c>
      <c r="H81" s="19">
        <v>7.1</v>
      </c>
      <c r="I81" s="26">
        <v>0</v>
      </c>
      <c r="J81" s="25">
        <v>0</v>
      </c>
    </row>
    <row r="82" spans="1:10" s="18" customFormat="1" ht="19.899999999999999" customHeight="1" x14ac:dyDescent="0.2">
      <c r="A82" s="19">
        <v>8.3000000000000007</v>
      </c>
      <c r="B82" s="20">
        <v>0.27100000000000002</v>
      </c>
      <c r="C82" s="21">
        <v>0.21199999999999999</v>
      </c>
      <c r="D82" s="22">
        <f>C82*30.6</f>
        <v>6.4872000000000005</v>
      </c>
      <c r="E82" s="22">
        <v>5.1619167400326997</v>
      </c>
      <c r="F82" s="22">
        <f t="shared" si="2"/>
        <v>1.3252832599673008</v>
      </c>
      <c r="G82" s="23">
        <f t="shared" si="3"/>
        <v>0.79570796954505785</v>
      </c>
      <c r="H82" s="19">
        <v>4.2</v>
      </c>
      <c r="I82" s="24">
        <v>0.2</v>
      </c>
      <c r="J82" s="25">
        <v>2.2999999999999998</v>
      </c>
    </row>
    <row r="83" spans="1:10" s="18" customFormat="1" ht="19.899999999999999" customHeight="1" x14ac:dyDescent="0.2">
      <c r="A83" s="19">
        <v>8.1999999999999993</v>
      </c>
      <c r="B83" s="20">
        <v>0.27600000000000002</v>
      </c>
      <c r="C83" s="21">
        <v>0.86399999999999999</v>
      </c>
      <c r="D83" s="22">
        <f>C83*30.6</f>
        <v>26.438400000000001</v>
      </c>
      <c r="E83" s="22">
        <v>22.81908059412924</v>
      </c>
      <c r="F83" s="27">
        <f t="shared" si="2"/>
        <v>3.6193194058707618</v>
      </c>
      <c r="G83" s="23">
        <f t="shared" si="3"/>
        <v>0.86310368986509167</v>
      </c>
      <c r="H83" s="19">
        <v>3.1</v>
      </c>
      <c r="I83" s="26">
        <v>6.9</v>
      </c>
      <c r="J83" s="25">
        <v>11.2</v>
      </c>
    </row>
    <row r="84" spans="1:10" s="18" customFormat="1" ht="19.899999999999999" customHeight="1" x14ac:dyDescent="0.2">
      <c r="A84" s="19">
        <v>8.1999999999999993</v>
      </c>
      <c r="B84" s="20">
        <v>0.29099999999999998</v>
      </c>
      <c r="C84" s="21">
        <v>0.29699999999999999</v>
      </c>
      <c r="D84" s="22">
        <f>C84*30.6</f>
        <v>9.0882000000000005</v>
      </c>
      <c r="E84" s="22">
        <v>32.313710879284635</v>
      </c>
      <c r="F84" s="22">
        <f t="shared" si="2"/>
        <v>-23.225510879284634</v>
      </c>
      <c r="G84" s="23">
        <f t="shared" si="3"/>
        <v>3.5555677559125716</v>
      </c>
      <c r="H84" s="19">
        <v>7.8</v>
      </c>
      <c r="I84" s="26">
        <v>0</v>
      </c>
      <c r="J84" s="25">
        <v>0</v>
      </c>
    </row>
    <row r="85" spans="1:10" s="18" customFormat="1" ht="19.899999999999999" customHeight="1" x14ac:dyDescent="0.2">
      <c r="A85" s="19">
        <v>8.4</v>
      </c>
      <c r="B85" s="20">
        <v>0.32100000000000001</v>
      </c>
      <c r="C85" s="21">
        <v>0.217</v>
      </c>
      <c r="D85" s="22">
        <f>C85*30.6</f>
        <v>6.6402000000000001</v>
      </c>
      <c r="E85" s="22">
        <v>14.52078057705436</v>
      </c>
      <c r="F85" s="22">
        <f t="shared" si="2"/>
        <v>-7.88058057705436</v>
      </c>
      <c r="G85" s="23">
        <f t="shared" si="3"/>
        <v>2.1867986773070629</v>
      </c>
      <c r="H85" s="19">
        <v>5.8</v>
      </c>
      <c r="I85" s="26">
        <v>0</v>
      </c>
      <c r="J85" s="25">
        <v>1</v>
      </c>
    </row>
    <row r="86" spans="1:10" s="18" customFormat="1" ht="19.899999999999999" customHeight="1" x14ac:dyDescent="0.2">
      <c r="A86" s="19">
        <v>8.3000000000000007</v>
      </c>
      <c r="B86" s="20">
        <v>0.215</v>
      </c>
      <c r="C86" s="21">
        <v>0.432</v>
      </c>
      <c r="D86" s="22">
        <f>C86*30.6</f>
        <v>13.219200000000001</v>
      </c>
      <c r="E86" s="22">
        <v>19.865795645386822</v>
      </c>
      <c r="F86" s="22">
        <f t="shared" si="2"/>
        <v>-6.6465956453868209</v>
      </c>
      <c r="G86" s="23">
        <f t="shared" si="3"/>
        <v>1.5027986296740212</v>
      </c>
      <c r="H86" s="19">
        <v>7.1</v>
      </c>
      <c r="I86" s="26">
        <v>0</v>
      </c>
      <c r="J86" s="25">
        <v>0</v>
      </c>
    </row>
    <row r="87" spans="1:10" s="18" customFormat="1" ht="19.899999999999999" customHeight="1" x14ac:dyDescent="0.2">
      <c r="A87" s="19">
        <v>8.1</v>
      </c>
      <c r="B87" s="20">
        <v>0.44800000000000001</v>
      </c>
      <c r="C87" s="21">
        <v>2.29</v>
      </c>
      <c r="D87" s="22">
        <f>C87*30.6</f>
        <v>70.073999999999998</v>
      </c>
      <c r="E87" s="22">
        <v>16.547890482671704</v>
      </c>
      <c r="F87" s="27">
        <f t="shared" si="2"/>
        <v>53.526109517328294</v>
      </c>
      <c r="G87" s="23">
        <f t="shared" si="3"/>
        <v>0.2361487924575692</v>
      </c>
      <c r="H87" s="19">
        <v>2.5</v>
      </c>
      <c r="I87" s="26">
        <v>28.4</v>
      </c>
      <c r="J87" s="25">
        <v>43.4</v>
      </c>
    </row>
    <row r="88" spans="1:10" s="18" customFormat="1" ht="19.899999999999999" customHeight="1" x14ac:dyDescent="0.2">
      <c r="A88" s="19">
        <v>8.4</v>
      </c>
      <c r="B88" s="20">
        <v>0.26100000000000001</v>
      </c>
      <c r="C88" s="21">
        <v>1.8200000000000001E-2</v>
      </c>
      <c r="D88" s="22">
        <f>C88*30.6</f>
        <v>0.55692000000000008</v>
      </c>
      <c r="E88" s="22">
        <v>63.724149230456341</v>
      </c>
      <c r="F88" s="22">
        <f t="shared" si="2"/>
        <v>-63.167229230456343</v>
      </c>
      <c r="G88" s="23">
        <f t="shared" si="3"/>
        <v>114.42244708478117</v>
      </c>
      <c r="H88" s="19">
        <v>7.9</v>
      </c>
      <c r="I88" s="26">
        <v>0</v>
      </c>
      <c r="J88" s="25">
        <v>0</v>
      </c>
    </row>
    <row r="89" spans="1:10" s="18" customFormat="1" ht="19.899999999999999" customHeight="1" x14ac:dyDescent="0.2">
      <c r="A89" s="19">
        <v>7.8</v>
      </c>
      <c r="B89" s="20">
        <v>0.22900000000000001</v>
      </c>
      <c r="C89" s="21">
        <v>8.8400000000000006E-2</v>
      </c>
      <c r="D89" s="22">
        <f>C89*30.6</f>
        <v>2.7050400000000003</v>
      </c>
      <c r="E89" s="22">
        <v>73.606553019031537</v>
      </c>
      <c r="F89" s="22">
        <f t="shared" si="2"/>
        <v>-70.90151301903154</v>
      </c>
      <c r="G89" s="23">
        <f t="shared" si="3"/>
        <v>27.21089263708911</v>
      </c>
      <c r="H89" s="19">
        <v>7.9</v>
      </c>
      <c r="I89" s="26">
        <v>0</v>
      </c>
      <c r="J89" s="25">
        <v>0</v>
      </c>
    </row>
    <row r="90" spans="1:10" s="18" customFormat="1" ht="19.899999999999999" customHeight="1" x14ac:dyDescent="0.2">
      <c r="A90" s="19">
        <v>8.4</v>
      </c>
      <c r="B90" s="20">
        <v>0.48499999999999999</v>
      </c>
      <c r="C90" s="21">
        <v>1.38</v>
      </c>
      <c r="D90" s="22">
        <f>C90*30.6</f>
        <v>42.228000000000002</v>
      </c>
      <c r="E90" s="22">
        <v>62.369277921035504</v>
      </c>
      <c r="F90" s="22">
        <f t="shared" si="2"/>
        <v>-20.141277921035503</v>
      </c>
      <c r="G90" s="23">
        <f t="shared" si="3"/>
        <v>1.4769649976564247</v>
      </c>
      <c r="H90" s="19">
        <v>8.3000000000000007</v>
      </c>
      <c r="I90" s="24">
        <v>0</v>
      </c>
      <c r="J90" s="25">
        <v>0</v>
      </c>
    </row>
    <row r="91" spans="1:10" s="18" customFormat="1" ht="19.899999999999999" customHeight="1" x14ac:dyDescent="0.2">
      <c r="A91" s="19">
        <v>8.3000000000000007</v>
      </c>
      <c r="B91" s="20">
        <v>0.29099999999999998</v>
      </c>
      <c r="C91" s="21">
        <v>0.377</v>
      </c>
      <c r="D91" s="22">
        <f>C91*30.6</f>
        <v>11.536200000000001</v>
      </c>
      <c r="E91" s="22">
        <v>223.67964867675946</v>
      </c>
      <c r="F91" s="22">
        <f t="shared" si="2"/>
        <v>-212.14344867675945</v>
      </c>
      <c r="G91" s="23">
        <f t="shared" si="3"/>
        <v>19.389369868480038</v>
      </c>
      <c r="H91" s="19">
        <v>7.7</v>
      </c>
      <c r="I91" s="26">
        <v>0</v>
      </c>
      <c r="J91" s="25">
        <v>0</v>
      </c>
    </row>
    <row r="92" spans="1:10" s="18" customFormat="1" ht="19.899999999999999" customHeight="1" x14ac:dyDescent="0.2">
      <c r="A92" s="19">
        <v>8.1</v>
      </c>
      <c r="B92" s="20">
        <v>0.249</v>
      </c>
      <c r="C92" s="21">
        <v>6.59E-2</v>
      </c>
      <c r="D92" s="22">
        <f>C92*30.6</f>
        <v>2.01654</v>
      </c>
      <c r="E92" s="22">
        <v>21.307239515298537</v>
      </c>
      <c r="F92" s="22">
        <f t="shared" si="2"/>
        <v>-19.290699515298538</v>
      </c>
      <c r="G92" s="23">
        <f t="shared" si="3"/>
        <v>10.566236977842511</v>
      </c>
      <c r="H92" s="19">
        <v>8.1</v>
      </c>
      <c r="I92" s="26">
        <v>0</v>
      </c>
      <c r="J92" s="25">
        <v>0</v>
      </c>
    </row>
    <row r="93" spans="1:10" s="18" customFormat="1" ht="19.899999999999999" customHeight="1" x14ac:dyDescent="0.2">
      <c r="A93" s="19">
        <v>8.3000000000000007</v>
      </c>
      <c r="B93" s="20">
        <v>0.26600000000000001</v>
      </c>
      <c r="C93" s="21">
        <v>7.7600000000000002E-2</v>
      </c>
      <c r="D93" s="22">
        <f>C93*30.6</f>
        <v>2.3745600000000002</v>
      </c>
      <c r="E93" s="22">
        <v>30.912859516590455</v>
      </c>
      <c r="F93" s="22">
        <f t="shared" si="2"/>
        <v>-28.538299516590456</v>
      </c>
      <c r="G93" s="23">
        <f t="shared" si="3"/>
        <v>13.018352670216988</v>
      </c>
      <c r="H93" s="19">
        <v>7.7</v>
      </c>
      <c r="I93" s="26">
        <v>0</v>
      </c>
      <c r="J93" s="25">
        <v>0</v>
      </c>
    </row>
    <row r="94" spans="1:10" s="18" customFormat="1" ht="19.899999999999999" customHeight="1" x14ac:dyDescent="0.2">
      <c r="A94" s="19">
        <v>8</v>
      </c>
      <c r="B94" s="20">
        <v>0.245</v>
      </c>
      <c r="C94" s="21">
        <v>7.0999999999999994E-2</v>
      </c>
      <c r="D94" s="22">
        <f>C94*30.6</f>
        <v>2.1726000000000001</v>
      </c>
      <c r="E94" s="22">
        <v>102.90286918324021</v>
      </c>
      <c r="F94" s="22">
        <f t="shared" si="2"/>
        <v>-100.73026918324021</v>
      </c>
      <c r="G94" s="23">
        <f t="shared" si="3"/>
        <v>47.363927636582993</v>
      </c>
      <c r="H94" s="19">
        <v>7.8</v>
      </c>
      <c r="I94" s="26">
        <v>0</v>
      </c>
      <c r="J94" s="25">
        <v>0</v>
      </c>
    </row>
    <row r="95" spans="1:10" s="18" customFormat="1" ht="19.899999999999999" customHeight="1" x14ac:dyDescent="0.2">
      <c r="A95" s="19">
        <v>7.8</v>
      </c>
      <c r="B95" s="20">
        <v>0.311</v>
      </c>
      <c r="C95" s="21">
        <v>5.5899999999999998E-2</v>
      </c>
      <c r="D95" s="22">
        <f>C95*30.6</f>
        <v>1.7105399999999999</v>
      </c>
      <c r="E95" s="22">
        <v>17.510701321455983</v>
      </c>
      <c r="F95" s="22">
        <f t="shared" si="2"/>
        <v>-15.800161321455983</v>
      </c>
      <c r="G95" s="23">
        <f t="shared" si="3"/>
        <v>10.236943492380174</v>
      </c>
      <c r="H95" s="19">
        <v>7.7</v>
      </c>
      <c r="I95" s="26">
        <v>0</v>
      </c>
      <c r="J95" s="25">
        <v>0</v>
      </c>
    </row>
    <row r="96" spans="1:10" s="18" customFormat="1" ht="19.899999999999999" customHeight="1" x14ac:dyDescent="0.2">
      <c r="A96" s="19">
        <v>8.1999999999999993</v>
      </c>
      <c r="B96" s="20">
        <v>0.29899999999999999</v>
      </c>
      <c r="C96" s="21">
        <v>0.752</v>
      </c>
      <c r="D96" s="22">
        <f>C96*30.6</f>
        <v>23.011200000000002</v>
      </c>
      <c r="E96" s="22">
        <v>25.22172444151462</v>
      </c>
      <c r="F96" s="22">
        <f t="shared" si="2"/>
        <v>-2.2105244415146181</v>
      </c>
      <c r="G96" s="23">
        <f t="shared" si="3"/>
        <v>1.0960629798321955</v>
      </c>
      <c r="H96" s="19">
        <v>7.5</v>
      </c>
      <c r="I96" s="24">
        <v>0</v>
      </c>
      <c r="J96" s="25">
        <v>0</v>
      </c>
    </row>
    <row r="97" spans="1:10" s="18" customFormat="1" ht="19.899999999999999" customHeight="1" x14ac:dyDescent="0.2">
      <c r="A97" s="19">
        <v>8.5</v>
      </c>
      <c r="B97" s="20">
        <v>0.28799999999999998</v>
      </c>
      <c r="C97" s="21">
        <v>8.5900000000000004E-2</v>
      </c>
      <c r="D97" s="22">
        <f>C97*30.6</f>
        <v>2.6285400000000001</v>
      </c>
      <c r="E97" s="22">
        <v>23.995246748402941</v>
      </c>
      <c r="F97" s="22">
        <f t="shared" si="2"/>
        <v>-21.36670674840294</v>
      </c>
      <c r="G97" s="23">
        <f t="shared" si="3"/>
        <v>9.1287356282966741</v>
      </c>
      <c r="H97" s="19">
        <v>8.1</v>
      </c>
      <c r="I97" s="26">
        <v>0</v>
      </c>
      <c r="J97" s="25">
        <v>0</v>
      </c>
    </row>
    <row r="98" spans="1:10" s="18" customFormat="1" ht="19.899999999999999" customHeight="1" x14ac:dyDescent="0.2">
      <c r="A98" s="19">
        <v>7.9</v>
      </c>
      <c r="B98" s="20">
        <v>0.27600000000000002</v>
      </c>
      <c r="C98" s="21">
        <v>0.54400000000000004</v>
      </c>
      <c r="D98" s="22">
        <f>C98*30.6</f>
        <v>16.646400000000003</v>
      </c>
      <c r="E98" s="22">
        <v>37.348280949944773</v>
      </c>
      <c r="F98" s="22">
        <f t="shared" si="2"/>
        <v>-20.701880949944769</v>
      </c>
      <c r="G98" s="23">
        <f t="shared" si="3"/>
        <v>2.2436251051245173</v>
      </c>
      <c r="H98" s="19">
        <v>7.4</v>
      </c>
      <c r="I98" s="26">
        <v>0</v>
      </c>
      <c r="J98" s="25">
        <v>0</v>
      </c>
    </row>
    <row r="99" spans="1:10" s="18" customFormat="1" ht="19.899999999999999" customHeight="1" x14ac:dyDescent="0.2">
      <c r="A99" s="19">
        <v>7.8</v>
      </c>
      <c r="B99" s="20">
        <v>0.27900000000000003</v>
      </c>
      <c r="C99" s="21">
        <v>0.124</v>
      </c>
      <c r="D99" s="22">
        <f>C99*30.6</f>
        <v>3.7944</v>
      </c>
      <c r="E99" s="22">
        <v>34.737996128612274</v>
      </c>
      <c r="F99" s="22">
        <f t="shared" si="2"/>
        <v>-30.943596128612274</v>
      </c>
      <c r="G99" s="23">
        <f t="shared" si="3"/>
        <v>9.1550696101128697</v>
      </c>
      <c r="H99" s="19">
        <v>8.1</v>
      </c>
      <c r="I99" s="26">
        <v>0</v>
      </c>
      <c r="J99" s="25">
        <v>0</v>
      </c>
    </row>
    <row r="100" spans="1:10" s="18" customFormat="1" ht="19.899999999999999" customHeight="1" x14ac:dyDescent="0.2">
      <c r="A100" s="19">
        <v>8.1</v>
      </c>
      <c r="B100" s="20">
        <v>0.25900000000000001</v>
      </c>
      <c r="C100" s="21">
        <v>0.60099999999999998</v>
      </c>
      <c r="D100" s="22">
        <f>C100*30.6</f>
        <v>18.390599999999999</v>
      </c>
      <c r="E100" s="22">
        <v>52.310722875566242</v>
      </c>
      <c r="F100" s="22">
        <f t="shared" si="2"/>
        <v>-33.920122875566243</v>
      </c>
      <c r="G100" s="23">
        <f t="shared" si="3"/>
        <v>2.8444272006115212</v>
      </c>
      <c r="H100" s="19">
        <v>7.7</v>
      </c>
      <c r="I100" s="26">
        <v>0</v>
      </c>
      <c r="J100" s="25">
        <v>0</v>
      </c>
    </row>
    <row r="101" spans="1:10" s="18" customFormat="1" ht="19.899999999999999" customHeight="1" x14ac:dyDescent="0.2">
      <c r="A101" s="19">
        <v>8.3000000000000007</v>
      </c>
      <c r="B101" s="20">
        <v>0.29599999999999999</v>
      </c>
      <c r="C101" s="21">
        <v>0.185</v>
      </c>
      <c r="D101" s="22">
        <f>C101*30.6</f>
        <v>5.6610000000000005</v>
      </c>
      <c r="E101" s="22">
        <v>61.198034638637942</v>
      </c>
      <c r="F101" s="22">
        <f t="shared" si="2"/>
        <v>-55.537034638637941</v>
      </c>
      <c r="G101" s="23">
        <f t="shared" si="3"/>
        <v>10.8104636351595</v>
      </c>
      <c r="H101" s="19">
        <v>8.4</v>
      </c>
      <c r="I101" s="26">
        <v>0</v>
      </c>
      <c r="J101" s="25">
        <v>0</v>
      </c>
    </row>
    <row r="102" spans="1:10" s="18" customFormat="1" ht="19.899999999999999" customHeight="1" x14ac:dyDescent="0.2">
      <c r="A102" s="19">
        <v>8.4</v>
      </c>
      <c r="B102" s="20">
        <v>0.34200000000000003</v>
      </c>
      <c r="C102" s="21">
        <v>3.0599999999999999E-2</v>
      </c>
      <c r="D102" s="22">
        <f>C102*30.6</f>
        <v>0.93635999999999997</v>
      </c>
      <c r="E102" s="22">
        <v>19.342482606957716</v>
      </c>
      <c r="F102" s="22">
        <f t="shared" si="2"/>
        <v>-18.406122606957716</v>
      </c>
      <c r="G102" s="23">
        <f t="shared" si="3"/>
        <v>20.657100481607198</v>
      </c>
      <c r="H102" s="19">
        <v>7.7</v>
      </c>
      <c r="I102" s="26">
        <v>0</v>
      </c>
      <c r="J102" s="25">
        <v>0</v>
      </c>
    </row>
    <row r="103" spans="1:10" s="18" customFormat="1" ht="19.899999999999999" customHeight="1" x14ac:dyDescent="0.2">
      <c r="A103" s="19">
        <v>7.9</v>
      </c>
      <c r="B103" s="20">
        <v>0.28799999999999998</v>
      </c>
      <c r="C103" s="21">
        <v>0.35599999999999998</v>
      </c>
      <c r="D103" s="22">
        <f>C103*30.6</f>
        <v>10.893599999999999</v>
      </c>
      <c r="E103" s="22">
        <v>16.116047474196545</v>
      </c>
      <c r="F103" s="27">
        <f t="shared" si="2"/>
        <v>-5.2224474741965459</v>
      </c>
      <c r="G103" s="23">
        <f t="shared" si="3"/>
        <v>1.4794051070533658</v>
      </c>
      <c r="H103" s="19">
        <v>4.2</v>
      </c>
      <c r="I103" s="28">
        <v>0.7</v>
      </c>
      <c r="J103" s="25">
        <v>3.4</v>
      </c>
    </row>
    <row r="104" spans="1:10" s="18" customFormat="1" ht="19.899999999999999" customHeight="1" x14ac:dyDescent="0.2">
      <c r="A104" s="19">
        <v>7.9</v>
      </c>
      <c r="B104" s="20">
        <v>0.27600000000000002</v>
      </c>
      <c r="C104" s="21">
        <v>2.7799999999999998E-2</v>
      </c>
      <c r="D104" s="22">
        <f>C104*30.6</f>
        <v>0.85067999999999999</v>
      </c>
      <c r="E104" s="22">
        <v>18.178392175000411</v>
      </c>
      <c r="F104" s="22">
        <f t="shared" si="2"/>
        <v>-17.327712175000411</v>
      </c>
      <c r="G104" s="23">
        <f t="shared" si="3"/>
        <v>21.369248336625301</v>
      </c>
      <c r="H104" s="19">
        <v>7.5</v>
      </c>
      <c r="I104" s="26">
        <v>0</v>
      </c>
      <c r="J104" s="25">
        <v>0</v>
      </c>
    </row>
    <row r="105" spans="1:10" s="18" customFormat="1" ht="19.899999999999999" customHeight="1" x14ac:dyDescent="0.2">
      <c r="A105" s="19">
        <v>7.6</v>
      </c>
      <c r="B105" s="20">
        <v>0.61699999999999999</v>
      </c>
      <c r="C105" s="21">
        <v>4.41E-2</v>
      </c>
      <c r="D105" s="22">
        <f>C105*30.6</f>
        <v>1.3494600000000001</v>
      </c>
      <c r="E105" s="22">
        <v>153.44403101227235</v>
      </c>
      <c r="F105" s="22">
        <f t="shared" si="2"/>
        <v>-152.09457101227235</v>
      </c>
      <c r="G105" s="23">
        <f t="shared" si="3"/>
        <v>113.70772828559004</v>
      </c>
      <c r="H105" s="19">
        <v>7.9</v>
      </c>
      <c r="I105" s="26">
        <v>0</v>
      </c>
      <c r="J105" s="25">
        <v>0</v>
      </c>
    </row>
    <row r="106" spans="1:10" s="18" customFormat="1" ht="19.899999999999999" customHeight="1" x14ac:dyDescent="0.2">
      <c r="A106" s="19">
        <v>8.1999999999999993</v>
      </c>
      <c r="B106" s="20">
        <v>0.29099999999999998</v>
      </c>
      <c r="C106" s="21">
        <v>0.751</v>
      </c>
      <c r="D106" s="22">
        <f>C106*30.6</f>
        <v>22.980600000000003</v>
      </c>
      <c r="E106" s="22">
        <v>18.991407337455062</v>
      </c>
      <c r="F106" s="29">
        <f t="shared" si="2"/>
        <v>3.9891926625449408</v>
      </c>
      <c r="G106" s="23">
        <f t="shared" si="3"/>
        <v>0.82641042172332579</v>
      </c>
      <c r="H106" s="19">
        <v>7.6</v>
      </c>
      <c r="I106" s="24">
        <v>0</v>
      </c>
      <c r="J106" s="25">
        <v>0</v>
      </c>
    </row>
    <row r="107" spans="1:10" s="18" customFormat="1" ht="19.899999999999999" customHeight="1" x14ac:dyDescent="0.2">
      <c r="A107" s="19">
        <v>8.1999999999999993</v>
      </c>
      <c r="B107" s="20">
        <v>0.69099999999999995</v>
      </c>
      <c r="C107" s="21">
        <v>1.18</v>
      </c>
      <c r="D107" s="22">
        <f>C107*30.6</f>
        <v>36.107999999999997</v>
      </c>
      <c r="E107" s="22">
        <v>302.62606131964236</v>
      </c>
      <c r="F107" s="22">
        <f t="shared" si="2"/>
        <v>-266.51806131964236</v>
      </c>
      <c r="G107" s="23">
        <f t="shared" si="3"/>
        <v>8.3811360728825299</v>
      </c>
      <c r="H107" s="19">
        <v>7.7</v>
      </c>
      <c r="I107" s="26">
        <v>0</v>
      </c>
      <c r="J107" s="25">
        <v>0</v>
      </c>
    </row>
    <row r="108" spans="1:10" s="18" customFormat="1" ht="19.899999999999999" customHeight="1" x14ac:dyDescent="0.2">
      <c r="A108" s="19">
        <v>8.3000000000000007</v>
      </c>
      <c r="B108" s="20">
        <v>0.30299999999999999</v>
      </c>
      <c r="C108" s="21">
        <v>0.65200000000000002</v>
      </c>
      <c r="D108" s="22">
        <f>C108*30.6</f>
        <v>19.9512</v>
      </c>
      <c r="E108" s="22">
        <v>118.45960832470782</v>
      </c>
      <c r="F108" s="22">
        <f t="shared" si="2"/>
        <v>-98.508408324707815</v>
      </c>
      <c r="G108" s="23">
        <f t="shared" si="3"/>
        <v>5.9374678377595238</v>
      </c>
      <c r="H108" s="19">
        <v>7.8</v>
      </c>
      <c r="I108" s="26">
        <v>0</v>
      </c>
      <c r="J108" s="25">
        <v>0</v>
      </c>
    </row>
    <row r="109" spans="1:10" s="18" customFormat="1" ht="19.899999999999999" customHeight="1" x14ac:dyDescent="0.2">
      <c r="A109" s="19">
        <v>8.4</v>
      </c>
      <c r="B109" s="20">
        <v>0.32400000000000001</v>
      </c>
      <c r="C109" s="21">
        <v>0.25600000000000001</v>
      </c>
      <c r="D109" s="22">
        <f>C109*30.6</f>
        <v>7.8336000000000006</v>
      </c>
      <c r="E109" s="22">
        <v>23.886806690982258</v>
      </c>
      <c r="F109" s="22">
        <f t="shared" si="2"/>
        <v>-16.053206690982257</v>
      </c>
      <c r="G109" s="23">
        <f t="shared" si="3"/>
        <v>3.0492757724395241</v>
      </c>
      <c r="H109" s="19">
        <v>7.6</v>
      </c>
      <c r="I109" s="26">
        <v>0</v>
      </c>
      <c r="J109" s="25">
        <v>0</v>
      </c>
    </row>
    <row r="110" spans="1:10" s="18" customFormat="1" ht="19.899999999999999" customHeight="1" x14ac:dyDescent="0.2">
      <c r="A110" s="19">
        <v>8.3000000000000007</v>
      </c>
      <c r="B110" s="20">
        <v>0.23499999999999999</v>
      </c>
      <c r="C110" s="21">
        <v>0.12</v>
      </c>
      <c r="D110" s="22">
        <f>C110*30.6</f>
        <v>3.6720000000000002</v>
      </c>
      <c r="E110" s="22">
        <v>96.653272797872319</v>
      </c>
      <c r="F110" s="22">
        <f t="shared" si="2"/>
        <v>-92.981272797872322</v>
      </c>
      <c r="G110" s="23">
        <f t="shared" si="3"/>
        <v>26.321697385041482</v>
      </c>
      <c r="H110" s="19">
        <v>7.9</v>
      </c>
      <c r="I110" s="26">
        <v>0</v>
      </c>
      <c r="J110" s="25">
        <v>0</v>
      </c>
    </row>
    <row r="111" spans="1:10" s="18" customFormat="1" ht="19.899999999999999" customHeight="1" x14ac:dyDescent="0.2">
      <c r="A111" s="19">
        <v>8.1</v>
      </c>
      <c r="B111" s="20">
        <v>0.44600000000000001</v>
      </c>
      <c r="C111" s="21">
        <v>8.5999999999999993E-2</v>
      </c>
      <c r="D111" s="22">
        <f>C111*30.6</f>
        <v>2.6315999999999997</v>
      </c>
      <c r="E111" s="22">
        <v>97.268591348951091</v>
      </c>
      <c r="F111" s="22">
        <f t="shared" si="2"/>
        <v>-94.636991348951085</v>
      </c>
      <c r="G111" s="23">
        <f t="shared" si="3"/>
        <v>36.961769018449274</v>
      </c>
      <c r="H111" s="19">
        <v>8.3000000000000007</v>
      </c>
      <c r="I111" s="26">
        <v>0</v>
      </c>
      <c r="J111" s="25">
        <v>0</v>
      </c>
    </row>
    <row r="112" spans="1:10" s="18" customFormat="1" ht="19.899999999999999" customHeight="1" x14ac:dyDescent="0.2">
      <c r="A112" s="19">
        <v>7.8</v>
      </c>
      <c r="B112" s="20">
        <v>0.23799999999999999</v>
      </c>
      <c r="C112" s="21">
        <v>0.10100000000000001</v>
      </c>
      <c r="D112" s="22">
        <f>C112*30.6</f>
        <v>3.0906000000000002</v>
      </c>
      <c r="E112" s="22">
        <v>20.514911779898313</v>
      </c>
      <c r="F112" s="22">
        <f t="shared" si="2"/>
        <v>-17.424311779898311</v>
      </c>
      <c r="G112" s="23">
        <f t="shared" si="3"/>
        <v>6.6378411246678031</v>
      </c>
      <c r="H112" s="19">
        <v>7.8</v>
      </c>
      <c r="I112" s="26">
        <v>0</v>
      </c>
      <c r="J112" s="25">
        <v>0</v>
      </c>
    </row>
    <row r="113" spans="1:10" s="18" customFormat="1" ht="19.899999999999999" customHeight="1" x14ac:dyDescent="0.2">
      <c r="A113" s="19">
        <v>8.3000000000000007</v>
      </c>
      <c r="B113" s="20">
        <v>0.41</v>
      </c>
      <c r="C113" s="21">
        <v>1.96</v>
      </c>
      <c r="D113" s="22">
        <f>C113*30.6</f>
        <v>59.975999999999999</v>
      </c>
      <c r="E113" s="22">
        <v>31.836168353975012</v>
      </c>
      <c r="F113" s="27">
        <f t="shared" si="2"/>
        <v>28.139831646024987</v>
      </c>
      <c r="G113" s="23">
        <f t="shared" si="3"/>
        <v>0.53081513195236452</v>
      </c>
      <c r="H113" s="19">
        <v>3.1</v>
      </c>
      <c r="I113" s="26">
        <v>10.199999999999999</v>
      </c>
      <c r="J113" s="25">
        <v>22.2</v>
      </c>
    </row>
    <row r="114" spans="1:10" s="18" customFormat="1" ht="19.899999999999999" customHeight="1" x14ac:dyDescent="0.2">
      <c r="A114" s="19">
        <v>7.9</v>
      </c>
      <c r="B114" s="20">
        <v>0.316</v>
      </c>
      <c r="C114" s="21">
        <v>0.47</v>
      </c>
      <c r="D114" s="22">
        <f>C114*30.6</f>
        <v>14.382</v>
      </c>
      <c r="E114" s="22">
        <v>30.128916941838842</v>
      </c>
      <c r="F114" s="22">
        <f t="shared" si="2"/>
        <v>-15.746916941838842</v>
      </c>
      <c r="G114" s="23">
        <f t="shared" si="3"/>
        <v>2.094904529400559</v>
      </c>
      <c r="H114" s="19">
        <v>7.6</v>
      </c>
      <c r="I114" s="26">
        <v>0</v>
      </c>
      <c r="J114" s="25">
        <v>0</v>
      </c>
    </row>
    <row r="115" spans="1:10" s="18" customFormat="1" ht="19.899999999999999" customHeight="1" x14ac:dyDescent="0.2">
      <c r="A115" s="19">
        <v>8.3000000000000007</v>
      </c>
      <c r="B115" s="20">
        <v>0.29099999999999998</v>
      </c>
      <c r="C115" s="21">
        <v>0.38400000000000001</v>
      </c>
      <c r="D115" s="22">
        <f>C115*30.6</f>
        <v>11.750400000000001</v>
      </c>
      <c r="E115" s="22">
        <v>176.65674950773283</v>
      </c>
      <c r="F115" s="22">
        <f t="shared" si="2"/>
        <v>-164.90634950773281</v>
      </c>
      <c r="G115" s="23">
        <f t="shared" si="3"/>
        <v>15.034105180056237</v>
      </c>
      <c r="H115" s="19">
        <v>9.3000000000000007</v>
      </c>
      <c r="I115" s="26">
        <v>0</v>
      </c>
      <c r="J115" s="25">
        <v>0</v>
      </c>
    </row>
    <row r="116" spans="1:10" s="18" customFormat="1" ht="19.899999999999999" customHeight="1" x14ac:dyDescent="0.2">
      <c r="A116" s="19">
        <v>7.9</v>
      </c>
      <c r="B116" s="20">
        <v>0.71199999999999997</v>
      </c>
      <c r="C116" s="21">
        <v>1.03</v>
      </c>
      <c r="D116" s="22">
        <f>C116*30.6</f>
        <v>31.518000000000001</v>
      </c>
      <c r="E116" s="22">
        <v>25.185294411026156</v>
      </c>
      <c r="F116" s="22">
        <f t="shared" si="2"/>
        <v>6.3327055889738446</v>
      </c>
      <c r="G116" s="23">
        <f t="shared" si="3"/>
        <v>0.79907654073945544</v>
      </c>
      <c r="H116" s="19">
        <v>4.0999999999999996</v>
      </c>
      <c r="I116" s="26">
        <v>1.2</v>
      </c>
      <c r="J116" s="25">
        <v>8</v>
      </c>
    </row>
    <row r="117" spans="1:10" s="18" customFormat="1" ht="19.899999999999999" customHeight="1" x14ac:dyDescent="0.2">
      <c r="A117" s="19">
        <v>7.8</v>
      </c>
      <c r="B117" s="20">
        <v>0.34599999999999997</v>
      </c>
      <c r="C117" s="21">
        <v>0.245</v>
      </c>
      <c r="D117" s="22">
        <f>C117*30.6</f>
        <v>7.4969999999999999</v>
      </c>
      <c r="E117" s="22">
        <v>18.907054639890202</v>
      </c>
      <c r="F117" s="22">
        <f t="shared" si="2"/>
        <v>-11.410054639890202</v>
      </c>
      <c r="G117" s="23">
        <f t="shared" si="3"/>
        <v>2.5219493984113917</v>
      </c>
      <c r="H117" s="19">
        <v>7.3</v>
      </c>
      <c r="I117" s="26">
        <v>0</v>
      </c>
      <c r="J117" s="25">
        <v>0</v>
      </c>
    </row>
    <row r="118" spans="1:10" s="18" customFormat="1" ht="19.899999999999999" customHeight="1" x14ac:dyDescent="0.2">
      <c r="A118" s="19">
        <v>8.1</v>
      </c>
      <c r="B118" s="20">
        <v>0.30299999999999999</v>
      </c>
      <c r="C118" s="21">
        <v>0.82099999999999995</v>
      </c>
      <c r="D118" s="22">
        <f>C118*30.6</f>
        <v>25.122599999999998</v>
      </c>
      <c r="E118" s="22">
        <v>53.629355151575417</v>
      </c>
      <c r="F118" s="22">
        <f t="shared" si="2"/>
        <v>-28.506755151575419</v>
      </c>
      <c r="G118" s="23">
        <f t="shared" si="3"/>
        <v>2.134705609752789</v>
      </c>
      <c r="H118" s="19">
        <v>7.8</v>
      </c>
      <c r="I118" s="26">
        <v>0</v>
      </c>
      <c r="J118" s="25">
        <v>0</v>
      </c>
    </row>
    <row r="119" spans="1:10" s="18" customFormat="1" ht="19.899999999999999" customHeight="1" x14ac:dyDescent="0.2">
      <c r="A119" s="19">
        <v>7.4</v>
      </c>
      <c r="B119" s="20">
        <v>0.33900000000000002</v>
      </c>
      <c r="C119" s="21">
        <v>0.58899999999999997</v>
      </c>
      <c r="D119" s="22">
        <f>C119*30.6</f>
        <v>18.023399999999999</v>
      </c>
      <c r="E119" s="22">
        <v>77.68396707368629</v>
      </c>
      <c r="F119" s="22">
        <f t="shared" si="2"/>
        <v>-59.660567073686295</v>
      </c>
      <c r="G119" s="23">
        <f t="shared" si="3"/>
        <v>4.3101727239969314</v>
      </c>
      <c r="H119" s="19">
        <v>7.7</v>
      </c>
      <c r="I119" s="26">
        <v>0</v>
      </c>
      <c r="J119" s="25">
        <v>0</v>
      </c>
    </row>
    <row r="120" spans="1:10" s="18" customFormat="1" ht="19.899999999999999" customHeight="1" x14ac:dyDescent="0.2">
      <c r="A120" s="19">
        <v>8.4</v>
      </c>
      <c r="B120" s="20">
        <v>0.215</v>
      </c>
      <c r="C120" s="21">
        <v>9.74E-2</v>
      </c>
      <c r="D120" s="22">
        <f>C120*30.6</f>
        <v>2.9804400000000002</v>
      </c>
      <c r="E120" s="22">
        <v>28.531687277644878</v>
      </c>
      <c r="F120" s="22">
        <f t="shared" si="2"/>
        <v>-25.551247277644876</v>
      </c>
      <c r="G120" s="23">
        <f t="shared" si="3"/>
        <v>9.5729782440327185</v>
      </c>
      <c r="H120" s="19">
        <v>8.1</v>
      </c>
      <c r="I120" s="26">
        <v>0</v>
      </c>
      <c r="J120" s="25">
        <v>0</v>
      </c>
    </row>
    <row r="121" spans="1:10" s="18" customFormat="1" ht="19.899999999999999" customHeight="1" x14ac:dyDescent="0.2">
      <c r="A121" s="19">
        <v>8.3000000000000007</v>
      </c>
      <c r="B121" s="20">
        <v>0.41199999999999998</v>
      </c>
      <c r="C121" s="21">
        <v>0.25900000000000001</v>
      </c>
      <c r="D121" s="22">
        <f>C121*30.6</f>
        <v>7.9254000000000007</v>
      </c>
      <c r="E121" s="22">
        <v>94.759056866120332</v>
      </c>
      <c r="F121" s="22">
        <f t="shared" si="2"/>
        <v>-86.833656866120336</v>
      </c>
      <c r="G121" s="23">
        <f t="shared" si="3"/>
        <v>11.956375308012255</v>
      </c>
      <c r="H121" s="19">
        <v>7.5</v>
      </c>
      <c r="I121" s="26">
        <v>0</v>
      </c>
      <c r="J121" s="25">
        <v>0</v>
      </c>
    </row>
    <row r="122" spans="1:10" s="18" customFormat="1" ht="19.899999999999999" customHeight="1" x14ac:dyDescent="0.2">
      <c r="A122" s="19">
        <v>8.1</v>
      </c>
      <c r="B122" s="20">
        <v>0.34599999999999997</v>
      </c>
      <c r="C122" s="21">
        <v>0.52600000000000002</v>
      </c>
      <c r="D122" s="22">
        <f>C122*30.6</f>
        <v>16.095600000000001</v>
      </c>
      <c r="E122" s="22">
        <v>9.7025314534281168</v>
      </c>
      <c r="F122" s="22">
        <f t="shared" si="2"/>
        <v>6.3930685465718842</v>
      </c>
      <c r="G122" s="23">
        <f t="shared" si="3"/>
        <v>0.60280644731654098</v>
      </c>
      <c r="H122" s="19">
        <v>4</v>
      </c>
      <c r="I122" s="26">
        <v>1.7</v>
      </c>
      <c r="J122" s="25">
        <v>8</v>
      </c>
    </row>
    <row r="123" spans="1:10" s="18" customFormat="1" ht="19.899999999999999" customHeight="1" x14ac:dyDescent="0.2">
      <c r="A123" s="19">
        <v>8.3000000000000007</v>
      </c>
      <c r="B123" s="20">
        <v>0.28499999999999998</v>
      </c>
      <c r="C123" s="21">
        <v>3.5999999999999997E-2</v>
      </c>
      <c r="D123" s="22">
        <f>C123*30.6</f>
        <v>1.1015999999999999</v>
      </c>
      <c r="E123" s="22">
        <v>8.8646407521933952</v>
      </c>
      <c r="F123" s="22">
        <f t="shared" si="2"/>
        <v>-7.7630407521933957</v>
      </c>
      <c r="G123" s="23">
        <f t="shared" si="3"/>
        <v>8.0470595063483987</v>
      </c>
      <c r="H123" s="19">
        <v>7.3</v>
      </c>
      <c r="I123" s="26">
        <v>0</v>
      </c>
      <c r="J123" s="25">
        <v>0</v>
      </c>
    </row>
    <row r="124" spans="1:10" s="18" customFormat="1" ht="19.899999999999999" customHeight="1" x14ac:dyDescent="0.2">
      <c r="A124" s="19">
        <v>8.4</v>
      </c>
      <c r="B124" s="20">
        <v>0.27600000000000002</v>
      </c>
      <c r="C124" s="21">
        <v>2.63E-2</v>
      </c>
      <c r="D124" s="22">
        <f>C124*30.6</f>
        <v>0.80478000000000005</v>
      </c>
      <c r="E124" s="22">
        <v>140.32187109548858</v>
      </c>
      <c r="F124" s="22">
        <f t="shared" si="2"/>
        <v>-139.51709109548858</v>
      </c>
      <c r="G124" s="23">
        <f t="shared" si="3"/>
        <v>174.36053467467949</v>
      </c>
      <c r="H124" s="19">
        <v>7.9</v>
      </c>
      <c r="I124" s="26">
        <v>0</v>
      </c>
      <c r="J124" s="25">
        <v>0</v>
      </c>
    </row>
    <row r="125" spans="1:10" s="18" customFormat="1" ht="19.899999999999999" customHeight="1" x14ac:dyDescent="0.2">
      <c r="A125" s="19">
        <v>7.8</v>
      </c>
      <c r="B125" s="20">
        <v>0.214</v>
      </c>
      <c r="C125" s="21">
        <v>0.76500000000000001</v>
      </c>
      <c r="D125" s="22">
        <f>C125*30.6</f>
        <v>23.409000000000002</v>
      </c>
      <c r="E125" s="22">
        <v>89.697979521659605</v>
      </c>
      <c r="F125" s="22">
        <f t="shared" si="2"/>
        <v>-66.288979521659599</v>
      </c>
      <c r="G125" s="23">
        <f t="shared" si="3"/>
        <v>3.8317732291708144</v>
      </c>
      <c r="H125" s="19">
        <v>7.9</v>
      </c>
      <c r="I125" s="26">
        <v>0</v>
      </c>
      <c r="J125" s="25">
        <v>0</v>
      </c>
    </row>
    <row r="126" spans="1:10" s="18" customFormat="1" ht="19.899999999999999" customHeight="1" x14ac:dyDescent="0.2">
      <c r="A126" s="19">
        <v>8.3000000000000007</v>
      </c>
      <c r="B126" s="20">
        <v>0.32100000000000001</v>
      </c>
      <c r="C126" s="21">
        <v>0.50700000000000001</v>
      </c>
      <c r="D126" s="22">
        <f>C126*30.6</f>
        <v>15.514200000000001</v>
      </c>
      <c r="E126" s="22">
        <v>61.013057113823557</v>
      </c>
      <c r="F126" s="22">
        <f t="shared" si="2"/>
        <v>-45.498857113823554</v>
      </c>
      <c r="G126" s="23">
        <f t="shared" si="3"/>
        <v>3.9327233833406527</v>
      </c>
      <c r="H126" s="19">
        <v>7.6</v>
      </c>
      <c r="I126" s="26">
        <v>0</v>
      </c>
      <c r="J126" s="25">
        <v>0</v>
      </c>
    </row>
    <row r="127" spans="1:10" s="18" customFormat="1" ht="19.899999999999999" customHeight="1" x14ac:dyDescent="0.2">
      <c r="A127" s="19">
        <v>8.1</v>
      </c>
      <c r="B127" s="20">
        <v>0.32900000000000001</v>
      </c>
      <c r="C127" s="21">
        <v>0.183</v>
      </c>
      <c r="D127" s="22">
        <f>C127*30.6</f>
        <v>5.5998000000000001</v>
      </c>
      <c r="E127" s="22">
        <v>10.848875102577543</v>
      </c>
      <c r="F127" s="22">
        <f t="shared" si="2"/>
        <v>-5.2490751025775424</v>
      </c>
      <c r="G127" s="23">
        <f t="shared" si="3"/>
        <v>1.9373683171858891</v>
      </c>
      <c r="H127" s="19">
        <v>6.2</v>
      </c>
      <c r="I127" s="26">
        <v>0</v>
      </c>
      <c r="J127" s="25">
        <v>0.5</v>
      </c>
    </row>
    <row r="128" spans="1:10" s="18" customFormat="1" ht="19.899999999999999" customHeight="1" x14ac:dyDescent="0.2">
      <c r="A128" s="19">
        <v>8.6999999999999993</v>
      </c>
      <c r="B128" s="20">
        <v>0.26500000000000001</v>
      </c>
      <c r="C128" s="21">
        <v>5.9200000000000003E-2</v>
      </c>
      <c r="D128" s="22">
        <f>C128*30.6</f>
        <v>1.8115200000000002</v>
      </c>
      <c r="E128" s="22">
        <v>16.948762148552046</v>
      </c>
      <c r="F128" s="22">
        <f t="shared" si="2"/>
        <v>-15.137242148552046</v>
      </c>
      <c r="G128" s="23">
        <f t="shared" si="3"/>
        <v>9.3560999318539366</v>
      </c>
      <c r="H128" s="19">
        <v>7.2</v>
      </c>
      <c r="I128" s="26">
        <v>0</v>
      </c>
      <c r="J128" s="25">
        <v>0</v>
      </c>
    </row>
    <row r="129" spans="1:10" s="18" customFormat="1" ht="19.899999999999999" customHeight="1" x14ac:dyDescent="0.2">
      <c r="A129" s="19">
        <v>8.3000000000000007</v>
      </c>
      <c r="B129" s="20">
        <v>0.315</v>
      </c>
      <c r="C129" s="21">
        <v>5.1700000000000003E-2</v>
      </c>
      <c r="D129" s="22">
        <f>C129*30.6</f>
        <v>1.5820200000000002</v>
      </c>
      <c r="E129" s="22">
        <v>21.516967304134806</v>
      </c>
      <c r="F129" s="22">
        <f t="shared" si="2"/>
        <v>-19.934947304134806</v>
      </c>
      <c r="G129" s="23">
        <f t="shared" si="3"/>
        <v>13.600945186618882</v>
      </c>
      <c r="H129" s="19">
        <v>7.8</v>
      </c>
      <c r="I129" s="26">
        <v>0</v>
      </c>
      <c r="J129" s="25">
        <v>0</v>
      </c>
    </row>
    <row r="130" spans="1:10" s="18" customFormat="1" ht="19.899999999999999" customHeight="1" x14ac:dyDescent="0.2">
      <c r="A130" s="19">
        <v>8.5</v>
      </c>
      <c r="B130" s="20">
        <v>0.30399999999999999</v>
      </c>
      <c r="C130" s="21">
        <v>0.38600000000000001</v>
      </c>
      <c r="D130" s="22">
        <f>C130*30.6</f>
        <v>11.8116</v>
      </c>
      <c r="E130" s="22">
        <v>74.522721788295371</v>
      </c>
      <c r="F130" s="22">
        <f t="shared" ref="F130:F193" si="4">D130-E130</f>
        <v>-62.711121788295372</v>
      </c>
      <c r="G130" s="23">
        <f t="shared" ref="G130:G193" si="5">E130/D130</f>
        <v>6.3092825517538156</v>
      </c>
      <c r="H130" s="19">
        <v>7.6</v>
      </c>
      <c r="I130" s="26">
        <v>0</v>
      </c>
      <c r="J130" s="25">
        <v>0</v>
      </c>
    </row>
    <row r="131" spans="1:10" s="18" customFormat="1" ht="19.899999999999999" customHeight="1" x14ac:dyDescent="0.2">
      <c r="A131" s="19">
        <v>8.1999999999999993</v>
      </c>
      <c r="B131" s="20">
        <v>0.28100000000000003</v>
      </c>
      <c r="C131" s="21">
        <v>0.215</v>
      </c>
      <c r="D131" s="22">
        <f>C131*30.6</f>
        <v>6.5790000000000006</v>
      </c>
      <c r="E131" s="22">
        <v>23.375936230099018</v>
      </c>
      <c r="F131" s="22">
        <f t="shared" si="4"/>
        <v>-16.796936230099018</v>
      </c>
      <c r="G131" s="23">
        <f t="shared" si="5"/>
        <v>3.553113882063994</v>
      </c>
      <c r="H131" s="19">
        <v>7.8</v>
      </c>
      <c r="I131" s="26">
        <v>0</v>
      </c>
      <c r="J131" s="25">
        <v>0</v>
      </c>
    </row>
    <row r="132" spans="1:10" s="18" customFormat="1" ht="19.899999999999999" customHeight="1" x14ac:dyDescent="0.2">
      <c r="A132" s="19">
        <v>8.8000000000000007</v>
      </c>
      <c r="B132" s="20">
        <v>0.51100000000000001</v>
      </c>
      <c r="C132" s="21">
        <v>1.8</v>
      </c>
      <c r="D132" s="22">
        <f>C132*30.6</f>
        <v>55.080000000000005</v>
      </c>
      <c r="E132" s="22">
        <v>71.569993039193406</v>
      </c>
      <c r="F132" s="22">
        <f t="shared" si="4"/>
        <v>-16.489993039193401</v>
      </c>
      <c r="G132" s="23">
        <f t="shared" si="5"/>
        <v>1.2993825896730828</v>
      </c>
      <c r="H132" s="19">
        <v>7.5</v>
      </c>
      <c r="I132" s="24">
        <v>0</v>
      </c>
      <c r="J132" s="25">
        <v>0</v>
      </c>
    </row>
    <row r="133" spans="1:10" s="18" customFormat="1" ht="19.899999999999999" customHeight="1" x14ac:dyDescent="0.2">
      <c r="A133" s="19">
        <v>8.1</v>
      </c>
      <c r="B133" s="20">
        <v>0.255</v>
      </c>
      <c r="C133" s="21">
        <v>9.2700000000000005E-2</v>
      </c>
      <c r="D133" s="22">
        <f>C133*30.6</f>
        <v>2.8366200000000004</v>
      </c>
      <c r="E133" s="22">
        <v>30.644560679258497</v>
      </c>
      <c r="F133" s="22">
        <f t="shared" si="4"/>
        <v>-27.807940679258497</v>
      </c>
      <c r="G133" s="23">
        <f t="shared" si="5"/>
        <v>10.803195591675477</v>
      </c>
      <c r="H133" s="19">
        <v>8.1999999999999993</v>
      </c>
      <c r="I133" s="26">
        <v>0</v>
      </c>
      <c r="J133" s="25">
        <v>0</v>
      </c>
    </row>
    <row r="134" spans="1:10" s="18" customFormat="1" ht="19.899999999999999" customHeight="1" x14ac:dyDescent="0.2">
      <c r="A134" s="19">
        <v>8.1999999999999993</v>
      </c>
      <c r="B134" s="20">
        <v>0.311</v>
      </c>
      <c r="C134" s="21">
        <v>6.83E-2</v>
      </c>
      <c r="D134" s="22">
        <f>C134*30.6</f>
        <v>2.0899800000000002</v>
      </c>
      <c r="E134" s="22">
        <v>75.084092700926576</v>
      </c>
      <c r="F134" s="22">
        <f t="shared" si="4"/>
        <v>-72.994112700926578</v>
      </c>
      <c r="G134" s="23">
        <f t="shared" si="5"/>
        <v>35.925746993237532</v>
      </c>
      <c r="H134" s="19">
        <v>7.9</v>
      </c>
      <c r="I134" s="26">
        <v>0</v>
      </c>
      <c r="J134" s="25">
        <v>0</v>
      </c>
    </row>
    <row r="135" spans="1:10" s="18" customFormat="1" ht="19.899999999999999" customHeight="1" x14ac:dyDescent="0.2">
      <c r="A135" s="19">
        <v>8.5</v>
      </c>
      <c r="B135" s="20">
        <v>0.29099999999999998</v>
      </c>
      <c r="C135" s="21">
        <v>6.6000000000000003E-2</v>
      </c>
      <c r="D135" s="22">
        <f>C135*30.6</f>
        <v>2.0196000000000001</v>
      </c>
      <c r="E135" s="22">
        <v>21.860104443071222</v>
      </c>
      <c r="F135" s="22">
        <f t="shared" si="4"/>
        <v>-19.840504443071222</v>
      </c>
      <c r="G135" s="23">
        <f t="shared" si="5"/>
        <v>10.823977244539128</v>
      </c>
      <c r="H135" s="19">
        <v>7.9</v>
      </c>
      <c r="I135" s="26">
        <v>0</v>
      </c>
      <c r="J135" s="25">
        <v>0</v>
      </c>
    </row>
    <row r="136" spans="1:10" s="18" customFormat="1" ht="19.899999999999999" customHeight="1" x14ac:dyDescent="0.2">
      <c r="A136" s="19">
        <v>8.4</v>
      </c>
      <c r="B136" s="20">
        <v>0.255</v>
      </c>
      <c r="C136" s="21">
        <v>5.4600000000000003E-2</v>
      </c>
      <c r="D136" s="22">
        <f>C136*30.6</f>
        <v>1.6707600000000002</v>
      </c>
      <c r="E136" s="22">
        <v>31.596110430715193</v>
      </c>
      <c r="F136" s="22">
        <f t="shared" si="4"/>
        <v>-29.925350430715191</v>
      </c>
      <c r="G136" s="23">
        <f t="shared" si="5"/>
        <v>18.911220301368949</v>
      </c>
      <c r="H136" s="19">
        <v>8</v>
      </c>
      <c r="I136" s="26">
        <v>0</v>
      </c>
      <c r="J136" s="25">
        <v>0</v>
      </c>
    </row>
    <row r="137" spans="1:10" s="18" customFormat="1" ht="19.899999999999999" customHeight="1" x14ac:dyDescent="0.2">
      <c r="A137" s="19">
        <v>8.3000000000000007</v>
      </c>
      <c r="B137" s="20">
        <v>0.51200000000000001</v>
      </c>
      <c r="C137" s="21">
        <v>5.0900000000000001E-2</v>
      </c>
      <c r="D137" s="22">
        <f>C137*30.6</f>
        <v>1.5575400000000001</v>
      </c>
      <c r="E137" s="22">
        <v>31.897370064875346</v>
      </c>
      <c r="F137" s="22">
        <f t="shared" si="4"/>
        <v>-30.339830064875347</v>
      </c>
      <c r="G137" s="23">
        <f t="shared" si="5"/>
        <v>20.479326415292924</v>
      </c>
      <c r="H137" s="19">
        <v>7.7</v>
      </c>
      <c r="I137" s="26">
        <v>0</v>
      </c>
      <c r="J137" s="25">
        <v>0</v>
      </c>
    </row>
    <row r="138" spans="1:10" s="18" customFormat="1" ht="19.899999999999999" customHeight="1" x14ac:dyDescent="0.2">
      <c r="A138" s="19">
        <v>7.9</v>
      </c>
      <c r="B138" s="20">
        <v>0.313</v>
      </c>
      <c r="C138" s="21">
        <v>4.4999999999999998E-2</v>
      </c>
      <c r="D138" s="22">
        <f>C138*30.6</f>
        <v>1.377</v>
      </c>
      <c r="E138" s="22">
        <v>22.943933737636051</v>
      </c>
      <c r="F138" s="22">
        <f t="shared" si="4"/>
        <v>-21.566933737636052</v>
      </c>
      <c r="G138" s="23">
        <f t="shared" si="5"/>
        <v>16.66226124737549</v>
      </c>
      <c r="H138" s="19">
        <v>8.3000000000000007</v>
      </c>
      <c r="I138" s="26">
        <v>0</v>
      </c>
      <c r="J138" s="25">
        <v>0</v>
      </c>
    </row>
    <row r="139" spans="1:10" s="18" customFormat="1" ht="19.899999999999999" customHeight="1" x14ac:dyDescent="0.2">
      <c r="A139" s="19">
        <v>7.9</v>
      </c>
      <c r="B139" s="20">
        <v>0.22900000000000001</v>
      </c>
      <c r="C139" s="21">
        <v>8.6699999999999999E-2</v>
      </c>
      <c r="D139" s="22">
        <f>C139*30.6</f>
        <v>2.6530200000000002</v>
      </c>
      <c r="E139" s="22">
        <v>141.33010558359379</v>
      </c>
      <c r="F139" s="22">
        <f t="shared" si="4"/>
        <v>-138.67708558359379</v>
      </c>
      <c r="G139" s="23">
        <f t="shared" si="5"/>
        <v>53.271406014124956</v>
      </c>
      <c r="H139" s="19">
        <v>7.9</v>
      </c>
      <c r="I139" s="26">
        <v>0</v>
      </c>
      <c r="J139" s="25">
        <v>0</v>
      </c>
    </row>
    <row r="140" spans="1:10" s="18" customFormat="1" ht="19.899999999999999" customHeight="1" x14ac:dyDescent="0.2">
      <c r="A140" s="19">
        <v>8.3000000000000007</v>
      </c>
      <c r="B140" s="20">
        <v>0.28799999999999998</v>
      </c>
      <c r="C140" s="21">
        <v>0.97899999999999998</v>
      </c>
      <c r="D140" s="22">
        <f>C140*30.6</f>
        <v>29.9574</v>
      </c>
      <c r="E140" s="22">
        <v>45.481230786209657</v>
      </c>
      <c r="F140" s="22">
        <f t="shared" si="4"/>
        <v>-15.523830786209658</v>
      </c>
      <c r="G140" s="23">
        <f t="shared" si="5"/>
        <v>1.5181968657563627</v>
      </c>
      <c r="H140" s="19">
        <v>7.5</v>
      </c>
      <c r="I140" s="24">
        <v>0</v>
      </c>
      <c r="J140" s="25">
        <v>0</v>
      </c>
    </row>
    <row r="141" spans="1:10" s="18" customFormat="1" ht="19.899999999999999" customHeight="1" x14ac:dyDescent="0.2">
      <c r="A141" s="19">
        <v>7.8</v>
      </c>
      <c r="B141" s="20">
        <v>0.41</v>
      </c>
      <c r="C141" s="21">
        <v>0.127</v>
      </c>
      <c r="D141" s="22">
        <f>C141*30.6</f>
        <v>3.8862000000000001</v>
      </c>
      <c r="E141" s="22">
        <v>49.141471524201599</v>
      </c>
      <c r="F141" s="22">
        <f t="shared" si="4"/>
        <v>-45.255271524201596</v>
      </c>
      <c r="G141" s="23">
        <f t="shared" si="5"/>
        <v>12.645121590294272</v>
      </c>
      <c r="H141" s="19">
        <v>8.1999999999999993</v>
      </c>
      <c r="I141" s="26">
        <v>0</v>
      </c>
      <c r="J141" s="25">
        <v>0</v>
      </c>
    </row>
    <row r="142" spans="1:10" s="18" customFormat="1" ht="19.899999999999999" customHeight="1" x14ac:dyDescent="0.2">
      <c r="A142" s="19">
        <v>8.4</v>
      </c>
      <c r="B142" s="20">
        <v>0.42099999999999999</v>
      </c>
      <c r="C142" s="21">
        <v>1.95</v>
      </c>
      <c r="D142" s="22">
        <f>C142*30.6</f>
        <v>59.67</v>
      </c>
      <c r="E142" s="22">
        <v>62.870995392692599</v>
      </c>
      <c r="F142" s="22">
        <f t="shared" si="4"/>
        <v>-3.2009953926925974</v>
      </c>
      <c r="G142" s="23">
        <f t="shared" si="5"/>
        <v>1.0536449705495659</v>
      </c>
      <c r="H142" s="19">
        <v>7.7</v>
      </c>
      <c r="I142" s="24">
        <v>0</v>
      </c>
      <c r="J142" s="25">
        <v>0</v>
      </c>
    </row>
    <row r="143" spans="1:10" s="18" customFormat="1" ht="19.899999999999999" customHeight="1" x14ac:dyDescent="0.2">
      <c r="A143" s="19">
        <v>7.7</v>
      </c>
      <c r="B143" s="20">
        <v>0.41599999999999998</v>
      </c>
      <c r="C143" s="21">
        <v>1.76</v>
      </c>
      <c r="D143" s="22">
        <f>C143*30.6</f>
        <v>53.856000000000002</v>
      </c>
      <c r="E143" s="22">
        <v>21.251358601283613</v>
      </c>
      <c r="F143" s="27">
        <f t="shared" si="4"/>
        <v>32.604641398716389</v>
      </c>
      <c r="G143" s="23">
        <f t="shared" si="5"/>
        <v>0.39459593362454715</v>
      </c>
      <c r="H143" s="19">
        <v>2.7</v>
      </c>
      <c r="I143" s="26">
        <v>17.2</v>
      </c>
      <c r="J143" s="25">
        <v>29.4</v>
      </c>
    </row>
    <row r="144" spans="1:10" s="18" customFormat="1" ht="19.899999999999999" customHeight="1" x14ac:dyDescent="0.2">
      <c r="A144" s="19">
        <v>7.7</v>
      </c>
      <c r="B144" s="20">
        <v>0.33400000000000002</v>
      </c>
      <c r="C144" s="21">
        <v>0.311</v>
      </c>
      <c r="D144" s="22">
        <f>C144*30.6</f>
        <v>9.5166000000000004</v>
      </c>
      <c r="E144" s="22">
        <v>20.556251870291746</v>
      </c>
      <c r="F144" s="22">
        <f t="shared" si="4"/>
        <v>-11.039651870291745</v>
      </c>
      <c r="G144" s="23">
        <f t="shared" si="5"/>
        <v>2.160041597870221</v>
      </c>
      <c r="H144" s="19">
        <v>7.9</v>
      </c>
      <c r="I144" s="26">
        <v>0</v>
      </c>
      <c r="J144" s="25">
        <v>0</v>
      </c>
    </row>
    <row r="145" spans="1:10" s="18" customFormat="1" ht="19.899999999999999" customHeight="1" x14ac:dyDescent="0.2">
      <c r="A145" s="19">
        <v>8.5</v>
      </c>
      <c r="B145" s="20">
        <v>0.47599999999999998</v>
      </c>
      <c r="C145" s="21">
        <v>4.87</v>
      </c>
      <c r="D145" s="22">
        <f>C145*30.6</f>
        <v>149.02200000000002</v>
      </c>
      <c r="E145" s="22">
        <v>27.307010340295093</v>
      </c>
      <c r="F145" s="27">
        <f t="shared" si="4"/>
        <v>121.71498965970493</v>
      </c>
      <c r="G145" s="23">
        <f t="shared" si="5"/>
        <v>0.1832414699862778</v>
      </c>
      <c r="H145" s="19">
        <v>2.6</v>
      </c>
      <c r="I145" s="26">
        <v>24.7</v>
      </c>
      <c r="J145" s="25">
        <v>49.7</v>
      </c>
    </row>
    <row r="146" spans="1:10" s="18" customFormat="1" ht="19.899999999999999" customHeight="1" x14ac:dyDescent="0.2">
      <c r="A146" s="19">
        <v>7.2</v>
      </c>
      <c r="B146" s="20">
        <v>2.34</v>
      </c>
      <c r="C146" s="21">
        <v>7.72</v>
      </c>
      <c r="D146" s="22">
        <f>C146*30.6</f>
        <v>236.232</v>
      </c>
      <c r="E146" s="22">
        <v>44.800746368119448</v>
      </c>
      <c r="F146" s="27">
        <f t="shared" si="4"/>
        <v>191.43125363188057</v>
      </c>
      <c r="G146" s="23">
        <f t="shared" si="5"/>
        <v>0.18964723817314949</v>
      </c>
      <c r="H146" s="19">
        <v>2.4</v>
      </c>
      <c r="I146" s="26">
        <v>35.299999999999997</v>
      </c>
      <c r="J146" s="25">
        <v>61.7</v>
      </c>
    </row>
    <row r="147" spans="1:10" s="18" customFormat="1" ht="19.899999999999999" customHeight="1" x14ac:dyDescent="0.2">
      <c r="A147" s="19">
        <v>7.1</v>
      </c>
      <c r="B147" s="20">
        <v>0.41199999999999998</v>
      </c>
      <c r="C147" s="21">
        <v>1.03</v>
      </c>
      <c r="D147" s="22">
        <f>C147*30.6</f>
        <v>31.518000000000001</v>
      </c>
      <c r="E147" s="22">
        <v>28.487111006182587</v>
      </c>
      <c r="F147" s="29">
        <f t="shared" si="4"/>
        <v>3.0308889938174133</v>
      </c>
      <c r="G147" s="23">
        <f t="shared" si="5"/>
        <v>0.9038362524964334</v>
      </c>
      <c r="H147" s="19">
        <v>7.4</v>
      </c>
      <c r="I147" s="24">
        <v>0</v>
      </c>
      <c r="J147" s="25">
        <v>0</v>
      </c>
    </row>
    <row r="148" spans="1:10" s="18" customFormat="1" ht="19.899999999999999" customHeight="1" x14ac:dyDescent="0.2">
      <c r="A148" s="19">
        <v>7.9</v>
      </c>
      <c r="B148" s="20">
        <v>0.42099999999999999</v>
      </c>
      <c r="C148" s="21">
        <v>0.45100000000000001</v>
      </c>
      <c r="D148" s="22">
        <f>C148*30.6</f>
        <v>13.800600000000001</v>
      </c>
      <c r="E148" s="22">
        <v>19.074165949859985</v>
      </c>
      <c r="F148" s="22">
        <f t="shared" si="4"/>
        <v>-5.2735659498599841</v>
      </c>
      <c r="G148" s="23">
        <f t="shared" si="5"/>
        <v>1.3821258459675654</v>
      </c>
      <c r="H148" s="19">
        <v>4.5</v>
      </c>
      <c r="I148" s="26">
        <v>0</v>
      </c>
      <c r="J148" s="25">
        <v>2</v>
      </c>
    </row>
    <row r="149" spans="1:10" s="18" customFormat="1" ht="19.899999999999999" customHeight="1" x14ac:dyDescent="0.2">
      <c r="A149" s="19">
        <v>8</v>
      </c>
      <c r="B149" s="20">
        <v>0.253</v>
      </c>
      <c r="C149" s="21">
        <v>4.2900000000000001E-2</v>
      </c>
      <c r="D149" s="22">
        <f>C149*30.6</f>
        <v>1.31274</v>
      </c>
      <c r="E149" s="22">
        <v>29.556898069642077</v>
      </c>
      <c r="F149" s="22">
        <f t="shared" si="4"/>
        <v>-28.244158069642076</v>
      </c>
      <c r="G149" s="23">
        <f t="shared" si="5"/>
        <v>22.515424280239863</v>
      </c>
      <c r="H149" s="19">
        <v>8.5</v>
      </c>
      <c r="I149" s="26">
        <v>0</v>
      </c>
      <c r="J149" s="25">
        <v>0</v>
      </c>
    </row>
    <row r="150" spans="1:10" s="18" customFormat="1" ht="19.899999999999999" customHeight="1" x14ac:dyDescent="0.2">
      <c r="A150" s="19">
        <v>8.3000000000000007</v>
      </c>
      <c r="B150" s="20">
        <v>0.41499999999999998</v>
      </c>
      <c r="C150" s="21">
        <v>0.86799999999999999</v>
      </c>
      <c r="D150" s="22">
        <f>C150*30.6</f>
        <v>26.5608</v>
      </c>
      <c r="E150" s="22">
        <v>69.056417055206126</v>
      </c>
      <c r="F150" s="22">
        <f t="shared" si="4"/>
        <v>-42.495617055206125</v>
      </c>
      <c r="G150" s="23">
        <f t="shared" si="5"/>
        <v>2.5999373910125496</v>
      </c>
      <c r="H150" s="19">
        <v>8</v>
      </c>
      <c r="I150" s="26">
        <v>0</v>
      </c>
      <c r="J150" s="25">
        <v>0</v>
      </c>
    </row>
    <row r="151" spans="1:10" s="18" customFormat="1" ht="19.899999999999999" customHeight="1" x14ac:dyDescent="0.2">
      <c r="A151" s="19">
        <v>8.3000000000000007</v>
      </c>
      <c r="B151" s="20">
        <v>0.224</v>
      </c>
      <c r="C151" s="21">
        <v>9.9599999999999994E-2</v>
      </c>
      <c r="D151" s="22">
        <f>C151*30.6</f>
        <v>3.0477599999999998</v>
      </c>
      <c r="E151" s="22">
        <v>21.495172784791993</v>
      </c>
      <c r="F151" s="22">
        <f t="shared" si="4"/>
        <v>-18.447412784791993</v>
      </c>
      <c r="G151" s="23">
        <f t="shared" si="5"/>
        <v>7.0527773790560921</v>
      </c>
      <c r="H151" s="19">
        <v>7.3</v>
      </c>
      <c r="I151" s="26">
        <v>0</v>
      </c>
      <c r="J151" s="25">
        <v>0</v>
      </c>
    </row>
    <row r="152" spans="1:10" s="18" customFormat="1" ht="19.899999999999999" customHeight="1" x14ac:dyDescent="0.2">
      <c r="A152" s="19">
        <v>8.6</v>
      </c>
      <c r="B152" s="20">
        <v>0.376</v>
      </c>
      <c r="C152" s="21">
        <v>1.7</v>
      </c>
      <c r="D152" s="22">
        <f>C152*30.6</f>
        <v>52.02</v>
      </c>
      <c r="E152" s="22">
        <v>66.25301874449741</v>
      </c>
      <c r="F152" s="22">
        <f t="shared" si="4"/>
        <v>-14.233018744497407</v>
      </c>
      <c r="G152" s="23">
        <f t="shared" si="5"/>
        <v>1.2736066655997194</v>
      </c>
      <c r="H152" s="19">
        <v>7.9</v>
      </c>
      <c r="I152" s="24">
        <v>0</v>
      </c>
      <c r="J152" s="25">
        <v>0</v>
      </c>
    </row>
    <row r="153" spans="1:10" s="18" customFormat="1" ht="19.899999999999999" customHeight="1" x14ac:dyDescent="0.2">
      <c r="A153" s="19">
        <v>8.1999999999999993</v>
      </c>
      <c r="B153" s="20">
        <v>0.315</v>
      </c>
      <c r="C153" s="21">
        <v>4.1599999999999998E-2</v>
      </c>
      <c r="D153" s="22">
        <f>C153*30.6</f>
        <v>1.2729600000000001</v>
      </c>
      <c r="E153" s="22">
        <v>15.504108392547574</v>
      </c>
      <c r="F153" s="22">
        <f t="shared" si="4"/>
        <v>-14.231148392547574</v>
      </c>
      <c r="G153" s="23">
        <f t="shared" si="5"/>
        <v>12.179572329489986</v>
      </c>
      <c r="H153" s="19">
        <v>7.9</v>
      </c>
      <c r="I153" s="26">
        <v>0</v>
      </c>
      <c r="J153" s="25">
        <v>0</v>
      </c>
    </row>
    <row r="154" spans="1:10" s="18" customFormat="1" ht="19.899999999999999" customHeight="1" x14ac:dyDescent="0.2">
      <c r="A154" s="19">
        <v>8.1999999999999993</v>
      </c>
      <c r="B154" s="20">
        <v>0.32900000000000001</v>
      </c>
      <c r="C154" s="21">
        <v>0.158</v>
      </c>
      <c r="D154" s="22">
        <f>C154*30.6</f>
        <v>4.8348000000000004</v>
      </c>
      <c r="E154" s="22">
        <v>288.28277371518698</v>
      </c>
      <c r="F154" s="22">
        <f t="shared" si="4"/>
        <v>-283.447973715187</v>
      </c>
      <c r="G154" s="23">
        <f t="shared" si="5"/>
        <v>59.62661820865123</v>
      </c>
      <c r="H154" s="19">
        <v>7.8</v>
      </c>
      <c r="I154" s="26">
        <v>0</v>
      </c>
      <c r="J154" s="25">
        <v>0</v>
      </c>
    </row>
    <row r="155" spans="1:10" s="18" customFormat="1" ht="19.899999999999999" customHeight="1" x14ac:dyDescent="0.2">
      <c r="A155" s="19">
        <v>8.1999999999999993</v>
      </c>
      <c r="B155" s="20">
        <v>0.255</v>
      </c>
      <c r="C155" s="21">
        <v>0.82099999999999995</v>
      </c>
      <c r="D155" s="22">
        <f>C155*30.6</f>
        <v>25.122599999999998</v>
      </c>
      <c r="E155" s="22">
        <v>15.730487164919618</v>
      </c>
      <c r="F155" s="27">
        <f t="shared" si="4"/>
        <v>9.3921128350803809</v>
      </c>
      <c r="G155" s="23">
        <f t="shared" si="5"/>
        <v>0.62614885262351905</v>
      </c>
      <c r="H155" s="19">
        <v>3</v>
      </c>
      <c r="I155" s="26">
        <v>10</v>
      </c>
      <c r="J155" s="25">
        <v>18.600000000000001</v>
      </c>
    </row>
    <row r="156" spans="1:10" s="18" customFormat="1" ht="19.899999999999999" customHeight="1" x14ac:dyDescent="0.2">
      <c r="A156" s="19">
        <v>8</v>
      </c>
      <c r="B156" s="20">
        <v>0.246</v>
      </c>
      <c r="C156" s="21">
        <v>0.57999999999999996</v>
      </c>
      <c r="D156" s="22">
        <f>C156*30.6</f>
        <v>17.748000000000001</v>
      </c>
      <c r="E156" s="22">
        <v>12.891373455518497</v>
      </c>
      <c r="F156" s="22">
        <f t="shared" si="4"/>
        <v>4.8566265444815038</v>
      </c>
      <c r="G156" s="23">
        <f t="shared" si="5"/>
        <v>0.72635640384936306</v>
      </c>
      <c r="H156" s="19">
        <v>3.4</v>
      </c>
      <c r="I156" s="26">
        <v>3.2</v>
      </c>
      <c r="J156" s="25">
        <v>9.1999999999999993</v>
      </c>
    </row>
    <row r="157" spans="1:10" s="18" customFormat="1" ht="19.899999999999999" customHeight="1" x14ac:dyDescent="0.2">
      <c r="A157" s="19">
        <v>8.4</v>
      </c>
      <c r="B157" s="20">
        <v>0.38800000000000001</v>
      </c>
      <c r="C157" s="21">
        <v>1.32</v>
      </c>
      <c r="D157" s="22">
        <f>C157*30.6</f>
        <v>40.392000000000003</v>
      </c>
      <c r="E157" s="22">
        <v>84.402785258012699</v>
      </c>
      <c r="F157" s="22">
        <f t="shared" si="4"/>
        <v>-44.010785258012696</v>
      </c>
      <c r="G157" s="23">
        <f t="shared" si="5"/>
        <v>2.0895916334425801</v>
      </c>
      <c r="H157" s="19">
        <v>8.1999999999999993</v>
      </c>
      <c r="I157" s="26">
        <v>0</v>
      </c>
      <c r="J157" s="25">
        <v>0</v>
      </c>
    </row>
    <row r="158" spans="1:10" s="18" customFormat="1" ht="19.899999999999999" customHeight="1" x14ac:dyDescent="0.2">
      <c r="A158" s="19">
        <v>8.6</v>
      </c>
      <c r="B158" s="20">
        <v>0.23100000000000001</v>
      </c>
      <c r="C158" s="21">
        <v>1.75</v>
      </c>
      <c r="D158" s="22">
        <f>C158*30.6</f>
        <v>53.550000000000004</v>
      </c>
      <c r="E158" s="22">
        <v>29.25413205387952</v>
      </c>
      <c r="F158" s="27">
        <f t="shared" si="4"/>
        <v>24.295867946120485</v>
      </c>
      <c r="G158" s="23">
        <f t="shared" si="5"/>
        <v>0.54629564993239066</v>
      </c>
      <c r="H158" s="19">
        <v>3</v>
      </c>
      <c r="I158" s="26">
        <v>11.7</v>
      </c>
      <c r="J158" s="25">
        <v>22.2</v>
      </c>
    </row>
    <row r="159" spans="1:10" s="18" customFormat="1" ht="19.899999999999999" customHeight="1" x14ac:dyDescent="0.2">
      <c r="A159" s="19">
        <v>7.9</v>
      </c>
      <c r="B159" s="20">
        <v>0.43099999999999999</v>
      </c>
      <c r="C159" s="21">
        <v>1.98</v>
      </c>
      <c r="D159" s="22">
        <f>C159*30.6</f>
        <v>60.588000000000001</v>
      </c>
      <c r="E159" s="22">
        <v>136.10971731957062</v>
      </c>
      <c r="F159" s="22">
        <f t="shared" si="4"/>
        <v>-75.521717319570627</v>
      </c>
      <c r="G159" s="23">
        <f t="shared" si="5"/>
        <v>2.2464797867493664</v>
      </c>
      <c r="H159" s="19">
        <v>7.5</v>
      </c>
      <c r="I159" s="26">
        <v>0</v>
      </c>
      <c r="J159" s="25">
        <v>0</v>
      </c>
    </row>
    <row r="160" spans="1:10" s="18" customFormat="1" ht="19.899999999999999" customHeight="1" x14ac:dyDescent="0.2">
      <c r="A160" s="19">
        <v>7.7</v>
      </c>
      <c r="B160" s="20">
        <v>0.61199999999999999</v>
      </c>
      <c r="C160" s="21">
        <v>0.187</v>
      </c>
      <c r="D160" s="22">
        <f>C160*30.6</f>
        <v>5.7222</v>
      </c>
      <c r="E160" s="22">
        <v>30.41346066439117</v>
      </c>
      <c r="F160" s="22">
        <f t="shared" si="4"/>
        <v>-24.691260664391169</v>
      </c>
      <c r="G160" s="23">
        <f t="shared" si="5"/>
        <v>5.3149943490949587</v>
      </c>
      <c r="H160" s="19">
        <v>7.6</v>
      </c>
      <c r="I160" s="26">
        <v>0</v>
      </c>
      <c r="J160" s="25">
        <v>0</v>
      </c>
    </row>
    <row r="161" spans="1:10" s="18" customFormat="1" ht="19.899999999999999" customHeight="1" x14ac:dyDescent="0.2">
      <c r="A161" s="19">
        <v>8.1999999999999993</v>
      </c>
      <c r="B161" s="20">
        <v>0.42299999999999999</v>
      </c>
      <c r="C161" s="21">
        <v>1.71</v>
      </c>
      <c r="D161" s="22">
        <f>C161*30.6</f>
        <v>52.326000000000001</v>
      </c>
      <c r="E161" s="22">
        <v>28.229196788041918</v>
      </c>
      <c r="F161" s="27">
        <f t="shared" si="4"/>
        <v>24.096803211958083</v>
      </c>
      <c r="G161" s="23">
        <f t="shared" si="5"/>
        <v>0.53948700049768605</v>
      </c>
      <c r="H161" s="19">
        <v>2.9</v>
      </c>
      <c r="I161" s="26">
        <v>12.2</v>
      </c>
      <c r="J161" s="25">
        <v>24.7</v>
      </c>
    </row>
    <row r="162" spans="1:10" s="18" customFormat="1" ht="19.899999999999999" customHeight="1" x14ac:dyDescent="0.2">
      <c r="A162" s="19">
        <v>7.9</v>
      </c>
      <c r="B162" s="20">
        <v>0.31900000000000001</v>
      </c>
      <c r="C162" s="21">
        <v>0.53700000000000003</v>
      </c>
      <c r="D162" s="22">
        <f>C162*30.6</f>
        <v>16.432200000000002</v>
      </c>
      <c r="E162" s="22">
        <v>22.79305574228356</v>
      </c>
      <c r="F162" s="27">
        <f t="shared" si="4"/>
        <v>-6.3608557422835581</v>
      </c>
      <c r="G162" s="23">
        <f t="shared" si="5"/>
        <v>1.3870970254916297</v>
      </c>
      <c r="H162" s="19">
        <v>4.2</v>
      </c>
      <c r="I162" s="28">
        <v>2.4</v>
      </c>
      <c r="J162" s="25">
        <v>6.9</v>
      </c>
    </row>
    <row r="163" spans="1:10" s="18" customFormat="1" ht="19.899999999999999" customHeight="1" x14ac:dyDescent="0.2">
      <c r="A163" s="19">
        <v>8.4</v>
      </c>
      <c r="B163" s="20">
        <v>0.33200000000000002</v>
      </c>
      <c r="C163" s="21">
        <v>0.84599999999999997</v>
      </c>
      <c r="D163" s="22">
        <f>C163*30.6</f>
        <v>25.887599999999999</v>
      </c>
      <c r="E163" s="22">
        <v>67.296237835613184</v>
      </c>
      <c r="F163" s="22">
        <f t="shared" si="4"/>
        <v>-41.408637835613185</v>
      </c>
      <c r="G163" s="23">
        <f t="shared" si="5"/>
        <v>2.5995549156975999</v>
      </c>
      <c r="H163" s="19">
        <v>7.8</v>
      </c>
      <c r="I163" s="26">
        <v>0</v>
      </c>
      <c r="J163" s="25">
        <v>0</v>
      </c>
    </row>
    <row r="164" spans="1:10" s="18" customFormat="1" ht="19.899999999999999" customHeight="1" x14ac:dyDescent="0.2">
      <c r="A164" s="19">
        <v>7.8</v>
      </c>
      <c r="B164" s="20">
        <v>0.81200000000000006</v>
      </c>
      <c r="C164" s="21">
        <v>1.58</v>
      </c>
      <c r="D164" s="22">
        <f>C164*30.6</f>
        <v>48.348000000000006</v>
      </c>
      <c r="E164" s="22">
        <v>9.7178058747080787</v>
      </c>
      <c r="F164" s="27">
        <f t="shared" si="4"/>
        <v>38.630194125291929</v>
      </c>
      <c r="G164" s="23">
        <f t="shared" si="5"/>
        <v>0.20099706036874487</v>
      </c>
      <c r="H164" s="19">
        <v>2.5</v>
      </c>
      <c r="I164" s="26">
        <v>27.9</v>
      </c>
      <c r="J164" s="25">
        <v>35.700000000000003</v>
      </c>
    </row>
    <row r="165" spans="1:10" s="18" customFormat="1" ht="19.899999999999999" customHeight="1" x14ac:dyDescent="0.2">
      <c r="A165" s="19">
        <v>8.1999999999999993</v>
      </c>
      <c r="B165" s="20">
        <v>0.23300000000000001</v>
      </c>
      <c r="C165" s="21">
        <v>0.27100000000000002</v>
      </c>
      <c r="D165" s="22">
        <f>C165*30.6</f>
        <v>8.2926000000000002</v>
      </c>
      <c r="E165" s="22">
        <v>14.595337033388912</v>
      </c>
      <c r="F165" s="22">
        <f t="shared" si="4"/>
        <v>-6.3027370333889117</v>
      </c>
      <c r="G165" s="23">
        <f t="shared" si="5"/>
        <v>1.7600435368146192</v>
      </c>
      <c r="H165" s="19">
        <v>6.9</v>
      </c>
      <c r="I165" s="26">
        <v>0</v>
      </c>
      <c r="J165" s="25">
        <v>0</v>
      </c>
    </row>
    <row r="166" spans="1:10" s="18" customFormat="1" ht="19.899999999999999" customHeight="1" x14ac:dyDescent="0.2">
      <c r="A166" s="19">
        <v>8.1999999999999993</v>
      </c>
      <c r="B166" s="20">
        <v>0.32900000000000001</v>
      </c>
      <c r="C166" s="21">
        <v>1.07</v>
      </c>
      <c r="D166" s="22">
        <f>C166*30.6</f>
        <v>32.742000000000004</v>
      </c>
      <c r="E166" s="22">
        <v>24.89816194734226</v>
      </c>
      <c r="F166" s="29">
        <f t="shared" si="4"/>
        <v>7.8438380526577447</v>
      </c>
      <c r="G166" s="23">
        <f t="shared" si="5"/>
        <v>0.76043497487454204</v>
      </c>
      <c r="H166" s="19">
        <v>7.2</v>
      </c>
      <c r="I166" s="24">
        <v>0</v>
      </c>
      <c r="J166" s="25">
        <v>0</v>
      </c>
    </row>
    <row r="167" spans="1:10" s="18" customFormat="1" ht="19.899999999999999" customHeight="1" x14ac:dyDescent="0.2">
      <c r="A167" s="19">
        <v>8.4</v>
      </c>
      <c r="B167" s="20">
        <v>0.32900000000000001</v>
      </c>
      <c r="C167" s="21">
        <v>2.27</v>
      </c>
      <c r="D167" s="22">
        <f>C167*30.6</f>
        <v>69.462000000000003</v>
      </c>
      <c r="E167" s="22">
        <v>17.866625554584861</v>
      </c>
      <c r="F167" s="27">
        <f t="shared" si="4"/>
        <v>51.595374445415146</v>
      </c>
      <c r="G167" s="23">
        <f t="shared" si="5"/>
        <v>0.25721438418969883</v>
      </c>
      <c r="H167" s="19">
        <v>2.6</v>
      </c>
      <c r="I167" s="26">
        <v>25.7</v>
      </c>
      <c r="J167" s="25">
        <v>39</v>
      </c>
    </row>
    <row r="168" spans="1:10" s="18" customFormat="1" ht="19.899999999999999" customHeight="1" x14ac:dyDescent="0.2">
      <c r="A168" s="19">
        <v>8.1999999999999993</v>
      </c>
      <c r="B168" s="20">
        <v>0.248</v>
      </c>
      <c r="C168" s="21">
        <v>0.161</v>
      </c>
      <c r="D168" s="22">
        <f>C168*30.6</f>
        <v>4.9266000000000005</v>
      </c>
      <c r="E168" s="22">
        <v>16.516161489120869</v>
      </c>
      <c r="F168" s="22">
        <f t="shared" si="4"/>
        <v>-11.589561489120868</v>
      </c>
      <c r="G168" s="23">
        <f t="shared" si="5"/>
        <v>3.3524462081599617</v>
      </c>
      <c r="H168" s="19">
        <v>7.7</v>
      </c>
      <c r="I168" s="26">
        <v>0</v>
      </c>
      <c r="J168" s="25">
        <v>0</v>
      </c>
    </row>
    <row r="169" spans="1:10" s="18" customFormat="1" ht="19.899999999999999" customHeight="1" x14ac:dyDescent="0.2">
      <c r="A169" s="19">
        <v>7.9</v>
      </c>
      <c r="B169" s="20">
        <v>0.32100000000000001</v>
      </c>
      <c r="C169" s="21">
        <v>4.5600000000000002E-2</v>
      </c>
      <c r="D169" s="22">
        <f>C169*30.6</f>
        <v>1.3953600000000002</v>
      </c>
      <c r="E169" s="22">
        <v>144.82398451615998</v>
      </c>
      <c r="F169" s="22">
        <f t="shared" si="4"/>
        <v>-143.42862451615997</v>
      </c>
      <c r="G169" s="23">
        <f t="shared" si="5"/>
        <v>103.78969191904595</v>
      </c>
      <c r="H169" s="19">
        <v>8.3000000000000007</v>
      </c>
      <c r="I169" s="26">
        <v>0</v>
      </c>
      <c r="J169" s="25">
        <v>0</v>
      </c>
    </row>
    <row r="170" spans="1:10" s="18" customFormat="1" ht="19.899999999999999" customHeight="1" x14ac:dyDescent="0.2">
      <c r="A170" s="19">
        <v>7.8</v>
      </c>
      <c r="B170" s="20">
        <v>0.45500000000000002</v>
      </c>
      <c r="C170" s="21">
        <v>1.57</v>
      </c>
      <c r="D170" s="22">
        <f>C170*30.6</f>
        <v>48.042000000000002</v>
      </c>
      <c r="E170" s="22">
        <v>29.890272055170804</v>
      </c>
      <c r="F170" s="27">
        <f t="shared" si="4"/>
        <v>18.151727944829197</v>
      </c>
      <c r="G170" s="23">
        <f t="shared" si="5"/>
        <v>0.62216960274698807</v>
      </c>
      <c r="H170" s="19">
        <v>3.3</v>
      </c>
      <c r="I170" s="26">
        <v>5.4</v>
      </c>
      <c r="J170" s="25">
        <v>13.8</v>
      </c>
    </row>
    <row r="171" spans="1:10" s="18" customFormat="1" ht="19.899999999999999" customHeight="1" x14ac:dyDescent="0.2">
      <c r="A171" s="19">
        <v>8.4</v>
      </c>
      <c r="B171" s="20">
        <v>0.38900000000000001</v>
      </c>
      <c r="C171" s="21">
        <v>0.69799999999999995</v>
      </c>
      <c r="D171" s="22">
        <f>C171*30.6</f>
        <v>21.358799999999999</v>
      </c>
      <c r="E171" s="22">
        <v>142.75901516054537</v>
      </c>
      <c r="F171" s="22">
        <f t="shared" si="4"/>
        <v>-121.40021516054537</v>
      </c>
      <c r="G171" s="23">
        <f t="shared" si="5"/>
        <v>6.6838499897253305</v>
      </c>
      <c r="H171" s="19">
        <v>7.9</v>
      </c>
      <c r="I171" s="26">
        <v>0</v>
      </c>
      <c r="J171" s="25">
        <v>0</v>
      </c>
    </row>
    <row r="172" spans="1:10" s="18" customFormat="1" ht="19.899999999999999" customHeight="1" x14ac:dyDescent="0.2">
      <c r="A172" s="19">
        <v>7.9</v>
      </c>
      <c r="B172" s="20">
        <v>0.316</v>
      </c>
      <c r="C172" s="21">
        <v>0.60499999999999998</v>
      </c>
      <c r="D172" s="22">
        <f>C172*30.6</f>
        <v>18.513000000000002</v>
      </c>
      <c r="E172" s="22">
        <v>43.371533309351271</v>
      </c>
      <c r="F172" s="22">
        <f t="shared" si="4"/>
        <v>-24.858533309351269</v>
      </c>
      <c r="G172" s="23">
        <f t="shared" si="5"/>
        <v>2.3427609414655253</v>
      </c>
      <c r="H172" s="19">
        <v>7.5</v>
      </c>
      <c r="I172" s="26">
        <v>0</v>
      </c>
      <c r="J172" s="25">
        <v>0</v>
      </c>
    </row>
    <row r="173" spans="1:10" s="18" customFormat="1" ht="19.899999999999999" customHeight="1" x14ac:dyDescent="0.2">
      <c r="A173" s="19">
        <v>8.1999999999999993</v>
      </c>
      <c r="B173" s="20">
        <v>0.63900000000000001</v>
      </c>
      <c r="C173" s="21">
        <v>4.18</v>
      </c>
      <c r="D173" s="22">
        <f>C173*30.6</f>
        <v>127.908</v>
      </c>
      <c r="E173" s="22">
        <v>17.536370666371127</v>
      </c>
      <c r="F173" s="27">
        <f t="shared" si="4"/>
        <v>110.37162933362887</v>
      </c>
      <c r="G173" s="23">
        <f t="shared" si="5"/>
        <v>0.1371014374892198</v>
      </c>
      <c r="H173" s="19">
        <v>2.2999999999999998</v>
      </c>
      <c r="I173" s="26">
        <v>59.6</v>
      </c>
      <c r="J173" s="25">
        <v>84.7</v>
      </c>
    </row>
    <row r="174" spans="1:10" s="18" customFormat="1" ht="19.899999999999999" customHeight="1" x14ac:dyDescent="0.2">
      <c r="A174" s="19">
        <v>8.1</v>
      </c>
      <c r="B174" s="20">
        <v>0.22900000000000001</v>
      </c>
      <c r="C174" s="21">
        <v>6.0999999999999999E-2</v>
      </c>
      <c r="D174" s="22">
        <f>C174*30.6</f>
        <v>1.8666</v>
      </c>
      <c r="E174" s="22">
        <v>35.570799851218304</v>
      </c>
      <c r="F174" s="22">
        <f t="shared" si="4"/>
        <v>-33.704199851218306</v>
      </c>
      <c r="G174" s="23">
        <f t="shared" si="5"/>
        <v>19.056466222660614</v>
      </c>
      <c r="H174" s="19">
        <v>7.8</v>
      </c>
      <c r="I174" s="26">
        <v>0</v>
      </c>
      <c r="J174" s="25">
        <v>0</v>
      </c>
    </row>
    <row r="175" spans="1:10" s="18" customFormat="1" ht="19.899999999999999" customHeight="1" x14ac:dyDescent="0.2">
      <c r="A175" s="19">
        <v>7.9</v>
      </c>
      <c r="B175" s="20">
        <v>0.26100000000000001</v>
      </c>
      <c r="C175" s="21">
        <v>4.2000000000000003E-2</v>
      </c>
      <c r="D175" s="22">
        <f>C175*30.6</f>
        <v>1.2852000000000001</v>
      </c>
      <c r="E175" s="22">
        <v>54.011413324126949</v>
      </c>
      <c r="F175" s="22">
        <f t="shared" si="4"/>
        <v>-52.726213324126945</v>
      </c>
      <c r="G175" s="23">
        <f t="shared" si="5"/>
        <v>42.025687304798431</v>
      </c>
      <c r="H175" s="19">
        <v>8.3000000000000007</v>
      </c>
      <c r="I175" s="26">
        <v>0</v>
      </c>
      <c r="J175" s="25">
        <v>0</v>
      </c>
    </row>
    <row r="176" spans="1:10" s="18" customFormat="1" ht="19.899999999999999" customHeight="1" x14ac:dyDescent="0.2">
      <c r="A176" s="19">
        <v>8.3000000000000007</v>
      </c>
      <c r="B176" s="20">
        <v>0.311</v>
      </c>
      <c r="C176" s="21">
        <v>1.0999999999999999E-2</v>
      </c>
      <c r="D176" s="22">
        <f>C176*30.6</f>
        <v>0.33660000000000001</v>
      </c>
      <c r="E176" s="22">
        <v>35.622516270364954</v>
      </c>
      <c r="F176" s="22">
        <f t="shared" si="4"/>
        <v>-35.285916270364957</v>
      </c>
      <c r="G176" s="23">
        <f t="shared" si="5"/>
        <v>105.83041078539796</v>
      </c>
      <c r="H176" s="19">
        <v>7.5</v>
      </c>
      <c r="I176" s="26">
        <v>0</v>
      </c>
      <c r="J176" s="25">
        <v>0</v>
      </c>
    </row>
    <row r="177" spans="1:10" s="18" customFormat="1" ht="19.899999999999999" customHeight="1" x14ac:dyDescent="0.2">
      <c r="A177" s="19">
        <v>8.3000000000000007</v>
      </c>
      <c r="B177" s="20">
        <v>0.36099999999999999</v>
      </c>
      <c r="C177" s="21">
        <v>0.42499999999999999</v>
      </c>
      <c r="D177" s="22">
        <f>C177*30.6</f>
        <v>13.005000000000001</v>
      </c>
      <c r="E177" s="22">
        <v>37.928350752318345</v>
      </c>
      <c r="F177" s="22">
        <f t="shared" si="4"/>
        <v>-24.923350752318342</v>
      </c>
      <c r="G177" s="23">
        <f t="shared" si="5"/>
        <v>2.9164437333578119</v>
      </c>
      <c r="H177" s="19">
        <v>7.9</v>
      </c>
      <c r="I177" s="26">
        <v>0</v>
      </c>
      <c r="J177" s="25">
        <v>0</v>
      </c>
    </row>
    <row r="178" spans="1:10" s="18" customFormat="1" ht="19.899999999999999" customHeight="1" x14ac:dyDescent="0.2">
      <c r="A178" s="19">
        <v>8.1999999999999993</v>
      </c>
      <c r="B178" s="20">
        <v>0.27100000000000002</v>
      </c>
      <c r="C178" s="21">
        <v>0.79600000000000004</v>
      </c>
      <c r="D178" s="22">
        <f>C178*30.6</f>
        <v>24.357600000000001</v>
      </c>
      <c r="E178" s="22">
        <v>28.51420172436773</v>
      </c>
      <c r="F178" s="22">
        <f t="shared" si="4"/>
        <v>-4.1566017243677287</v>
      </c>
      <c r="G178" s="23">
        <f t="shared" si="5"/>
        <v>1.1706490674108996</v>
      </c>
      <c r="H178" s="19">
        <v>7.3</v>
      </c>
      <c r="I178" s="24">
        <v>0</v>
      </c>
      <c r="J178" s="25">
        <v>0</v>
      </c>
    </row>
    <row r="179" spans="1:10" s="18" customFormat="1" ht="19.899999999999999" customHeight="1" x14ac:dyDescent="0.2">
      <c r="A179" s="19">
        <v>7.8</v>
      </c>
      <c r="B179" s="20">
        <v>0.316</v>
      </c>
      <c r="C179" s="21">
        <v>8.5699999999999998E-2</v>
      </c>
      <c r="D179" s="22">
        <f>C179*30.6</f>
        <v>2.62242</v>
      </c>
      <c r="E179" s="22">
        <v>21.127699844474247</v>
      </c>
      <c r="F179" s="22">
        <f t="shared" si="4"/>
        <v>-18.505279844474245</v>
      </c>
      <c r="G179" s="23">
        <f t="shared" si="5"/>
        <v>8.0565660132527395</v>
      </c>
      <c r="H179" s="19">
        <v>7.6</v>
      </c>
      <c r="I179" s="26">
        <v>0</v>
      </c>
      <c r="J179" s="25">
        <v>0</v>
      </c>
    </row>
    <row r="180" spans="1:10" s="18" customFormat="1" ht="19.899999999999999" customHeight="1" x14ac:dyDescent="0.2">
      <c r="A180" s="19">
        <v>7.8</v>
      </c>
      <c r="B180" s="20">
        <v>0.47099999999999997</v>
      </c>
      <c r="C180" s="21">
        <v>2.2400000000000002</v>
      </c>
      <c r="D180" s="22">
        <f>C180*30.6</f>
        <v>68.544000000000011</v>
      </c>
      <c r="E180" s="22">
        <v>66.571250446995535</v>
      </c>
      <c r="F180" s="29">
        <f t="shared" si="4"/>
        <v>1.9727495530044763</v>
      </c>
      <c r="G180" s="23">
        <f t="shared" si="5"/>
        <v>0.97121922337470123</v>
      </c>
      <c r="H180" s="19">
        <v>7.7</v>
      </c>
      <c r="I180" s="24">
        <v>0</v>
      </c>
      <c r="J180" s="25">
        <v>0</v>
      </c>
    </row>
    <row r="181" spans="1:10" s="18" customFormat="1" ht="19.899999999999999" customHeight="1" x14ac:dyDescent="0.2">
      <c r="A181" s="19">
        <v>8.1999999999999993</v>
      </c>
      <c r="B181" s="20">
        <v>0.34599999999999997</v>
      </c>
      <c r="C181" s="21">
        <v>0.442</v>
      </c>
      <c r="D181" s="22">
        <f>C181*30.6</f>
        <v>13.5252</v>
      </c>
      <c r="E181" s="22">
        <v>29.922576423975865</v>
      </c>
      <c r="F181" s="22">
        <f t="shared" si="4"/>
        <v>-16.397376423975864</v>
      </c>
      <c r="G181" s="23">
        <f t="shared" si="5"/>
        <v>2.2123574086871813</v>
      </c>
      <c r="H181" s="19">
        <v>7.9</v>
      </c>
      <c r="I181" s="26">
        <v>0</v>
      </c>
      <c r="J181" s="25">
        <v>0</v>
      </c>
    </row>
    <row r="182" spans="1:10" s="18" customFormat="1" ht="19.899999999999999" customHeight="1" x14ac:dyDescent="0.2">
      <c r="A182" s="19">
        <v>8.5</v>
      </c>
      <c r="B182" s="20">
        <v>0.34599999999999997</v>
      </c>
      <c r="C182" s="21">
        <v>0.30299999999999999</v>
      </c>
      <c r="D182" s="22">
        <f>C182*30.6</f>
        <v>9.2718000000000007</v>
      </c>
      <c r="E182" s="22">
        <v>12.293123665278124</v>
      </c>
      <c r="F182" s="22">
        <f t="shared" si="4"/>
        <v>-3.021323665278123</v>
      </c>
      <c r="G182" s="23">
        <f t="shared" si="5"/>
        <v>1.3258616088869608</v>
      </c>
      <c r="H182" s="19">
        <v>5.4</v>
      </c>
      <c r="I182" s="26">
        <v>0</v>
      </c>
      <c r="J182" s="25">
        <v>0.9</v>
      </c>
    </row>
    <row r="183" spans="1:10" s="18" customFormat="1" ht="19.899999999999999" customHeight="1" x14ac:dyDescent="0.2">
      <c r="A183" s="19">
        <v>8.36</v>
      </c>
      <c r="B183" s="20">
        <v>0.30399999999999999</v>
      </c>
      <c r="C183" s="21">
        <v>8.1900000000000001E-2</v>
      </c>
      <c r="D183" s="22">
        <f>C183*30.6</f>
        <v>2.5061400000000003</v>
      </c>
      <c r="E183" s="22">
        <v>73.040469101248434</v>
      </c>
      <c r="F183" s="22">
        <f t="shared" si="4"/>
        <v>-70.534329101248431</v>
      </c>
      <c r="G183" s="23">
        <f t="shared" si="5"/>
        <v>29.144608482067412</v>
      </c>
      <c r="H183" s="19">
        <v>7.8</v>
      </c>
      <c r="I183" s="26">
        <v>0</v>
      </c>
      <c r="J183" s="25">
        <v>0</v>
      </c>
    </row>
    <row r="184" spans="1:10" s="18" customFormat="1" ht="19.899999999999999" customHeight="1" x14ac:dyDescent="0.2">
      <c r="A184" s="19">
        <v>8.1999999999999993</v>
      </c>
      <c r="B184" s="20">
        <v>0.29099999999999998</v>
      </c>
      <c r="C184" s="21">
        <v>0.79400000000000004</v>
      </c>
      <c r="D184" s="22">
        <f>C184*30.6</f>
        <v>24.296400000000002</v>
      </c>
      <c r="E184" s="22">
        <v>23.967593589946347</v>
      </c>
      <c r="F184" s="22">
        <f t="shared" si="4"/>
        <v>0.32880641005365518</v>
      </c>
      <c r="G184" s="23">
        <f t="shared" si="5"/>
        <v>0.98646686710567588</v>
      </c>
      <c r="H184" s="19">
        <v>3.8</v>
      </c>
      <c r="I184" s="26">
        <v>2.9</v>
      </c>
      <c r="J184" s="25">
        <v>7.2</v>
      </c>
    </row>
    <row r="185" spans="1:10" s="18" customFormat="1" ht="19.899999999999999" customHeight="1" x14ac:dyDescent="0.2">
      <c r="A185" s="19">
        <v>7.7</v>
      </c>
      <c r="B185" s="20">
        <v>0.314</v>
      </c>
      <c r="C185" s="21">
        <v>1.5599999999999999E-2</v>
      </c>
      <c r="D185" s="22">
        <f>C185*30.6</f>
        <v>0.47736000000000001</v>
      </c>
      <c r="E185" s="22">
        <v>24.848195195572881</v>
      </c>
      <c r="F185" s="22">
        <f t="shared" si="4"/>
        <v>-24.37083519557288</v>
      </c>
      <c r="G185" s="23">
        <f t="shared" si="5"/>
        <v>52.053366841739738</v>
      </c>
      <c r="H185" s="19">
        <v>8.1</v>
      </c>
      <c r="I185" s="26">
        <v>0</v>
      </c>
      <c r="J185" s="25">
        <v>0</v>
      </c>
    </row>
    <row r="186" spans="1:10" s="18" customFormat="1" ht="19.899999999999999" customHeight="1" x14ac:dyDescent="0.2">
      <c r="A186" s="19">
        <v>8.4</v>
      </c>
      <c r="B186" s="20">
        <v>0.222</v>
      </c>
      <c r="C186" s="21">
        <v>0.442</v>
      </c>
      <c r="D186" s="22">
        <f>C186*30.6</f>
        <v>13.5252</v>
      </c>
      <c r="E186" s="22">
        <v>253.61905603115983</v>
      </c>
      <c r="F186" s="22">
        <f t="shared" si="4"/>
        <v>-240.09385603115982</v>
      </c>
      <c r="G186" s="23">
        <f t="shared" si="5"/>
        <v>18.751593768015248</v>
      </c>
      <c r="H186" s="19">
        <v>8.1</v>
      </c>
      <c r="I186" s="26">
        <v>0</v>
      </c>
      <c r="J186" s="25">
        <v>0</v>
      </c>
    </row>
    <row r="187" spans="1:10" s="18" customFormat="1" ht="19.899999999999999" customHeight="1" x14ac:dyDescent="0.2">
      <c r="A187" s="19">
        <v>8.3000000000000007</v>
      </c>
      <c r="B187" s="20">
        <v>0.246</v>
      </c>
      <c r="C187" s="21">
        <v>0.874</v>
      </c>
      <c r="D187" s="22">
        <f>C187*30.6</f>
        <v>26.744400000000002</v>
      </c>
      <c r="E187" s="22">
        <v>51.606956741961561</v>
      </c>
      <c r="F187" s="22">
        <f t="shared" si="4"/>
        <v>-24.862556741961559</v>
      </c>
      <c r="G187" s="23">
        <f t="shared" si="5"/>
        <v>1.9296359889158685</v>
      </c>
      <c r="H187" s="19">
        <v>8.1</v>
      </c>
      <c r="I187" s="24">
        <v>0</v>
      </c>
      <c r="J187" s="25">
        <v>0</v>
      </c>
    </row>
    <row r="188" spans="1:10" s="18" customFormat="1" ht="19.899999999999999" customHeight="1" x14ac:dyDescent="0.2">
      <c r="A188" s="19">
        <v>7.4</v>
      </c>
      <c r="B188" s="20">
        <v>0.35599999999999998</v>
      </c>
      <c r="C188" s="21">
        <v>0.96299999999999997</v>
      </c>
      <c r="D188" s="22">
        <f>C188*30.6</f>
        <v>29.4678</v>
      </c>
      <c r="E188" s="22">
        <v>8.6557752440595213</v>
      </c>
      <c r="F188" s="27">
        <f t="shared" si="4"/>
        <v>20.812024755940477</v>
      </c>
      <c r="G188" s="23">
        <f t="shared" si="5"/>
        <v>0.29373673107797399</v>
      </c>
      <c r="H188" s="19">
        <v>3.1</v>
      </c>
      <c r="I188" s="26">
        <v>11.9</v>
      </c>
      <c r="J188" s="25">
        <v>19.5</v>
      </c>
    </row>
    <row r="189" spans="1:10" s="18" customFormat="1" ht="19.899999999999999" customHeight="1" x14ac:dyDescent="0.2">
      <c r="A189" s="19">
        <v>8.4</v>
      </c>
      <c r="B189" s="20">
        <v>0.40100000000000002</v>
      </c>
      <c r="C189" s="21">
        <v>1.54</v>
      </c>
      <c r="D189" s="22">
        <f>C189*30.6</f>
        <v>47.124000000000002</v>
      </c>
      <c r="E189" s="22">
        <v>41.119302575466094</v>
      </c>
      <c r="F189" s="27">
        <f t="shared" si="4"/>
        <v>6.0046974245339086</v>
      </c>
      <c r="G189" s="23">
        <f t="shared" si="5"/>
        <v>0.87257666105309595</v>
      </c>
      <c r="H189" s="19">
        <v>3.1</v>
      </c>
      <c r="I189" s="26">
        <v>9.5</v>
      </c>
      <c r="J189" s="25">
        <v>19.399999999999999</v>
      </c>
    </row>
    <row r="190" spans="1:10" s="18" customFormat="1" ht="19.899999999999999" customHeight="1" x14ac:dyDescent="0.2">
      <c r="A190" s="19">
        <v>7.9</v>
      </c>
      <c r="B190" s="20">
        <v>0.54800000000000004</v>
      </c>
      <c r="C190" s="21">
        <v>5.42</v>
      </c>
      <c r="D190" s="22">
        <f>C190*30.6</f>
        <v>165.852</v>
      </c>
      <c r="E190" s="22">
        <v>9.1075076221164935</v>
      </c>
      <c r="F190" s="27">
        <f t="shared" si="4"/>
        <v>156.74449237788352</v>
      </c>
      <c r="G190" s="23">
        <f t="shared" si="5"/>
        <v>5.4913462738565066E-2</v>
      </c>
      <c r="H190" s="19">
        <v>2.2000000000000002</v>
      </c>
      <c r="I190" s="26">
        <v>49.6</v>
      </c>
      <c r="J190" s="25">
        <v>78.5</v>
      </c>
    </row>
    <row r="191" spans="1:10" s="18" customFormat="1" ht="19.899999999999999" customHeight="1" x14ac:dyDescent="0.2">
      <c r="A191" s="19">
        <v>7.8</v>
      </c>
      <c r="B191" s="20">
        <v>0.23899999999999999</v>
      </c>
      <c r="C191" s="21">
        <v>3.1199999999999999E-2</v>
      </c>
      <c r="D191" s="22">
        <f>C191*30.6</f>
        <v>0.95472000000000001</v>
      </c>
      <c r="E191" s="22">
        <v>14.560999849568814</v>
      </c>
      <c r="F191" s="22">
        <f t="shared" si="4"/>
        <v>-13.606279849568814</v>
      </c>
      <c r="G191" s="23">
        <f t="shared" si="5"/>
        <v>15.25159193226162</v>
      </c>
      <c r="H191" s="19">
        <v>7.3</v>
      </c>
      <c r="I191" s="26">
        <v>0</v>
      </c>
      <c r="J191" s="25">
        <v>0</v>
      </c>
    </row>
    <row r="192" spans="1:10" s="18" customFormat="1" ht="19.899999999999999" customHeight="1" x14ac:dyDescent="0.2">
      <c r="A192" s="19">
        <v>8.1</v>
      </c>
      <c r="B192" s="20">
        <v>0.81499999999999995</v>
      </c>
      <c r="C192" s="21">
        <v>1.08</v>
      </c>
      <c r="D192" s="22">
        <f>C192*30.6</f>
        <v>33.048000000000002</v>
      </c>
      <c r="E192" s="22">
        <v>67.466690393042256</v>
      </c>
      <c r="F192" s="22">
        <f t="shared" si="4"/>
        <v>-34.418690393042255</v>
      </c>
      <c r="G192" s="23">
        <f t="shared" si="5"/>
        <v>2.0414757441612883</v>
      </c>
      <c r="H192" s="19">
        <v>7.6</v>
      </c>
      <c r="I192" s="26">
        <v>0</v>
      </c>
      <c r="J192" s="25">
        <v>0</v>
      </c>
    </row>
    <row r="193" spans="1:10" s="18" customFormat="1" ht="19.899999999999999" customHeight="1" x14ac:dyDescent="0.2">
      <c r="A193" s="19">
        <v>8.3000000000000007</v>
      </c>
      <c r="B193" s="20">
        <v>0.254</v>
      </c>
      <c r="C193" s="21">
        <v>0.20899999999999999</v>
      </c>
      <c r="D193" s="22">
        <f>C193*30.6</f>
        <v>6.3954000000000004</v>
      </c>
      <c r="E193" s="22">
        <v>24.727789368171507</v>
      </c>
      <c r="F193" s="22">
        <f t="shared" si="4"/>
        <v>-18.332389368171505</v>
      </c>
      <c r="G193" s="23">
        <f t="shared" si="5"/>
        <v>3.8664961328722995</v>
      </c>
      <c r="H193" s="19">
        <v>7.3</v>
      </c>
      <c r="I193" s="26">
        <v>0</v>
      </c>
      <c r="J193" s="25">
        <v>0</v>
      </c>
    </row>
    <row r="194" spans="1:10" s="18" customFormat="1" ht="19.899999999999999" customHeight="1" x14ac:dyDescent="0.2">
      <c r="A194" s="19">
        <v>8.4</v>
      </c>
      <c r="B194" s="20">
        <v>0.34100000000000003</v>
      </c>
      <c r="C194" s="21">
        <v>0.17899999999999999</v>
      </c>
      <c r="D194" s="22">
        <f>C194*30.6</f>
        <v>5.4774000000000003</v>
      </c>
      <c r="E194" s="22">
        <v>29.949145835314479</v>
      </c>
      <c r="F194" s="22">
        <f t="shared" ref="F194:F257" si="6">D194-E194</f>
        <v>-24.471745835314479</v>
      </c>
      <c r="G194" s="23">
        <f t="shared" ref="G194:G257" si="7">E194/D194</f>
        <v>5.4677667936090986</v>
      </c>
      <c r="H194" s="19">
        <v>7.2</v>
      </c>
      <c r="I194" s="26">
        <v>0</v>
      </c>
      <c r="J194" s="25">
        <v>0</v>
      </c>
    </row>
    <row r="195" spans="1:10" s="18" customFormat="1" ht="19.899999999999999" customHeight="1" x14ac:dyDescent="0.2">
      <c r="A195" s="19">
        <v>8.6</v>
      </c>
      <c r="B195" s="20">
        <v>0.52900000000000003</v>
      </c>
      <c r="C195" s="21">
        <v>1.82</v>
      </c>
      <c r="D195" s="22">
        <f>C195*30.6</f>
        <v>55.692000000000007</v>
      </c>
      <c r="E195" s="22">
        <v>32.604877287177075</v>
      </c>
      <c r="F195" s="27">
        <f t="shared" si="6"/>
        <v>23.087122712822932</v>
      </c>
      <c r="G195" s="23">
        <f t="shared" si="7"/>
        <v>0.58544992615056146</v>
      </c>
      <c r="H195" s="19">
        <v>3</v>
      </c>
      <c r="I195" s="26">
        <v>12</v>
      </c>
      <c r="J195" s="25">
        <v>20.7</v>
      </c>
    </row>
    <row r="196" spans="1:10" s="18" customFormat="1" ht="19.899999999999999" customHeight="1" x14ac:dyDescent="0.2">
      <c r="A196" s="19">
        <v>8.6</v>
      </c>
      <c r="B196" s="20">
        <v>0.41599999999999998</v>
      </c>
      <c r="C196" s="21">
        <v>0.17199999999999999</v>
      </c>
      <c r="D196" s="22">
        <f>C196*30.6</f>
        <v>5.2631999999999994</v>
      </c>
      <c r="E196" s="22">
        <v>73.987328780978757</v>
      </c>
      <c r="F196" s="22">
        <f t="shared" si="6"/>
        <v>-68.724128780978759</v>
      </c>
      <c r="G196" s="23">
        <f t="shared" si="7"/>
        <v>14.057480008545896</v>
      </c>
      <c r="H196" s="19">
        <v>7.9</v>
      </c>
      <c r="I196" s="26">
        <v>0</v>
      </c>
      <c r="J196" s="25">
        <v>0</v>
      </c>
    </row>
    <row r="197" spans="1:10" s="18" customFormat="1" ht="19.899999999999999" customHeight="1" x14ac:dyDescent="0.2">
      <c r="A197" s="19">
        <v>7.9</v>
      </c>
      <c r="B197" s="20">
        <v>0.23899999999999999</v>
      </c>
      <c r="C197" s="21">
        <v>0.16700000000000001</v>
      </c>
      <c r="D197" s="22">
        <f>C197*30.6</f>
        <v>5.1102000000000007</v>
      </c>
      <c r="E197" s="22">
        <v>66.743965187595791</v>
      </c>
      <c r="F197" s="22">
        <f t="shared" si="6"/>
        <v>-61.633765187595792</v>
      </c>
      <c r="G197" s="23">
        <f t="shared" si="7"/>
        <v>13.060930137293214</v>
      </c>
      <c r="H197" s="19">
        <v>8.1999999999999993</v>
      </c>
      <c r="I197" s="26">
        <v>0</v>
      </c>
      <c r="J197" s="25">
        <v>0</v>
      </c>
    </row>
    <row r="198" spans="1:10" s="18" customFormat="1" ht="19.899999999999999" customHeight="1" x14ac:dyDescent="0.2">
      <c r="A198" s="19">
        <v>8.5</v>
      </c>
      <c r="B198" s="20">
        <v>0.27600000000000002</v>
      </c>
      <c r="C198" s="21">
        <v>0.42799999999999999</v>
      </c>
      <c r="D198" s="22">
        <f>C198*30.6</f>
        <v>13.0968</v>
      </c>
      <c r="E198" s="22">
        <v>39.794569131491073</v>
      </c>
      <c r="F198" s="22">
        <f t="shared" si="6"/>
        <v>-26.697769131491071</v>
      </c>
      <c r="G198" s="23">
        <f t="shared" si="7"/>
        <v>3.0384955967481426</v>
      </c>
      <c r="H198" s="19">
        <v>7.8</v>
      </c>
      <c r="I198" s="26">
        <v>0</v>
      </c>
      <c r="J198" s="25">
        <v>0</v>
      </c>
    </row>
    <row r="199" spans="1:10" s="18" customFormat="1" ht="19.899999999999999" customHeight="1" x14ac:dyDescent="0.2">
      <c r="A199" s="19">
        <v>8</v>
      </c>
      <c r="B199" s="20">
        <v>0.27600000000000002</v>
      </c>
      <c r="C199" s="21">
        <v>0.42299999999999999</v>
      </c>
      <c r="D199" s="22">
        <f>C199*30.6</f>
        <v>12.9438</v>
      </c>
      <c r="E199" s="22">
        <v>37.404396177322667</v>
      </c>
      <c r="F199" s="22">
        <f t="shared" si="6"/>
        <v>-24.460596177322667</v>
      </c>
      <c r="G199" s="23">
        <f t="shared" si="7"/>
        <v>2.8897538726898335</v>
      </c>
      <c r="H199" s="19">
        <v>7.4</v>
      </c>
      <c r="I199" s="26">
        <v>0</v>
      </c>
      <c r="J199" s="25">
        <v>0</v>
      </c>
    </row>
    <row r="200" spans="1:10" s="18" customFormat="1" ht="19.899999999999999" customHeight="1" x14ac:dyDescent="0.2">
      <c r="A200" s="19">
        <v>8.6</v>
      </c>
      <c r="B200" s="20">
        <v>0.32600000000000001</v>
      </c>
      <c r="C200" s="21">
        <v>2.3599999999999999E-2</v>
      </c>
      <c r="D200" s="22">
        <f>C200*30.6</f>
        <v>0.72216000000000002</v>
      </c>
      <c r="E200" s="22">
        <v>29.595746459891902</v>
      </c>
      <c r="F200" s="22">
        <f t="shared" si="6"/>
        <v>-28.873586459891904</v>
      </c>
      <c r="G200" s="23">
        <f t="shared" si="7"/>
        <v>40.982256646576801</v>
      </c>
      <c r="H200" s="19">
        <v>8.1999999999999993</v>
      </c>
      <c r="I200" s="26">
        <v>0</v>
      </c>
      <c r="J200" s="25">
        <v>0</v>
      </c>
    </row>
    <row r="201" spans="1:10" s="18" customFormat="1" ht="19.899999999999999" customHeight="1" x14ac:dyDescent="0.2">
      <c r="A201" s="19">
        <v>8.1999999999999993</v>
      </c>
      <c r="B201" s="20">
        <v>0.27600000000000002</v>
      </c>
      <c r="C201" s="21">
        <v>2.0799999999999999E-2</v>
      </c>
      <c r="D201" s="22">
        <f>C201*30.6</f>
        <v>0.63648000000000005</v>
      </c>
      <c r="E201" s="22">
        <v>15.14274933970569</v>
      </c>
      <c r="F201" s="22">
        <f t="shared" si="6"/>
        <v>-14.506269339705689</v>
      </c>
      <c r="G201" s="23">
        <f t="shared" si="7"/>
        <v>23.791398535233924</v>
      </c>
      <c r="H201" s="19">
        <v>7.2</v>
      </c>
      <c r="I201" s="26">
        <v>0</v>
      </c>
      <c r="J201" s="25">
        <v>0</v>
      </c>
    </row>
    <row r="202" spans="1:10" s="18" customFormat="1" ht="19.899999999999999" customHeight="1" x14ac:dyDescent="0.2">
      <c r="A202" s="19">
        <v>7.7</v>
      </c>
      <c r="B202" s="20">
        <v>0.41199999999999998</v>
      </c>
      <c r="C202" s="21">
        <v>1.29</v>
      </c>
      <c r="D202" s="22">
        <f>C202*30.6</f>
        <v>39.474000000000004</v>
      </c>
      <c r="E202" s="22">
        <v>27.279579286362782</v>
      </c>
      <c r="F202" s="22">
        <f t="shared" si="6"/>
        <v>12.194420713637221</v>
      </c>
      <c r="G202" s="23">
        <f t="shared" si="7"/>
        <v>0.69107714663735065</v>
      </c>
      <c r="H202" s="19">
        <v>3.8</v>
      </c>
      <c r="I202" s="26">
        <v>1.2</v>
      </c>
      <c r="J202" s="25">
        <v>5.3</v>
      </c>
    </row>
    <row r="203" spans="1:10" s="18" customFormat="1" ht="19.899999999999999" customHeight="1" x14ac:dyDescent="0.2">
      <c r="A203" s="19">
        <v>8.1999999999999993</v>
      </c>
      <c r="B203" s="20">
        <v>0.247</v>
      </c>
      <c r="C203" s="21">
        <v>0.42699999999999999</v>
      </c>
      <c r="D203" s="22">
        <f>C203*30.6</f>
        <v>13.0662</v>
      </c>
      <c r="E203" s="22">
        <v>36.874179221200805</v>
      </c>
      <c r="F203" s="22">
        <f t="shared" si="6"/>
        <v>-23.807979221200803</v>
      </c>
      <c r="G203" s="23">
        <f t="shared" si="7"/>
        <v>2.8221043012659233</v>
      </c>
      <c r="H203" s="19">
        <v>8.3000000000000007</v>
      </c>
      <c r="I203" s="26">
        <v>0</v>
      </c>
      <c r="J203" s="25">
        <v>0</v>
      </c>
    </row>
    <row r="204" spans="1:10" s="18" customFormat="1" ht="19.899999999999999" customHeight="1" x14ac:dyDescent="0.2">
      <c r="A204" s="19">
        <v>8.3000000000000007</v>
      </c>
      <c r="B204" s="20">
        <v>0.34599999999999997</v>
      </c>
      <c r="C204" s="21">
        <v>0.33300000000000002</v>
      </c>
      <c r="D204" s="22">
        <f>C204*30.6</f>
        <v>10.189800000000002</v>
      </c>
      <c r="E204" s="22">
        <v>86.446933601721469</v>
      </c>
      <c r="F204" s="22">
        <f t="shared" si="6"/>
        <v>-76.257133601721463</v>
      </c>
      <c r="G204" s="23">
        <f t="shared" si="7"/>
        <v>8.4836732420382592</v>
      </c>
      <c r="H204" s="19">
        <v>8.5</v>
      </c>
      <c r="I204" s="26">
        <v>0</v>
      </c>
      <c r="J204" s="25">
        <v>0</v>
      </c>
    </row>
    <row r="205" spans="1:10" s="18" customFormat="1" ht="19.899999999999999" customHeight="1" x14ac:dyDescent="0.2">
      <c r="A205" s="19">
        <v>8.5</v>
      </c>
      <c r="B205" s="20">
        <v>0.246</v>
      </c>
      <c r="C205" s="21">
        <v>0.4</v>
      </c>
      <c r="D205" s="22">
        <f>C205*30.6</f>
        <v>12.240000000000002</v>
      </c>
      <c r="E205" s="22">
        <v>15.148706223629679</v>
      </c>
      <c r="F205" s="27">
        <f t="shared" si="6"/>
        <v>-2.908706223629677</v>
      </c>
      <c r="G205" s="23">
        <f t="shared" si="7"/>
        <v>1.2376393973553657</v>
      </c>
      <c r="H205" s="19">
        <v>4.0999999999999996</v>
      </c>
      <c r="I205" s="28">
        <v>1</v>
      </c>
      <c r="J205" s="25">
        <v>6.8</v>
      </c>
    </row>
    <row r="206" spans="1:10" s="18" customFormat="1" ht="19.899999999999999" customHeight="1" x14ac:dyDescent="0.2">
      <c r="A206" s="19">
        <v>8</v>
      </c>
      <c r="B206" s="20">
        <v>0.246</v>
      </c>
      <c r="C206" s="21">
        <v>0.17799999999999999</v>
      </c>
      <c r="D206" s="22">
        <f>C206*30.6</f>
        <v>5.4467999999999996</v>
      </c>
      <c r="E206" s="22">
        <v>58.955109359106267</v>
      </c>
      <c r="F206" s="22">
        <f t="shared" si="6"/>
        <v>-53.508309359106264</v>
      </c>
      <c r="G206" s="23">
        <f t="shared" si="7"/>
        <v>10.823806521096106</v>
      </c>
      <c r="H206" s="19">
        <v>7.6</v>
      </c>
      <c r="I206" s="26">
        <v>0</v>
      </c>
      <c r="J206" s="25">
        <v>0</v>
      </c>
    </row>
    <row r="207" spans="1:10" s="18" customFormat="1" ht="19.899999999999999" customHeight="1" x14ac:dyDescent="0.2">
      <c r="A207" s="19">
        <v>8.1999999999999993</v>
      </c>
      <c r="B207" s="20">
        <v>0.52400000000000002</v>
      </c>
      <c r="C207" s="21">
        <v>1.17</v>
      </c>
      <c r="D207" s="22">
        <f>C207*30.6</f>
        <v>35.802</v>
      </c>
      <c r="E207" s="22">
        <v>35.764603249609252</v>
      </c>
      <c r="F207" s="29">
        <f t="shared" si="6"/>
        <v>3.7396750390747968E-2</v>
      </c>
      <c r="G207" s="23">
        <f t="shared" si="7"/>
        <v>0.99895545638816974</v>
      </c>
      <c r="H207" s="19">
        <v>8.3000000000000007</v>
      </c>
      <c r="I207" s="24">
        <v>0</v>
      </c>
      <c r="J207" s="25">
        <v>0</v>
      </c>
    </row>
    <row r="208" spans="1:10" s="18" customFormat="1" ht="19.899999999999999" customHeight="1" x14ac:dyDescent="0.2">
      <c r="A208" s="19">
        <v>7.9</v>
      </c>
      <c r="B208" s="20">
        <v>0.316</v>
      </c>
      <c r="C208" s="21">
        <v>0.11899999999999999</v>
      </c>
      <c r="D208" s="22">
        <f>C208*30.6</f>
        <v>3.6414</v>
      </c>
      <c r="E208" s="22">
        <v>77.460362107126301</v>
      </c>
      <c r="F208" s="22">
        <f t="shared" si="6"/>
        <v>-73.818962107126296</v>
      </c>
      <c r="G208" s="23">
        <f t="shared" si="7"/>
        <v>21.27213766878846</v>
      </c>
      <c r="H208" s="19">
        <v>7.5</v>
      </c>
      <c r="I208" s="26">
        <v>0</v>
      </c>
      <c r="J208" s="25">
        <v>0</v>
      </c>
    </row>
    <row r="209" spans="1:10" s="18" customFormat="1" ht="19.899999999999999" customHeight="1" x14ac:dyDescent="0.2">
      <c r="A209" s="19">
        <v>8.1999999999999993</v>
      </c>
      <c r="B209" s="20">
        <v>0.34599999999999997</v>
      </c>
      <c r="C209" s="21">
        <v>1.45</v>
      </c>
      <c r="D209" s="22">
        <f>C209*30.6</f>
        <v>44.37</v>
      </c>
      <c r="E209" s="22">
        <v>10.532036810238397</v>
      </c>
      <c r="F209" s="27">
        <f t="shared" si="6"/>
        <v>33.837963189761602</v>
      </c>
      <c r="G209" s="23">
        <f t="shared" si="7"/>
        <v>0.2373684203344241</v>
      </c>
      <c r="H209" s="19">
        <v>3</v>
      </c>
      <c r="I209" s="26">
        <v>16.899999999999999</v>
      </c>
      <c r="J209" s="25">
        <v>29</v>
      </c>
    </row>
    <row r="210" spans="1:10" s="18" customFormat="1" ht="19.899999999999999" customHeight="1" x14ac:dyDescent="0.2">
      <c r="A210" s="19">
        <v>7.9</v>
      </c>
      <c r="B210" s="20">
        <v>0.32900000000000001</v>
      </c>
      <c r="C210" s="21">
        <v>1.04</v>
      </c>
      <c r="D210" s="22">
        <f>C210*30.6</f>
        <v>31.824000000000002</v>
      </c>
      <c r="E210" s="22">
        <v>76.753783335150786</v>
      </c>
      <c r="F210" s="22">
        <f t="shared" si="6"/>
        <v>-44.929783335150788</v>
      </c>
      <c r="G210" s="23">
        <f t="shared" si="7"/>
        <v>2.4118207433116763</v>
      </c>
      <c r="H210" s="19">
        <v>8.3000000000000007</v>
      </c>
      <c r="I210" s="26">
        <v>0</v>
      </c>
      <c r="J210" s="25">
        <v>0</v>
      </c>
    </row>
    <row r="211" spans="1:10" s="18" customFormat="1" ht="19.899999999999999" customHeight="1" x14ac:dyDescent="0.2">
      <c r="A211" s="19">
        <v>8.3000000000000007</v>
      </c>
      <c r="B211" s="20">
        <v>0.28100000000000003</v>
      </c>
      <c r="C211" s="21">
        <v>0.67200000000000004</v>
      </c>
      <c r="D211" s="22">
        <f>C211*30.6</f>
        <v>20.563200000000002</v>
      </c>
      <c r="E211" s="22">
        <v>53.672416421970063</v>
      </c>
      <c r="F211" s="22">
        <f t="shared" si="6"/>
        <v>-33.109216421970061</v>
      </c>
      <c r="G211" s="23">
        <f t="shared" si="7"/>
        <v>2.6101198462287027</v>
      </c>
      <c r="H211" s="19">
        <v>8.3000000000000007</v>
      </c>
      <c r="I211" s="26">
        <v>0</v>
      </c>
      <c r="J211" s="25">
        <v>0</v>
      </c>
    </row>
    <row r="212" spans="1:10" s="18" customFormat="1" ht="19.899999999999999" customHeight="1" x14ac:dyDescent="0.2">
      <c r="A212" s="19">
        <v>7.8</v>
      </c>
      <c r="B212" s="20">
        <v>0.32900000000000001</v>
      </c>
      <c r="C212" s="21">
        <v>2.16</v>
      </c>
      <c r="D212" s="22">
        <f>C212*30.6</f>
        <v>66.096000000000004</v>
      </c>
      <c r="E212" s="22">
        <v>102.78232816940144</v>
      </c>
      <c r="F212" s="22">
        <f t="shared" si="6"/>
        <v>-36.686328169401435</v>
      </c>
      <c r="G212" s="23">
        <f t="shared" si="7"/>
        <v>1.5550461173051535</v>
      </c>
      <c r="H212" s="19">
        <v>8.6999999999999993</v>
      </c>
      <c r="I212" s="24">
        <v>0</v>
      </c>
      <c r="J212" s="25">
        <v>0</v>
      </c>
    </row>
    <row r="213" spans="1:10" s="18" customFormat="1" ht="19.899999999999999" customHeight="1" x14ac:dyDescent="0.2">
      <c r="A213" s="19">
        <v>8.5</v>
      </c>
      <c r="B213" s="20">
        <v>0.34499999999999997</v>
      </c>
      <c r="C213" s="21">
        <v>0.58299999999999996</v>
      </c>
      <c r="D213" s="22">
        <f>C213*30.6</f>
        <v>17.8398</v>
      </c>
      <c r="E213" s="22">
        <v>22.098885082897446</v>
      </c>
      <c r="F213" s="22">
        <f t="shared" si="6"/>
        <v>-4.259085082897446</v>
      </c>
      <c r="G213" s="23">
        <f t="shared" si="7"/>
        <v>1.2387406295416679</v>
      </c>
      <c r="H213" s="19">
        <v>4.5999999999999996</v>
      </c>
      <c r="I213" s="24">
        <v>0</v>
      </c>
      <c r="J213" s="25">
        <v>6</v>
      </c>
    </row>
    <row r="214" spans="1:10" s="18" customFormat="1" ht="19.899999999999999" customHeight="1" x14ac:dyDescent="0.2">
      <c r="A214" s="19">
        <v>7.5</v>
      </c>
      <c r="B214" s="20">
        <v>0.72099999999999997</v>
      </c>
      <c r="C214" s="21">
        <v>3.6</v>
      </c>
      <c r="D214" s="22">
        <f>C214*30.6</f>
        <v>110.16000000000001</v>
      </c>
      <c r="E214" s="22">
        <v>47.888231446095432</v>
      </c>
      <c r="F214" s="29">
        <f t="shared" si="6"/>
        <v>62.271768553904579</v>
      </c>
      <c r="G214" s="23">
        <f t="shared" si="7"/>
        <v>0.43471524551647989</v>
      </c>
      <c r="H214" s="19">
        <v>7.7</v>
      </c>
      <c r="I214" s="24">
        <v>0</v>
      </c>
      <c r="J214" s="25">
        <v>0</v>
      </c>
    </row>
    <row r="215" spans="1:10" s="18" customFormat="1" ht="19.899999999999999" customHeight="1" x14ac:dyDescent="0.2">
      <c r="A215" s="19">
        <v>7.7</v>
      </c>
      <c r="B215" s="20">
        <v>0.61799999999999999</v>
      </c>
      <c r="C215" s="21">
        <v>9.7799999999999998E-2</v>
      </c>
      <c r="D215" s="22">
        <f>C215*30.6</f>
        <v>2.99268</v>
      </c>
      <c r="E215" s="22">
        <v>84.798277322418315</v>
      </c>
      <c r="F215" s="22">
        <f t="shared" si="6"/>
        <v>-81.805597322418322</v>
      </c>
      <c r="G215" s="23">
        <f t="shared" si="7"/>
        <v>28.335230402989399</v>
      </c>
      <c r="H215" s="19">
        <v>8.4</v>
      </c>
      <c r="I215" s="26">
        <v>0</v>
      </c>
      <c r="J215" s="25">
        <v>0</v>
      </c>
    </row>
    <row r="216" spans="1:10" s="18" customFormat="1" ht="19.899999999999999" customHeight="1" x14ac:dyDescent="0.2">
      <c r="A216" s="19">
        <v>8.6</v>
      </c>
      <c r="B216" s="20">
        <v>0.51300000000000001</v>
      </c>
      <c r="C216" s="21">
        <v>1.42</v>
      </c>
      <c r="D216" s="22">
        <f>C216*30.6</f>
        <v>43.451999999999998</v>
      </c>
      <c r="E216" s="22">
        <v>17.263013183471532</v>
      </c>
      <c r="F216" s="27">
        <f t="shared" si="6"/>
        <v>26.188986816528466</v>
      </c>
      <c r="G216" s="23">
        <f t="shared" si="7"/>
        <v>0.3972892659364709</v>
      </c>
      <c r="H216" s="19">
        <v>2.8</v>
      </c>
      <c r="I216" s="26">
        <v>19.7</v>
      </c>
      <c r="J216" s="25">
        <v>30</v>
      </c>
    </row>
    <row r="217" spans="1:10" s="18" customFormat="1" ht="19.899999999999999" customHeight="1" x14ac:dyDescent="0.2">
      <c r="A217" s="19">
        <v>8.4</v>
      </c>
      <c r="B217" s="20">
        <v>0.30099999999999999</v>
      </c>
      <c r="C217" s="21">
        <v>5.8799999999999998E-2</v>
      </c>
      <c r="D217" s="22">
        <f>C217*30.6</f>
        <v>1.79928</v>
      </c>
      <c r="E217" s="22">
        <v>106.54142535380765</v>
      </c>
      <c r="F217" s="22">
        <f t="shared" si="6"/>
        <v>-104.74214535380766</v>
      </c>
      <c r="G217" s="23">
        <f t="shared" si="7"/>
        <v>59.213366098554786</v>
      </c>
      <c r="H217" s="19">
        <v>8.3000000000000007</v>
      </c>
      <c r="I217" s="26">
        <v>0</v>
      </c>
      <c r="J217" s="25">
        <v>0</v>
      </c>
    </row>
    <row r="218" spans="1:10" s="18" customFormat="1" ht="19.899999999999999" customHeight="1" x14ac:dyDescent="0.2">
      <c r="A218" s="19">
        <v>8.1999999999999993</v>
      </c>
      <c r="B218" s="20">
        <v>0.371</v>
      </c>
      <c r="C218" s="21">
        <v>2.77</v>
      </c>
      <c r="D218" s="22">
        <f>C218*30.6</f>
        <v>84.762</v>
      </c>
      <c r="E218" s="22">
        <v>63.268744932669193</v>
      </c>
      <c r="F218" s="29">
        <f t="shared" si="6"/>
        <v>21.493255067330807</v>
      </c>
      <c r="G218" s="23">
        <f t="shared" si="7"/>
        <v>0.74642817456724941</v>
      </c>
      <c r="H218" s="19">
        <v>6.5</v>
      </c>
      <c r="I218" s="24">
        <v>0</v>
      </c>
      <c r="J218" s="25">
        <v>0.7</v>
      </c>
    </row>
    <row r="219" spans="1:10" s="18" customFormat="1" ht="19.899999999999999" customHeight="1" x14ac:dyDescent="0.2">
      <c r="A219" s="19">
        <v>8.1999999999999993</v>
      </c>
      <c r="B219" s="20">
        <v>0.41199999999999998</v>
      </c>
      <c r="C219" s="21">
        <v>3.9199999999999999E-2</v>
      </c>
      <c r="D219" s="22">
        <f>C219*30.6</f>
        <v>1.1995199999999999</v>
      </c>
      <c r="E219" s="22">
        <v>27.528162232479918</v>
      </c>
      <c r="F219" s="22">
        <f t="shared" si="6"/>
        <v>-26.328642232479918</v>
      </c>
      <c r="G219" s="23">
        <f t="shared" si="7"/>
        <v>22.949314919701148</v>
      </c>
      <c r="H219" s="19">
        <v>8.1</v>
      </c>
      <c r="I219" s="26">
        <v>0</v>
      </c>
      <c r="J219" s="25">
        <v>0</v>
      </c>
    </row>
    <row r="220" spans="1:10" s="18" customFormat="1" ht="19.899999999999999" customHeight="1" x14ac:dyDescent="0.2">
      <c r="A220" s="19">
        <v>8</v>
      </c>
      <c r="B220" s="20">
        <v>0.32200000000000001</v>
      </c>
      <c r="C220" s="21">
        <v>0.94099999999999995</v>
      </c>
      <c r="D220" s="22">
        <f>C220*30.6</f>
        <v>28.794599999999999</v>
      </c>
      <c r="E220" s="22">
        <v>45.437986421592996</v>
      </c>
      <c r="F220" s="22">
        <f t="shared" si="6"/>
        <v>-16.643386421592997</v>
      </c>
      <c r="G220" s="23">
        <f t="shared" si="7"/>
        <v>1.5780037375616607</v>
      </c>
      <c r="H220" s="19">
        <v>7.7</v>
      </c>
      <c r="I220" s="24">
        <v>0</v>
      </c>
      <c r="J220" s="25">
        <v>0</v>
      </c>
    </row>
    <row r="221" spans="1:10" s="18" customFormat="1" ht="19.899999999999999" customHeight="1" x14ac:dyDescent="0.2">
      <c r="A221" s="19">
        <v>7.8</v>
      </c>
      <c r="B221" s="20">
        <v>0.32900000000000001</v>
      </c>
      <c r="C221" s="21">
        <v>1.3599999999999999E-2</v>
      </c>
      <c r="D221" s="22">
        <f>C221*30.6</f>
        <v>0.41615999999999997</v>
      </c>
      <c r="E221" s="22">
        <v>28.511211776915403</v>
      </c>
      <c r="F221" s="22">
        <f t="shared" si="6"/>
        <v>-28.095051776915401</v>
      </c>
      <c r="G221" s="23">
        <f t="shared" si="7"/>
        <v>68.510216688089685</v>
      </c>
      <c r="H221" s="19">
        <v>8.3000000000000007</v>
      </c>
      <c r="I221" s="26">
        <v>0</v>
      </c>
      <c r="J221" s="25">
        <v>0</v>
      </c>
    </row>
    <row r="222" spans="1:10" s="18" customFormat="1" ht="19.899999999999999" customHeight="1" x14ac:dyDescent="0.2">
      <c r="A222" s="19">
        <v>8.4</v>
      </c>
      <c r="B222" s="20">
        <v>0.28100000000000003</v>
      </c>
      <c r="C222" s="21">
        <v>1.2999999999999999E-2</v>
      </c>
      <c r="D222" s="22">
        <f>C222*30.6</f>
        <v>0.39779999999999999</v>
      </c>
      <c r="E222" s="22">
        <v>44.138757852042765</v>
      </c>
      <c r="F222" s="22">
        <f t="shared" si="6"/>
        <v>-43.740957852042769</v>
      </c>
      <c r="G222" s="23">
        <f t="shared" si="7"/>
        <v>110.9571590046324</v>
      </c>
      <c r="H222" s="19">
        <v>7.3</v>
      </c>
      <c r="I222" s="26">
        <v>0</v>
      </c>
      <c r="J222" s="25">
        <v>0</v>
      </c>
    </row>
    <row r="223" spans="1:10" s="18" customFormat="1" ht="19.899999999999999" customHeight="1" x14ac:dyDescent="0.2">
      <c r="A223" s="19">
        <v>8.3000000000000007</v>
      </c>
      <c r="B223" s="20">
        <v>0.40300000000000002</v>
      </c>
      <c r="C223" s="21">
        <v>1.52</v>
      </c>
      <c r="D223" s="22">
        <f>C223*30.6</f>
        <v>46.512</v>
      </c>
      <c r="E223" s="22">
        <v>62.969559710458313</v>
      </c>
      <c r="F223" s="22">
        <f t="shared" si="6"/>
        <v>-16.457559710458312</v>
      </c>
      <c r="G223" s="23">
        <f t="shared" si="7"/>
        <v>1.3538347030972289</v>
      </c>
      <c r="H223" s="19">
        <v>7.6</v>
      </c>
      <c r="I223" s="24">
        <v>0</v>
      </c>
      <c r="J223" s="25">
        <v>0</v>
      </c>
    </row>
    <row r="224" spans="1:10" s="18" customFormat="1" ht="19.899999999999999" customHeight="1" x14ac:dyDescent="0.2">
      <c r="A224" s="19">
        <v>7.8</v>
      </c>
      <c r="B224" s="20">
        <v>0.41599999999999998</v>
      </c>
      <c r="C224" s="21">
        <v>1.41</v>
      </c>
      <c r="D224" s="22">
        <f>C224*30.6</f>
        <v>43.146000000000001</v>
      </c>
      <c r="E224" s="22">
        <v>19.043861956108827</v>
      </c>
      <c r="F224" s="27">
        <f t="shared" si="6"/>
        <v>24.102138043891173</v>
      </c>
      <c r="G224" s="23">
        <f t="shared" si="7"/>
        <v>0.44138186520439499</v>
      </c>
      <c r="H224" s="19">
        <v>2.8</v>
      </c>
      <c r="I224" s="26">
        <v>16.7</v>
      </c>
      <c r="J224" s="25">
        <v>24.9</v>
      </c>
    </row>
    <row r="225" spans="1:10" s="18" customFormat="1" ht="19.899999999999999" customHeight="1" x14ac:dyDescent="0.2">
      <c r="A225" s="19">
        <v>8.4</v>
      </c>
      <c r="B225" s="20">
        <v>0.28499999999999998</v>
      </c>
      <c r="C225" s="21">
        <v>0.91</v>
      </c>
      <c r="D225" s="22">
        <f>C225*30.6</f>
        <v>27.846000000000004</v>
      </c>
      <c r="E225" s="22">
        <v>74.139486373398796</v>
      </c>
      <c r="F225" s="22">
        <f t="shared" si="6"/>
        <v>-46.293486373398792</v>
      </c>
      <c r="G225" s="23">
        <f t="shared" si="7"/>
        <v>2.6624824525389208</v>
      </c>
      <c r="H225" s="19">
        <v>8</v>
      </c>
      <c r="I225" s="26">
        <v>0</v>
      </c>
      <c r="J225" s="25">
        <v>0</v>
      </c>
    </row>
    <row r="226" spans="1:10" s="18" customFormat="1" ht="19.899999999999999" customHeight="1" x14ac:dyDescent="0.2">
      <c r="A226" s="19">
        <v>8.1999999999999993</v>
      </c>
      <c r="B226" s="20">
        <v>0.441</v>
      </c>
      <c r="C226" s="21">
        <v>1.33</v>
      </c>
      <c r="D226" s="22">
        <f>C226*30.6</f>
        <v>40.698000000000008</v>
      </c>
      <c r="E226" s="22">
        <v>74.047954255233932</v>
      </c>
      <c r="F226" s="22">
        <f t="shared" si="6"/>
        <v>-33.349954255233925</v>
      </c>
      <c r="G226" s="23">
        <f t="shared" si="7"/>
        <v>1.8194494632471847</v>
      </c>
      <c r="H226" s="19">
        <v>8.3000000000000007</v>
      </c>
      <c r="I226" s="24">
        <v>0</v>
      </c>
      <c r="J226" s="25">
        <v>0</v>
      </c>
    </row>
    <row r="227" spans="1:10" s="18" customFormat="1" ht="19.899999999999999" customHeight="1" x14ac:dyDescent="0.2">
      <c r="A227" s="19">
        <v>8.1</v>
      </c>
      <c r="B227" s="20">
        <v>0.316</v>
      </c>
      <c r="C227" s="21">
        <v>1.34</v>
      </c>
      <c r="D227" s="22">
        <f>C227*30.6</f>
        <v>41.004000000000005</v>
      </c>
      <c r="E227" s="22">
        <v>21.056557622333344</v>
      </c>
      <c r="F227" s="27">
        <f t="shared" si="6"/>
        <v>19.947442377666661</v>
      </c>
      <c r="G227" s="23">
        <f t="shared" si="7"/>
        <v>0.51352447620557362</v>
      </c>
      <c r="H227" s="19">
        <v>3</v>
      </c>
      <c r="I227" s="26">
        <v>14.5</v>
      </c>
      <c r="J227" s="25">
        <v>22.6</v>
      </c>
    </row>
    <row r="228" spans="1:10" s="18" customFormat="1" ht="19.899999999999999" customHeight="1" x14ac:dyDescent="0.2">
      <c r="A228" s="19">
        <v>7.9</v>
      </c>
      <c r="B228" s="20">
        <v>0.376</v>
      </c>
      <c r="C228" s="21">
        <v>0.42299999999999999</v>
      </c>
      <c r="D228" s="22">
        <f>C228*30.6</f>
        <v>12.9438</v>
      </c>
      <c r="E228" s="22">
        <v>78.507408075865129</v>
      </c>
      <c r="F228" s="22">
        <f t="shared" si="6"/>
        <v>-65.563608075865133</v>
      </c>
      <c r="G228" s="23">
        <f t="shared" si="7"/>
        <v>6.0652519411506001</v>
      </c>
      <c r="H228" s="19">
        <v>8.3000000000000007</v>
      </c>
      <c r="I228" s="26">
        <v>0</v>
      </c>
      <c r="J228" s="25">
        <v>0</v>
      </c>
    </row>
    <row r="229" spans="1:10" s="18" customFormat="1" ht="19.899999999999999" customHeight="1" x14ac:dyDescent="0.2">
      <c r="A229" s="19">
        <v>8.4</v>
      </c>
      <c r="B229" s="20">
        <v>0.34599999999999997</v>
      </c>
      <c r="C229" s="21">
        <v>1.48</v>
      </c>
      <c r="D229" s="22">
        <f>C229*30.6</f>
        <v>45.288000000000004</v>
      </c>
      <c r="E229" s="22">
        <v>76.989381015145085</v>
      </c>
      <c r="F229" s="22">
        <f t="shared" si="6"/>
        <v>-31.701381015145081</v>
      </c>
      <c r="G229" s="23">
        <f t="shared" si="7"/>
        <v>1.699995164616346</v>
      </c>
      <c r="H229" s="19">
        <v>8.1</v>
      </c>
      <c r="I229" s="24">
        <v>0</v>
      </c>
      <c r="J229" s="25">
        <v>0</v>
      </c>
    </row>
    <row r="230" spans="1:10" s="18" customFormat="1" ht="19.899999999999999" customHeight="1" x14ac:dyDescent="0.2">
      <c r="A230" s="19">
        <v>8.3000000000000007</v>
      </c>
      <c r="B230" s="20">
        <v>0.23899999999999999</v>
      </c>
      <c r="C230" s="21">
        <v>0.41499999999999998</v>
      </c>
      <c r="D230" s="22">
        <f>C230*30.6</f>
        <v>12.699</v>
      </c>
      <c r="E230" s="22">
        <v>18.105725152767608</v>
      </c>
      <c r="F230" s="22">
        <f t="shared" si="6"/>
        <v>-5.4067251527676081</v>
      </c>
      <c r="G230" s="23">
        <f t="shared" si="7"/>
        <v>1.4257599143844089</v>
      </c>
      <c r="H230" s="19">
        <v>7.1</v>
      </c>
      <c r="I230" s="26">
        <v>0</v>
      </c>
      <c r="J230" s="25">
        <v>0</v>
      </c>
    </row>
    <row r="231" spans="1:10" s="18" customFormat="1" ht="19.899999999999999" customHeight="1" x14ac:dyDescent="0.2">
      <c r="A231" s="19">
        <v>7.7</v>
      </c>
      <c r="B231" s="20">
        <v>0.28899999999999998</v>
      </c>
      <c r="C231" s="21">
        <v>0.40500000000000003</v>
      </c>
      <c r="D231" s="22">
        <f>C231*30.6</f>
        <v>12.393000000000001</v>
      </c>
      <c r="E231" s="22">
        <v>23.235073445543613</v>
      </c>
      <c r="F231" s="22">
        <f t="shared" si="6"/>
        <v>-10.842073445543612</v>
      </c>
      <c r="G231" s="23">
        <f t="shared" si="7"/>
        <v>1.8748546312873082</v>
      </c>
      <c r="H231" s="19">
        <v>5.2</v>
      </c>
      <c r="I231" s="26">
        <v>0</v>
      </c>
      <c r="J231" s="25">
        <v>0.9</v>
      </c>
    </row>
    <row r="232" spans="1:10" s="18" customFormat="1" ht="19.899999999999999" customHeight="1" x14ac:dyDescent="0.2">
      <c r="A232" s="19">
        <v>7.8</v>
      </c>
      <c r="B232" s="20">
        <v>0.30099999999999999</v>
      </c>
      <c r="C232" s="21">
        <v>0.4</v>
      </c>
      <c r="D232" s="22">
        <f>C232*30.6</f>
        <v>12.240000000000002</v>
      </c>
      <c r="E232" s="22">
        <v>24.33369736168687</v>
      </c>
      <c r="F232" s="22">
        <f t="shared" si="6"/>
        <v>-12.093697361686868</v>
      </c>
      <c r="G232" s="23">
        <f t="shared" si="7"/>
        <v>1.9880471700724565</v>
      </c>
      <c r="H232" s="19">
        <v>7.4</v>
      </c>
      <c r="I232" s="26">
        <v>0</v>
      </c>
      <c r="J232" s="25">
        <v>0</v>
      </c>
    </row>
    <row r="233" spans="1:10" s="18" customFormat="1" ht="19.899999999999999" customHeight="1" x14ac:dyDescent="0.2">
      <c r="A233" s="19">
        <v>8.4</v>
      </c>
      <c r="B233" s="20">
        <v>0.30299999999999999</v>
      </c>
      <c r="C233" s="21">
        <v>0.39600000000000002</v>
      </c>
      <c r="D233" s="22">
        <f>C233*30.6</f>
        <v>12.117600000000001</v>
      </c>
      <c r="E233" s="22">
        <v>61.768747046635887</v>
      </c>
      <c r="F233" s="22">
        <f t="shared" si="6"/>
        <v>-49.651147046635884</v>
      </c>
      <c r="G233" s="23">
        <f t="shared" si="7"/>
        <v>5.0974406686667226</v>
      </c>
      <c r="H233" s="19">
        <v>8.4</v>
      </c>
      <c r="I233" s="26">
        <v>0</v>
      </c>
      <c r="J233" s="25">
        <v>0</v>
      </c>
    </row>
    <row r="234" spans="1:10" s="18" customFormat="1" ht="19.899999999999999" customHeight="1" x14ac:dyDescent="0.2">
      <c r="A234" s="19">
        <v>8.1999999999999993</v>
      </c>
      <c r="B234" s="20">
        <v>0.376</v>
      </c>
      <c r="C234" s="21">
        <v>0.39500000000000002</v>
      </c>
      <c r="D234" s="22">
        <f>C234*30.6</f>
        <v>12.087000000000002</v>
      </c>
      <c r="E234" s="22">
        <v>22.488896797680752</v>
      </c>
      <c r="F234" s="22">
        <f t="shared" si="6"/>
        <v>-10.401896797680751</v>
      </c>
      <c r="G234" s="23">
        <f t="shared" si="7"/>
        <v>1.8605854883495283</v>
      </c>
      <c r="H234" s="19">
        <v>7.8</v>
      </c>
      <c r="I234" s="26">
        <v>0</v>
      </c>
      <c r="J234" s="25">
        <v>0</v>
      </c>
    </row>
    <row r="235" spans="1:10" s="18" customFormat="1" ht="19.899999999999999" customHeight="1" x14ac:dyDescent="0.2">
      <c r="A235" s="19">
        <v>8.4</v>
      </c>
      <c r="B235" s="20">
        <v>0.26900000000000002</v>
      </c>
      <c r="C235" s="21">
        <v>0.39</v>
      </c>
      <c r="D235" s="22">
        <f>C235*30.6</f>
        <v>11.934000000000001</v>
      </c>
      <c r="E235" s="22">
        <v>68.121006560803067</v>
      </c>
      <c r="F235" s="22">
        <f t="shared" si="6"/>
        <v>-56.18700656080307</v>
      </c>
      <c r="G235" s="23">
        <f t="shared" si="7"/>
        <v>5.7081453461373437</v>
      </c>
      <c r="H235" s="19">
        <v>7.5</v>
      </c>
      <c r="I235" s="26">
        <v>0</v>
      </c>
      <c r="J235" s="25">
        <v>0</v>
      </c>
    </row>
    <row r="236" spans="1:10" s="18" customFormat="1" ht="19.899999999999999" customHeight="1" x14ac:dyDescent="0.2">
      <c r="A236" s="19">
        <v>8.5</v>
      </c>
      <c r="B236" s="20">
        <v>0.34499999999999997</v>
      </c>
      <c r="C236" s="21">
        <v>0.36499999999999999</v>
      </c>
      <c r="D236" s="22">
        <f>C236*30.6</f>
        <v>11.169</v>
      </c>
      <c r="E236" s="22">
        <v>39.882145365469277</v>
      </c>
      <c r="F236" s="22">
        <f t="shared" si="6"/>
        <v>-28.713145365469277</v>
      </c>
      <c r="G236" s="23">
        <f t="shared" si="7"/>
        <v>3.5707892707914115</v>
      </c>
      <c r="H236" s="19">
        <v>7.2</v>
      </c>
      <c r="I236" s="26">
        <v>0</v>
      </c>
      <c r="J236" s="25">
        <v>0</v>
      </c>
    </row>
    <row r="237" spans="1:10" s="18" customFormat="1" ht="19.899999999999999" customHeight="1" x14ac:dyDescent="0.2">
      <c r="A237" s="19">
        <v>8.3000000000000007</v>
      </c>
      <c r="B237" s="20">
        <v>0.42899999999999999</v>
      </c>
      <c r="C237" s="21">
        <v>1.31</v>
      </c>
      <c r="D237" s="22">
        <f>C237*30.6</f>
        <v>40.086000000000006</v>
      </c>
      <c r="E237" s="22">
        <v>35.216861544241006</v>
      </c>
      <c r="F237" s="27">
        <f t="shared" si="6"/>
        <v>4.8691384557589998</v>
      </c>
      <c r="G237" s="23">
        <f t="shared" si="7"/>
        <v>0.87853269331539696</v>
      </c>
      <c r="H237" s="19">
        <v>2.9</v>
      </c>
      <c r="I237" s="26">
        <v>10.1</v>
      </c>
      <c r="J237" s="25">
        <v>17.100000000000001</v>
      </c>
    </row>
    <row r="238" spans="1:10" s="18" customFormat="1" ht="19.899999999999999" customHeight="1" x14ac:dyDescent="0.2">
      <c r="A238" s="19">
        <v>8.3000000000000007</v>
      </c>
      <c r="B238" s="20">
        <v>0.29099999999999998</v>
      </c>
      <c r="C238" s="21">
        <v>0.19800000000000001</v>
      </c>
      <c r="D238" s="22">
        <f>C238*30.6</f>
        <v>6.0588000000000006</v>
      </c>
      <c r="E238" s="22">
        <v>14.053479522861851</v>
      </c>
      <c r="F238" s="22">
        <f t="shared" si="6"/>
        <v>-7.9946795228618504</v>
      </c>
      <c r="G238" s="23">
        <f t="shared" si="7"/>
        <v>2.319515336842584</v>
      </c>
      <c r="H238" s="19">
        <v>7.1</v>
      </c>
      <c r="I238" s="26">
        <v>0</v>
      </c>
      <c r="J238" s="25">
        <v>0</v>
      </c>
    </row>
    <row r="239" spans="1:10" s="18" customFormat="1" ht="19.899999999999999" customHeight="1" x14ac:dyDescent="0.2">
      <c r="A239" s="19">
        <v>8.4</v>
      </c>
      <c r="B239" s="20">
        <v>0.245</v>
      </c>
      <c r="C239" s="21">
        <v>0.19600000000000001</v>
      </c>
      <c r="D239" s="22">
        <f>C239*30.6</f>
        <v>5.9976000000000003</v>
      </c>
      <c r="E239" s="22">
        <v>31.619847873245998</v>
      </c>
      <c r="F239" s="22">
        <f t="shared" si="6"/>
        <v>-25.622247873245996</v>
      </c>
      <c r="G239" s="23">
        <f t="shared" si="7"/>
        <v>5.2720834789325721</v>
      </c>
      <c r="H239" s="19">
        <v>8.1999999999999993</v>
      </c>
      <c r="I239" s="26">
        <v>0</v>
      </c>
      <c r="J239" s="25">
        <v>0</v>
      </c>
    </row>
    <row r="240" spans="1:10" s="18" customFormat="1" ht="19.899999999999999" customHeight="1" x14ac:dyDescent="0.2">
      <c r="A240" s="19">
        <v>8.5</v>
      </c>
      <c r="B240" s="20">
        <v>0.41599999999999998</v>
      </c>
      <c r="C240" s="21">
        <v>1.32</v>
      </c>
      <c r="D240" s="22">
        <f>C240*30.6</f>
        <v>40.392000000000003</v>
      </c>
      <c r="E240" s="22">
        <v>53.623858711478839</v>
      </c>
      <c r="F240" s="22">
        <f t="shared" si="6"/>
        <v>-13.231858711478836</v>
      </c>
      <c r="G240" s="23">
        <f t="shared" si="7"/>
        <v>1.3275861237739859</v>
      </c>
      <c r="H240" s="19">
        <v>7.6</v>
      </c>
      <c r="I240" s="24">
        <v>0</v>
      </c>
      <c r="J240" s="25">
        <v>0</v>
      </c>
    </row>
    <row r="241" spans="1:10" s="18" customFormat="1" ht="19.899999999999999" customHeight="1" x14ac:dyDescent="0.2">
      <c r="A241" s="19">
        <v>8.3000000000000007</v>
      </c>
      <c r="B241" s="20">
        <v>0.316</v>
      </c>
      <c r="C241" s="21">
        <v>0.193</v>
      </c>
      <c r="D241" s="22">
        <f>C241*30.6</f>
        <v>5.9058000000000002</v>
      </c>
      <c r="E241" s="22">
        <v>37.910230464626139</v>
      </c>
      <c r="F241" s="22">
        <f t="shared" si="6"/>
        <v>-32.004430464626139</v>
      </c>
      <c r="G241" s="23">
        <f t="shared" si="7"/>
        <v>6.419152437371082</v>
      </c>
      <c r="H241" s="19">
        <v>7.6</v>
      </c>
      <c r="I241" s="26">
        <v>0</v>
      </c>
      <c r="J241" s="25">
        <v>0</v>
      </c>
    </row>
    <row r="242" spans="1:10" s="18" customFormat="1" ht="19.899999999999999" customHeight="1" x14ac:dyDescent="0.2">
      <c r="A242" s="19">
        <v>7.9</v>
      </c>
      <c r="B242" s="20">
        <v>0.24099999999999999</v>
      </c>
      <c r="C242" s="21">
        <v>0.189</v>
      </c>
      <c r="D242" s="22">
        <f>C242*30.6</f>
        <v>5.7834000000000003</v>
      </c>
      <c r="E242" s="22">
        <v>46.008371328936128</v>
      </c>
      <c r="F242" s="22">
        <f t="shared" si="6"/>
        <v>-40.224971328936128</v>
      </c>
      <c r="G242" s="23">
        <f t="shared" si="7"/>
        <v>7.9552462788214759</v>
      </c>
      <c r="H242" s="19">
        <v>8.3000000000000007</v>
      </c>
      <c r="I242" s="26">
        <v>0</v>
      </c>
      <c r="J242" s="25">
        <v>0</v>
      </c>
    </row>
    <row r="243" spans="1:10" s="18" customFormat="1" ht="19.899999999999999" customHeight="1" x14ac:dyDescent="0.2">
      <c r="A243" s="19">
        <v>8.4</v>
      </c>
      <c r="B243" s="20">
        <v>0.61199999999999999</v>
      </c>
      <c r="C243" s="21">
        <v>1.9</v>
      </c>
      <c r="D243" s="22">
        <f>C243*30.6</f>
        <v>58.14</v>
      </c>
      <c r="E243" s="22">
        <v>85.748670786476865</v>
      </c>
      <c r="F243" s="22">
        <f t="shared" si="6"/>
        <v>-27.608670786476864</v>
      </c>
      <c r="G243" s="23">
        <f t="shared" si="7"/>
        <v>1.4748653386046933</v>
      </c>
      <c r="H243" s="19">
        <v>8.4</v>
      </c>
      <c r="I243" s="24">
        <v>0</v>
      </c>
      <c r="J243" s="25">
        <v>0</v>
      </c>
    </row>
    <row r="244" spans="1:10" s="18" customFormat="1" ht="19.899999999999999" customHeight="1" x14ac:dyDescent="0.2">
      <c r="A244" s="19">
        <v>8.3000000000000007</v>
      </c>
      <c r="B244" s="20">
        <v>0.35099999999999998</v>
      </c>
      <c r="C244" s="21">
        <v>1.21</v>
      </c>
      <c r="D244" s="22">
        <f>C244*30.6</f>
        <v>37.026000000000003</v>
      </c>
      <c r="E244" s="22">
        <v>22.341414469315779</v>
      </c>
      <c r="F244" s="27">
        <f t="shared" si="6"/>
        <v>14.684585530684224</v>
      </c>
      <c r="G244" s="23">
        <f t="shared" si="7"/>
        <v>0.60339800327650239</v>
      </c>
      <c r="H244" s="19">
        <v>2.8</v>
      </c>
      <c r="I244" s="26">
        <v>18.7</v>
      </c>
      <c r="J244" s="25">
        <v>28.9</v>
      </c>
    </row>
    <row r="245" spans="1:10" s="18" customFormat="1" ht="19.899999999999999" customHeight="1" x14ac:dyDescent="0.2">
      <c r="A245" s="19">
        <v>8.1</v>
      </c>
      <c r="B245" s="20">
        <v>0.34599999999999997</v>
      </c>
      <c r="C245" s="21">
        <v>0.155</v>
      </c>
      <c r="D245" s="22">
        <f>C245*30.6</f>
        <v>4.7430000000000003</v>
      </c>
      <c r="E245" s="22">
        <v>23.060209299198977</v>
      </c>
      <c r="F245" s="22">
        <f t="shared" si="6"/>
        <v>-18.317209299198979</v>
      </c>
      <c r="G245" s="23">
        <f t="shared" si="7"/>
        <v>4.8619458779673153</v>
      </c>
      <c r="H245" s="19">
        <v>7.7</v>
      </c>
      <c r="I245" s="26">
        <v>0</v>
      </c>
      <c r="J245" s="25">
        <v>0</v>
      </c>
    </row>
    <row r="246" spans="1:10" s="18" customFormat="1" ht="19.899999999999999" customHeight="1" x14ac:dyDescent="0.2">
      <c r="A246" s="19">
        <v>8.4</v>
      </c>
      <c r="B246" s="20">
        <v>0.78900000000000003</v>
      </c>
      <c r="C246" s="21">
        <v>1.18</v>
      </c>
      <c r="D246" s="22">
        <f>C246*30.6</f>
        <v>36.107999999999997</v>
      </c>
      <c r="E246" s="22">
        <v>18.840749591246375</v>
      </c>
      <c r="F246" s="27">
        <f t="shared" si="6"/>
        <v>17.267250408753622</v>
      </c>
      <c r="G246" s="23">
        <f t="shared" si="7"/>
        <v>0.52178878894556269</v>
      </c>
      <c r="H246" s="19">
        <v>3.3</v>
      </c>
      <c r="I246" s="26">
        <v>8.8000000000000007</v>
      </c>
      <c r="J246" s="25">
        <v>17.399999999999999</v>
      </c>
    </row>
    <row r="247" spans="1:10" s="18" customFormat="1" ht="19.899999999999999" customHeight="1" x14ac:dyDescent="0.2">
      <c r="A247" s="19">
        <v>7.9</v>
      </c>
      <c r="B247" s="20">
        <v>0.248</v>
      </c>
      <c r="C247" s="21">
        <v>0.13200000000000001</v>
      </c>
      <c r="D247" s="22">
        <f>C247*30.6</f>
        <v>4.0392000000000001</v>
      </c>
      <c r="E247" s="22">
        <v>23.462100308391506</v>
      </c>
      <c r="F247" s="22">
        <f t="shared" si="6"/>
        <v>-19.422900308391505</v>
      </c>
      <c r="G247" s="23">
        <f t="shared" si="7"/>
        <v>5.808600789362127</v>
      </c>
      <c r="H247" s="19">
        <v>7.8</v>
      </c>
      <c r="I247" s="26">
        <v>0</v>
      </c>
      <c r="J247" s="25">
        <v>0</v>
      </c>
    </row>
    <row r="248" spans="1:10" s="18" customFormat="1" ht="19.899999999999999" customHeight="1" x14ac:dyDescent="0.2">
      <c r="A248" s="19">
        <v>8.1999999999999993</v>
      </c>
      <c r="B248" s="20">
        <v>0.32100000000000001</v>
      </c>
      <c r="C248" s="21">
        <v>1.05</v>
      </c>
      <c r="D248" s="22">
        <f>C248*30.6</f>
        <v>32.130000000000003</v>
      </c>
      <c r="E248" s="22">
        <v>16.225500594124089</v>
      </c>
      <c r="F248" s="27">
        <f t="shared" si="6"/>
        <v>15.904499405875914</v>
      </c>
      <c r="G248" s="23">
        <f t="shared" si="7"/>
        <v>0.50499534995717665</v>
      </c>
      <c r="H248" s="19">
        <v>3.3</v>
      </c>
      <c r="I248" s="26">
        <v>8.1999999999999993</v>
      </c>
      <c r="J248" s="25">
        <v>15.5</v>
      </c>
    </row>
    <row r="249" spans="1:10" s="18" customFormat="1" ht="19.899999999999999" customHeight="1" x14ac:dyDescent="0.2">
      <c r="A249" s="19">
        <v>8.3000000000000007</v>
      </c>
      <c r="B249" s="20">
        <v>0.31900000000000001</v>
      </c>
      <c r="C249" s="21">
        <v>3.57</v>
      </c>
      <c r="D249" s="22">
        <f>C249*30.6</f>
        <v>109.242</v>
      </c>
      <c r="E249" s="22">
        <v>89.02311662762844</v>
      </c>
      <c r="F249" s="29">
        <f t="shared" si="6"/>
        <v>20.218883372371565</v>
      </c>
      <c r="G249" s="23">
        <f t="shared" si="7"/>
        <v>0.81491657629509195</v>
      </c>
      <c r="H249" s="19">
        <v>7.7</v>
      </c>
      <c r="I249" s="24">
        <v>0</v>
      </c>
      <c r="J249" s="25">
        <v>0</v>
      </c>
    </row>
    <row r="250" spans="1:10" s="18" customFormat="1" ht="19.899999999999999" customHeight="1" x14ac:dyDescent="0.2">
      <c r="A250" s="19">
        <v>8.5</v>
      </c>
      <c r="B250" s="20">
        <v>0.28100000000000003</v>
      </c>
      <c r="C250" s="21">
        <v>0.67400000000000004</v>
      </c>
      <c r="D250" s="22">
        <f>C250*30.6</f>
        <v>20.624400000000001</v>
      </c>
      <c r="E250" s="22">
        <v>21.775699333641665</v>
      </c>
      <c r="F250" s="22">
        <f t="shared" si="6"/>
        <v>-1.1512993336416635</v>
      </c>
      <c r="G250" s="23">
        <f t="shared" si="7"/>
        <v>1.0558221976708009</v>
      </c>
      <c r="H250" s="19">
        <v>7.6</v>
      </c>
      <c r="I250" s="24">
        <v>0</v>
      </c>
      <c r="J250" s="25">
        <v>0</v>
      </c>
    </row>
    <row r="251" spans="1:10" s="18" customFormat="1" ht="19.899999999999999" customHeight="1" x14ac:dyDescent="0.2">
      <c r="A251" s="19">
        <v>8.3000000000000007</v>
      </c>
      <c r="B251" s="20">
        <v>0.32900000000000001</v>
      </c>
      <c r="C251" s="21">
        <v>0.88600000000000001</v>
      </c>
      <c r="D251" s="22">
        <f>C251*30.6</f>
        <v>27.111600000000003</v>
      </c>
      <c r="E251" s="22">
        <v>13.650634526720065</v>
      </c>
      <c r="F251" s="27">
        <f t="shared" si="6"/>
        <v>13.460965473279938</v>
      </c>
      <c r="G251" s="23">
        <f t="shared" si="7"/>
        <v>0.50349793176057711</v>
      </c>
      <c r="H251" s="19">
        <v>3.3</v>
      </c>
      <c r="I251" s="26">
        <v>6.6</v>
      </c>
      <c r="J251" s="25">
        <v>14.1</v>
      </c>
    </row>
    <row r="252" spans="1:10" s="18" customFormat="1" ht="19.899999999999999" customHeight="1" x14ac:dyDescent="0.2">
      <c r="A252" s="19">
        <v>7.8</v>
      </c>
      <c r="B252" s="20">
        <v>0.255</v>
      </c>
      <c r="C252" s="21">
        <v>8.5500000000000007E-2</v>
      </c>
      <c r="D252" s="22">
        <f>C252*30.6</f>
        <v>2.6163000000000003</v>
      </c>
      <c r="E252" s="22">
        <v>12.738367327466946</v>
      </c>
      <c r="F252" s="22">
        <f t="shared" si="6"/>
        <v>-10.122067327466945</v>
      </c>
      <c r="G252" s="23">
        <f t="shared" si="7"/>
        <v>4.8688481166024324</v>
      </c>
      <c r="H252" s="19">
        <v>6.9</v>
      </c>
      <c r="I252" s="26">
        <v>0</v>
      </c>
      <c r="J252" s="25">
        <v>0</v>
      </c>
    </row>
    <row r="253" spans="1:10" s="18" customFormat="1" ht="19.899999999999999" customHeight="1" x14ac:dyDescent="0.2">
      <c r="A253" s="19">
        <v>8.4</v>
      </c>
      <c r="B253" s="20">
        <v>0.26900000000000002</v>
      </c>
      <c r="C253" s="21">
        <v>0.83299999999999996</v>
      </c>
      <c r="D253" s="22">
        <f>C253*30.6</f>
        <v>25.489799999999999</v>
      </c>
      <c r="E253" s="22">
        <v>19.667359126373182</v>
      </c>
      <c r="F253" s="27">
        <f t="shared" si="6"/>
        <v>5.8224408736268174</v>
      </c>
      <c r="G253" s="23">
        <f t="shared" si="7"/>
        <v>0.77157761639452571</v>
      </c>
      <c r="H253" s="19">
        <v>3.3</v>
      </c>
      <c r="I253" s="26">
        <v>5.9</v>
      </c>
      <c r="J253" s="25">
        <v>12.3</v>
      </c>
    </row>
    <row r="254" spans="1:10" s="18" customFormat="1" ht="19.899999999999999" customHeight="1" x14ac:dyDescent="0.2">
      <c r="A254" s="19">
        <v>7.8</v>
      </c>
      <c r="B254" s="20">
        <v>0.315</v>
      </c>
      <c r="C254" s="21">
        <v>0.997</v>
      </c>
      <c r="D254" s="22">
        <f>C254*30.6</f>
        <v>30.508200000000002</v>
      </c>
      <c r="E254" s="22">
        <v>36.898279991933613</v>
      </c>
      <c r="F254" s="22">
        <f t="shared" si="6"/>
        <v>-6.3900799919336109</v>
      </c>
      <c r="G254" s="23">
        <f t="shared" si="7"/>
        <v>1.2094545070483873</v>
      </c>
      <c r="H254" s="19">
        <v>7.5</v>
      </c>
      <c r="I254" s="24">
        <v>0</v>
      </c>
      <c r="J254" s="25">
        <v>0</v>
      </c>
    </row>
    <row r="255" spans="1:10" s="18" customFormat="1" ht="19.899999999999999" customHeight="1" x14ac:dyDescent="0.2">
      <c r="A255" s="19">
        <v>8.1</v>
      </c>
      <c r="B255" s="20">
        <v>0.33300000000000002</v>
      </c>
      <c r="C255" s="21">
        <v>0.872</v>
      </c>
      <c r="D255" s="22">
        <f>C255*30.6</f>
        <v>26.683200000000003</v>
      </c>
      <c r="E255" s="22">
        <v>25.296357986811181</v>
      </c>
      <c r="F255" s="29">
        <f t="shared" si="6"/>
        <v>1.3868420131888222</v>
      </c>
      <c r="G255" s="23">
        <f t="shared" si="7"/>
        <v>0.94802564860328509</v>
      </c>
      <c r="H255" s="19">
        <v>4.7</v>
      </c>
      <c r="I255" s="24">
        <v>0</v>
      </c>
      <c r="J255" s="25">
        <v>2.2000000000000002</v>
      </c>
    </row>
    <row r="256" spans="1:10" s="18" customFormat="1" ht="19.899999999999999" customHeight="1" x14ac:dyDescent="0.2">
      <c r="A256" s="19">
        <v>8.5</v>
      </c>
      <c r="B256" s="20">
        <v>0.308</v>
      </c>
      <c r="C256" s="21">
        <v>0.61</v>
      </c>
      <c r="D256" s="22">
        <f>C256*30.6</f>
        <v>18.666</v>
      </c>
      <c r="E256" s="22">
        <v>16.393513719809693</v>
      </c>
      <c r="F256" s="22">
        <f t="shared" si="6"/>
        <v>2.2724862801903072</v>
      </c>
      <c r="G256" s="23">
        <f t="shared" si="7"/>
        <v>0.87825531553678848</v>
      </c>
      <c r="H256" s="19">
        <v>3.5</v>
      </c>
      <c r="I256" s="26">
        <v>2.9</v>
      </c>
      <c r="J256" s="25">
        <v>9.9</v>
      </c>
    </row>
    <row r="257" spans="1:10" s="18" customFormat="1" ht="19.899999999999999" customHeight="1" x14ac:dyDescent="0.2">
      <c r="A257" s="30">
        <v>8.4</v>
      </c>
      <c r="B257" s="31">
        <v>0.27500000000000002</v>
      </c>
      <c r="C257" s="32">
        <v>5.3699999999999998E-2</v>
      </c>
      <c r="D257" s="33">
        <f>C257*30.6</f>
        <v>1.6432199999999999</v>
      </c>
      <c r="E257" s="33">
        <v>24.264305143513834</v>
      </c>
      <c r="F257" s="33">
        <f t="shared" si="6"/>
        <v>-22.621085143513834</v>
      </c>
      <c r="G257" s="34">
        <f t="shared" si="7"/>
        <v>14.766315614168423</v>
      </c>
      <c r="H257" s="30">
        <v>8.1999999999999993</v>
      </c>
      <c r="I257" s="35">
        <v>0</v>
      </c>
      <c r="J257" s="36">
        <v>0</v>
      </c>
    </row>
    <row r="258" spans="1:10" s="18" customFormat="1" ht="19.899999999999999" customHeight="1" x14ac:dyDescent="0.2">
      <c r="A258" s="19">
        <v>7.9</v>
      </c>
      <c r="B258" s="20">
        <v>0.27600000000000002</v>
      </c>
      <c r="C258" s="21">
        <v>5.3600000000000002E-2</v>
      </c>
      <c r="D258" s="22">
        <f>C258*30.6</f>
        <v>1.6401600000000001</v>
      </c>
      <c r="E258" s="22">
        <v>37.257160504127384</v>
      </c>
      <c r="F258" s="22">
        <f t="shared" ref="F258:F266" si="8">D258-E258</f>
        <v>-35.617000504127382</v>
      </c>
      <c r="G258" s="23">
        <f t="shared" ref="G258:G266" si="9">E258/D258</f>
        <v>22.71556464255157</v>
      </c>
      <c r="H258" s="19">
        <v>8.1</v>
      </c>
      <c r="I258" s="26">
        <v>0</v>
      </c>
      <c r="J258" s="25">
        <v>0</v>
      </c>
    </row>
    <row r="259" spans="1:10" s="18" customFormat="1" ht="19.899999999999999" customHeight="1" x14ac:dyDescent="0.2">
      <c r="A259" s="19">
        <v>8.3000000000000007</v>
      </c>
      <c r="B259" s="20">
        <v>0.36599999999999999</v>
      </c>
      <c r="C259" s="21">
        <v>5.2900000000000003E-2</v>
      </c>
      <c r="D259" s="22">
        <f>C259*30.6</f>
        <v>1.6187400000000001</v>
      </c>
      <c r="E259" s="22">
        <v>23.171928059363598</v>
      </c>
      <c r="F259" s="22">
        <f t="shared" si="8"/>
        <v>-21.553188059363599</v>
      </c>
      <c r="G259" s="23">
        <f t="shared" si="9"/>
        <v>14.314793023810862</v>
      </c>
      <c r="H259" s="19">
        <v>8</v>
      </c>
      <c r="I259" s="26">
        <v>0</v>
      </c>
      <c r="J259" s="25">
        <v>0</v>
      </c>
    </row>
    <row r="260" spans="1:10" s="18" customFormat="1" ht="19.899999999999999" customHeight="1" x14ac:dyDescent="0.2">
      <c r="A260" s="19">
        <v>7.9</v>
      </c>
      <c r="B260" s="20">
        <v>0.52900000000000003</v>
      </c>
      <c r="C260" s="21">
        <v>5.1900000000000002E-2</v>
      </c>
      <c r="D260" s="22">
        <f>C260*30.6</f>
        <v>1.5881400000000001</v>
      </c>
      <c r="E260" s="22">
        <v>48.162812366384678</v>
      </c>
      <c r="F260" s="22">
        <f t="shared" si="8"/>
        <v>-46.574672366384675</v>
      </c>
      <c r="G260" s="23">
        <f t="shared" si="9"/>
        <v>30.326553305366449</v>
      </c>
      <c r="H260" s="19">
        <v>7.8</v>
      </c>
      <c r="I260" s="26">
        <v>0</v>
      </c>
      <c r="J260" s="25">
        <v>0</v>
      </c>
    </row>
    <row r="261" spans="1:10" s="18" customFormat="1" ht="19.899999999999999" customHeight="1" x14ac:dyDescent="0.2">
      <c r="A261" s="19">
        <v>8.1999999999999993</v>
      </c>
      <c r="B261" s="20">
        <v>0.35199999999999998</v>
      </c>
      <c r="C261" s="21">
        <v>3.6</v>
      </c>
      <c r="D261" s="22">
        <f>C261*30.6</f>
        <v>110.16000000000001</v>
      </c>
      <c r="E261" s="22">
        <v>80.534339773536132</v>
      </c>
      <c r="F261" s="29">
        <f t="shared" si="8"/>
        <v>29.625660226463879</v>
      </c>
      <c r="G261" s="23">
        <f t="shared" si="9"/>
        <v>0.73106699140828002</v>
      </c>
      <c r="H261" s="19">
        <v>7.6</v>
      </c>
      <c r="I261" s="24">
        <v>0</v>
      </c>
      <c r="J261" s="25">
        <v>0</v>
      </c>
    </row>
    <row r="262" spans="1:10" s="18" customFormat="1" ht="19.899999999999999" customHeight="1" x14ac:dyDescent="0.2">
      <c r="A262" s="19">
        <v>7.9</v>
      </c>
      <c r="B262" s="20">
        <v>0.31</v>
      </c>
      <c r="C262" s="21">
        <v>0.57999999999999996</v>
      </c>
      <c r="D262" s="22">
        <f>C262*30.6</f>
        <v>17.748000000000001</v>
      </c>
      <c r="E262" s="22">
        <v>20.457878764860517</v>
      </c>
      <c r="F262" s="27">
        <f t="shared" si="8"/>
        <v>-2.709878764860516</v>
      </c>
      <c r="G262" s="23">
        <f t="shared" si="9"/>
        <v>1.1526864302941466</v>
      </c>
      <c r="H262" s="19">
        <v>4.0999999999999996</v>
      </c>
      <c r="I262" s="28">
        <v>0.8</v>
      </c>
      <c r="J262" s="25">
        <v>4.5</v>
      </c>
    </row>
    <row r="263" spans="1:10" s="18" customFormat="1" ht="19.899999999999999" customHeight="1" x14ac:dyDescent="0.2">
      <c r="A263" s="19">
        <v>8.4</v>
      </c>
      <c r="B263" s="20">
        <v>0.29099999999999998</v>
      </c>
      <c r="C263" s="21">
        <v>0.46400000000000002</v>
      </c>
      <c r="D263" s="22">
        <f>C263*30.6</f>
        <v>14.198400000000001</v>
      </c>
      <c r="E263" s="22">
        <v>12.806413484762837</v>
      </c>
      <c r="F263" s="22">
        <f t="shared" si="8"/>
        <v>1.3919865152371642</v>
      </c>
      <c r="G263" s="23">
        <f t="shared" si="9"/>
        <v>0.90196173405192392</v>
      </c>
      <c r="H263" s="19">
        <v>4</v>
      </c>
      <c r="I263" s="26">
        <v>1.8</v>
      </c>
      <c r="J263" s="25">
        <v>8.1</v>
      </c>
    </row>
    <row r="264" spans="1:10" s="18" customFormat="1" ht="19.899999999999999" customHeight="1" x14ac:dyDescent="0.2">
      <c r="A264" s="19">
        <v>8.4</v>
      </c>
      <c r="B264" s="20">
        <v>0.30299999999999999</v>
      </c>
      <c r="C264" s="21">
        <v>3.8600000000000002E-2</v>
      </c>
      <c r="D264" s="22">
        <f>C264*30.6</f>
        <v>1.1811600000000002</v>
      </c>
      <c r="E264" s="22">
        <v>79.73804517802256</v>
      </c>
      <c r="F264" s="22">
        <f t="shared" si="8"/>
        <v>-78.556885178022554</v>
      </c>
      <c r="G264" s="23">
        <f t="shared" si="9"/>
        <v>67.508250514767298</v>
      </c>
      <c r="H264" s="19">
        <v>7.5</v>
      </c>
      <c r="I264" s="26">
        <v>0</v>
      </c>
      <c r="J264" s="25">
        <v>0</v>
      </c>
    </row>
    <row r="265" spans="1:10" s="18" customFormat="1" ht="19.899999999999999" customHeight="1" x14ac:dyDescent="0.2">
      <c r="A265" s="19">
        <v>8.5</v>
      </c>
      <c r="B265" s="20">
        <v>0.28100000000000003</v>
      </c>
      <c r="C265" s="21">
        <v>1.4800000000000001E-2</v>
      </c>
      <c r="D265" s="22">
        <f>C265*30.6</f>
        <v>0.45288000000000006</v>
      </c>
      <c r="E265" s="22">
        <v>32.021996799361609</v>
      </c>
      <c r="F265" s="22">
        <f t="shared" si="8"/>
        <v>-31.569116799361609</v>
      </c>
      <c r="G265" s="23">
        <f t="shared" si="9"/>
        <v>70.707465110761362</v>
      </c>
      <c r="H265" s="19">
        <v>7.9</v>
      </c>
      <c r="I265" s="26">
        <v>0</v>
      </c>
      <c r="J265" s="25">
        <v>0</v>
      </c>
    </row>
    <row r="266" spans="1:10" s="18" customFormat="1" ht="19.899999999999999" customHeight="1" x14ac:dyDescent="0.2">
      <c r="A266" s="37">
        <v>7.8</v>
      </c>
      <c r="B266" s="31">
        <v>0.39400000000000002</v>
      </c>
      <c r="C266" s="21">
        <v>1.08</v>
      </c>
      <c r="D266" s="22">
        <f>C266*30.6</f>
        <v>33.048000000000002</v>
      </c>
      <c r="E266" s="22">
        <v>28.664514877241199</v>
      </c>
      <c r="F266" s="29">
        <f t="shared" si="8"/>
        <v>4.3834851227588025</v>
      </c>
      <c r="G266" s="23">
        <f t="shared" si="9"/>
        <v>0.86736004833094882</v>
      </c>
      <c r="H266" s="19">
        <v>8.1999999999999993</v>
      </c>
      <c r="I266" s="24">
        <v>0</v>
      </c>
      <c r="J266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Faulkner</dc:creator>
  <cp:lastModifiedBy>pap</cp:lastModifiedBy>
  <dcterms:created xsi:type="dcterms:W3CDTF">2019-05-22T09:49:43Z</dcterms:created>
  <dcterms:modified xsi:type="dcterms:W3CDTF">2019-09-05T02:35:32Z</dcterms:modified>
</cp:coreProperties>
</file>