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sun\sci\StupidCFDTmp\CavityBox2\"/>
    </mc:Choice>
  </mc:AlternateContent>
  <bookViews>
    <workbookView xWindow="0" yWindow="0" windowWidth="18675" windowHeight="8805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4" i="4"/>
  <c r="C5" i="4"/>
  <c r="C6" i="4"/>
  <c r="C7" i="4"/>
  <c r="C8" i="4"/>
  <c r="C9" i="4"/>
  <c r="C10" i="4"/>
  <c r="C11" i="4"/>
  <c r="C12" i="4"/>
  <c r="C13" i="4"/>
  <c r="C4" i="4"/>
  <c r="D5" i="1"/>
  <c r="C5" i="1"/>
  <c r="D13" i="1"/>
  <c r="C13" i="1"/>
  <c r="D6" i="1"/>
  <c r="C6" i="1"/>
  <c r="D7" i="1"/>
  <c r="D8" i="1"/>
  <c r="D9" i="1"/>
  <c r="D10" i="1"/>
  <c r="D11" i="1"/>
  <c r="D12" i="1"/>
  <c r="D14" i="1"/>
  <c r="D4" i="1"/>
  <c r="C7" i="1"/>
  <c r="C8" i="1"/>
  <c r="C9" i="1"/>
  <c r="C10" i="1"/>
  <c r="C11" i="1"/>
  <c r="C12" i="1"/>
  <c r="C14" i="1"/>
  <c r="C4" i="1"/>
</calcChain>
</file>

<file path=xl/sharedStrings.xml><?xml version="1.0" encoding="utf-8"?>
<sst xmlns="http://schemas.openxmlformats.org/spreadsheetml/2006/main" count="25" uniqueCount="24">
  <si>
    <t>dt</t>
    <phoneticPr fontId="1"/>
  </si>
  <si>
    <t>O1</t>
    <phoneticPr fontId="1"/>
  </si>
  <si>
    <t>O2</t>
    <phoneticPr fontId="1"/>
  </si>
  <si>
    <t>N</t>
    <phoneticPr fontId="1"/>
  </si>
  <si>
    <t>dt=0.01</t>
    <phoneticPr fontId="1"/>
  </si>
  <si>
    <t>err0</t>
    <phoneticPr fontId="1"/>
  </si>
  <si>
    <t>err1</t>
    <phoneticPr fontId="1"/>
  </si>
  <si>
    <t>err+1/2</t>
    <phoneticPr fontId="1"/>
  </si>
  <si>
    <t>err+2/5</t>
    <phoneticPr fontId="1"/>
  </si>
  <si>
    <t>err+rand</t>
    <phoneticPr fontId="1"/>
  </si>
  <si>
    <t>Lmax</t>
    <phoneticPr fontId="1"/>
  </si>
  <si>
    <t>explicit(AB)</t>
    <phoneticPr fontId="1"/>
  </si>
  <si>
    <t>N=100</t>
    <phoneticPr fontId="1"/>
  </si>
  <si>
    <t>implicit</t>
    <phoneticPr fontId="1"/>
  </si>
  <si>
    <t>explicit</t>
    <phoneticPr fontId="1"/>
  </si>
  <si>
    <t>implicit(AB+CN)</t>
    <phoneticPr fontId="1"/>
  </si>
  <si>
    <t>dt</t>
    <phoneticPr fontId="1"/>
  </si>
  <si>
    <t>explicit</t>
    <phoneticPr fontId="1"/>
  </si>
  <si>
    <t>O1</t>
    <phoneticPr fontId="1"/>
  </si>
  <si>
    <t>O2</t>
    <phoneticPr fontId="1"/>
  </si>
  <si>
    <t>implicit</t>
    <phoneticPr fontId="1"/>
  </si>
  <si>
    <t>semi1</t>
    <phoneticPr fontId="1"/>
  </si>
  <si>
    <t>semi2</t>
    <phoneticPr fontId="1"/>
  </si>
  <si>
    <t>semi3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</si>
</sst>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O1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Sheet1!$B$4:$B$14</c:f>
              <c:numCache>
                <c:formatCode>General</c:formatCode>
                <c:ptCount val="11"/>
                <c:pt idx="0">
                  <c:v>0.5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0.04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  <c:pt idx="9">
                  <c:v>1E-3</c:v>
                </c:pt>
                <c:pt idx="10">
                  <c:v>5.0000000000000001E-4</c:v>
                </c:pt>
              </c:numCache>
            </c:numRef>
          </c:xVal>
          <c:yVal>
            <c:numRef>
              <c:f>Sheet1!$C$4:$C$14</c:f>
              <c:numCache>
                <c:formatCode>General</c:formatCode>
                <c:ptCount val="11"/>
                <c:pt idx="0">
                  <c:v>5.0000000000000001E-3</c:v>
                </c:pt>
                <c:pt idx="1">
                  <c:v>2E-3</c:v>
                </c:pt>
                <c:pt idx="2">
                  <c:v>1E-3</c:v>
                </c:pt>
                <c:pt idx="3">
                  <c:v>5.0000000000000001E-4</c:v>
                </c:pt>
                <c:pt idx="4">
                  <c:v>4.0000000000000002E-4</c:v>
                </c:pt>
                <c:pt idx="5">
                  <c:v>2.0000000000000001E-4</c:v>
                </c:pt>
                <c:pt idx="6">
                  <c:v>1E-4</c:v>
                </c:pt>
                <c:pt idx="7">
                  <c:v>5.0000000000000002E-5</c:v>
                </c:pt>
                <c:pt idx="8">
                  <c:v>2.0000000000000002E-5</c:v>
                </c:pt>
                <c:pt idx="9">
                  <c:v>1.0000000000000001E-5</c:v>
                </c:pt>
                <c:pt idx="10">
                  <c:v>5.0000000000000004E-6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Sheet1!$B$4:$B$14</c:f>
              <c:numCache>
                <c:formatCode>General</c:formatCode>
                <c:ptCount val="11"/>
                <c:pt idx="0">
                  <c:v>0.5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0.04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  <c:pt idx="9">
                  <c:v>1E-3</c:v>
                </c:pt>
                <c:pt idx="10">
                  <c:v>5.0000000000000001E-4</c:v>
                </c:pt>
              </c:numCache>
            </c:numRef>
          </c:xVal>
          <c:yVal>
            <c:numRef>
              <c:f>Sheet1!$D$4:$D$14</c:f>
              <c:numCache>
                <c:formatCode>General</c:formatCode>
                <c:ptCount val="11"/>
                <c:pt idx="0">
                  <c:v>2.5000000000000001E-3</c:v>
                </c:pt>
                <c:pt idx="1">
                  <c:v>4.0000000000000007E-4</c:v>
                </c:pt>
                <c:pt idx="2">
                  <c:v>1.0000000000000002E-4</c:v>
                </c:pt>
                <c:pt idx="3">
                  <c:v>2.5000000000000005E-5</c:v>
                </c:pt>
                <c:pt idx="4">
                  <c:v>1.6000000000000003E-5</c:v>
                </c:pt>
                <c:pt idx="5">
                  <c:v>4.0000000000000007E-6</c:v>
                </c:pt>
                <c:pt idx="6">
                  <c:v>1.0000000000000002E-6</c:v>
                </c:pt>
                <c:pt idx="7">
                  <c:v>2.5000000000000004E-7</c:v>
                </c:pt>
                <c:pt idx="8">
                  <c:v>4.0000000000000001E-8</c:v>
                </c:pt>
                <c:pt idx="9">
                  <c:v>1E-8</c:v>
                </c:pt>
                <c:pt idx="10">
                  <c:v>2.5000000000000001E-9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explicit(AB)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Sheet1!$B$4:$B$14</c:f>
              <c:numCache>
                <c:formatCode>General</c:formatCode>
                <c:ptCount val="11"/>
                <c:pt idx="0">
                  <c:v>0.5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0.04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  <c:pt idx="9">
                  <c:v>1E-3</c:v>
                </c:pt>
                <c:pt idx="10">
                  <c:v>5.0000000000000001E-4</c:v>
                </c:pt>
              </c:numCache>
            </c:numRef>
          </c:xVal>
          <c:yVal>
            <c:numRef>
              <c:f>Sheet1!$E$4:$E$14</c:f>
              <c:numCache>
                <c:formatCode>0.00E+00</c:formatCode>
                <c:ptCount val="11"/>
                <c:pt idx="7">
                  <c:v>3.4060999999999998E-7</c:v>
                </c:pt>
                <c:pt idx="8">
                  <c:v>5.4005E-8</c:v>
                </c:pt>
                <c:pt idx="9">
                  <c:v>1.3089000000000001E-8</c:v>
                </c:pt>
                <c:pt idx="10">
                  <c:v>2.8630000000000001E-9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explicit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Sheet1!$B$4:$B$14</c:f>
              <c:numCache>
                <c:formatCode>General</c:formatCode>
                <c:ptCount val="11"/>
                <c:pt idx="0">
                  <c:v>0.5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0.04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  <c:pt idx="9">
                  <c:v>1E-3</c:v>
                </c:pt>
                <c:pt idx="10">
                  <c:v>5.0000000000000001E-4</c:v>
                </c:pt>
              </c:numCache>
            </c:numRef>
          </c:xVal>
          <c:yVal>
            <c:numRef>
              <c:f>Sheet1!$F$4:$F$14</c:f>
              <c:numCache>
                <c:formatCode>General</c:formatCode>
                <c:ptCount val="11"/>
                <c:pt idx="7" formatCode="0.00E+00">
                  <c:v>8.1834000000000003E-5</c:v>
                </c:pt>
                <c:pt idx="8" formatCode="0.00E+00">
                  <c:v>3.2721000000000001E-5</c:v>
                </c:pt>
                <c:pt idx="9" formatCode="0.00E+00">
                  <c:v>1.6358000000000002E-5</c:v>
                </c:pt>
                <c:pt idx="10" formatCode="0.00E+00">
                  <c:v>8.1783999999999995E-6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implicit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Sheet1!$B$4:$B$14</c:f>
              <c:numCache>
                <c:formatCode>General</c:formatCode>
                <c:ptCount val="11"/>
                <c:pt idx="0">
                  <c:v>0.5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0.04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  <c:pt idx="9">
                  <c:v>1E-3</c:v>
                </c:pt>
                <c:pt idx="10">
                  <c:v>5.0000000000000001E-4</c:v>
                </c:pt>
              </c:numCache>
            </c:numRef>
          </c:xVal>
          <c:yVal>
            <c:numRef>
              <c:f>Sheet1!$G$4:$G$14</c:f>
              <c:numCache>
                <c:formatCode>General</c:formatCode>
                <c:ptCount val="11"/>
                <c:pt idx="0">
                  <c:v>7.7000000000000002E-3</c:v>
                </c:pt>
                <c:pt idx="1">
                  <c:v>3.2000000000000002E-3</c:v>
                </c:pt>
                <c:pt idx="2">
                  <c:v>1.6000000000000001E-3</c:v>
                </c:pt>
                <c:pt idx="3" formatCode="0.00E+00">
                  <c:v>8.1284E-4</c:v>
                </c:pt>
                <c:pt idx="4" formatCode="0.00E+00">
                  <c:v>6.5107000000000001E-4</c:v>
                </c:pt>
                <c:pt idx="5" formatCode="0.00E+00">
                  <c:v>3.2633E-4</c:v>
                </c:pt>
                <c:pt idx="6" formatCode="0.00E+00">
                  <c:v>1.6337E-4</c:v>
                </c:pt>
                <c:pt idx="7" formatCode="0.00E+00">
                  <c:v>8.1734E-5</c:v>
                </c:pt>
                <c:pt idx="8" formatCode="0.00E+00">
                  <c:v>3.2706000000000002E-5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implicit(AB+CN)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Sheet1!$B$4:$B$14</c:f>
              <c:numCache>
                <c:formatCode>General</c:formatCode>
                <c:ptCount val="11"/>
                <c:pt idx="0">
                  <c:v>0.5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0.04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  <c:pt idx="9">
                  <c:v>1E-3</c:v>
                </c:pt>
                <c:pt idx="10">
                  <c:v>5.0000000000000001E-4</c:v>
                </c:pt>
              </c:numCache>
            </c:numRef>
          </c:xVal>
          <c:yVal>
            <c:numRef>
              <c:f>Sheet1!$H$4:$H$14</c:f>
              <c:numCache>
                <c:formatCode>0.00E+00</c:formatCode>
                <c:ptCount val="11"/>
                <c:pt idx="0">
                  <c:v>1.3645000000000001E-4</c:v>
                </c:pt>
                <c:pt idx="1">
                  <c:v>2.1806000000000001E-5</c:v>
                </c:pt>
                <c:pt idx="2">
                  <c:v>5.4503000000000001E-6</c:v>
                </c:pt>
                <c:pt idx="3">
                  <c:v>1.3621000000000001E-6</c:v>
                </c:pt>
                <c:pt idx="4">
                  <c:v>8.7153999999999998E-7</c:v>
                </c:pt>
                <c:pt idx="5">
                  <c:v>2.1747E-7</c:v>
                </c:pt>
                <c:pt idx="6">
                  <c:v>5.3960000000000001E-8</c:v>
                </c:pt>
                <c:pt idx="7">
                  <c:v>1.3081E-8</c:v>
                </c:pt>
                <c:pt idx="8">
                  <c:v>1.6349E-9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322560"/>
        <c:axId val="287323120"/>
      </c:scatterChart>
      <c:valAx>
        <c:axId val="2873225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Time step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287323120"/>
        <c:crossesAt val="1.000000000000006E-100"/>
        <c:crossBetween val="midCat"/>
      </c:valAx>
      <c:valAx>
        <c:axId val="287323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Max-norm velocity convergence</a:t>
                </a:r>
                <a:r>
                  <a:rPr lang="en-US" altLang="ja-JP" baseline="0"/>
                  <a:t> 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0.0E+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287322560"/>
        <c:crossesAt val="1.000000000000006E-10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6.7132118055555551E-2"/>
          <c:y val="0.9357199074074074"/>
          <c:w val="0.87455520833333333"/>
          <c:h val="4.66412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spatial convergence of Lmax O(h2)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Lmax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Sheet2!$B$5:$B$13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</c:numCache>
            </c:numRef>
          </c:xVal>
          <c:yVal>
            <c:numRef>
              <c:f>Sheet2!$C$5:$C$13</c:f>
              <c:numCache>
                <c:formatCode>0.00E+00</c:formatCode>
                <c:ptCount val="9"/>
                <c:pt idx="0">
                  <c:v>6.4622999999999994E-5</c:v>
                </c:pt>
                <c:pt idx="1">
                  <c:v>2.8663E-5</c:v>
                </c:pt>
                <c:pt idx="2">
                  <c:v>1.5967000000000001E-5</c:v>
                </c:pt>
                <c:pt idx="3">
                  <c:v>7.0874000000000001E-6</c:v>
                </c:pt>
                <c:pt idx="4">
                  <c:v>3.8898999999999998E-6</c:v>
                </c:pt>
                <c:pt idx="5">
                  <c:v>2.4262000000000002E-6</c:v>
                </c:pt>
                <c:pt idx="6">
                  <c:v>1.6219000000000001E-6</c:v>
                </c:pt>
                <c:pt idx="7">
                  <c:v>8.2575999999999995E-7</c:v>
                </c:pt>
                <c:pt idx="8">
                  <c:v>4.5685000000000002E-7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088048"/>
        <c:axId val="290088608"/>
      </c:scatterChart>
      <c:valAx>
        <c:axId val="290088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0088608"/>
        <c:crosses val="autoZero"/>
        <c:crossBetween val="midCat"/>
      </c:valAx>
      <c:valAx>
        <c:axId val="290088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008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err0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Sheet3!$B$4:$B$7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</c:numCache>
            </c:numRef>
          </c:xVal>
          <c:yVal>
            <c:numRef>
              <c:f>Sheet3!$C$4:$C$7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2.3E-3</c:v>
                </c:pt>
                <c:pt idx="2">
                  <c:v>4.5999999999999999E-3</c:v>
                </c:pt>
                <c:pt idx="3">
                  <c:v>9.1000000000000004E-3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Sheet3!$D$3</c:f>
              <c:strCache>
                <c:ptCount val="1"/>
                <c:pt idx="0">
                  <c:v>err1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Sheet3!$B$4:$B$7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</c:numCache>
            </c:numRef>
          </c:xVal>
          <c:yVal>
            <c:numRef>
              <c:f>Sheet3!$D$4:$D$7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2.3E-3</c:v>
                </c:pt>
                <c:pt idx="2">
                  <c:v>4.5999999999999999E-3</c:v>
                </c:pt>
                <c:pt idx="3">
                  <c:v>9.2999999999999992E-3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Sheet3!$E$3</c:f>
              <c:strCache>
                <c:ptCount val="1"/>
                <c:pt idx="0">
                  <c:v>err+1/2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forward val="1.0000000000000002E-2"/>
            <c:backward val="1.0000000000000002E-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Sheet3!$B$4:$B$7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</c:numCache>
            </c:numRef>
          </c:xVal>
          <c:yVal>
            <c:numRef>
              <c:f>Sheet3!$E$4:$E$7</c:f>
              <c:numCache>
                <c:formatCode>0.00E+00</c:formatCode>
                <c:ptCount val="4"/>
                <c:pt idx="0">
                  <c:v>1.7531E-6</c:v>
                </c:pt>
                <c:pt idx="1">
                  <c:v>7.0122999999999998E-6</c:v>
                </c:pt>
                <c:pt idx="2">
                  <c:v>2.8048999999999999E-5</c:v>
                </c:pt>
                <c:pt idx="3">
                  <c:v>1.122E-4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Sheet3!$F$3</c:f>
              <c:strCache>
                <c:ptCount val="1"/>
                <c:pt idx="0">
                  <c:v>err+2/5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forward val="1.0000000000000002E-2"/>
            <c:backward val="1.0000000000000002E-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Sheet3!$B$4:$B$7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</c:numCache>
            </c:numRef>
          </c:xVal>
          <c:yVal>
            <c:numRef>
              <c:f>Sheet3!$F$4:$F$7</c:f>
              <c:numCache>
                <c:formatCode>0.00E+00</c:formatCode>
                <c:ptCount val="4"/>
                <c:pt idx="0">
                  <c:v>2.3159999999999999E-4</c:v>
                </c:pt>
                <c:pt idx="1">
                  <c:v>4.6671000000000001E-4</c:v>
                </c:pt>
                <c:pt idx="2">
                  <c:v>9.4744000000000002E-4</c:v>
                </c:pt>
                <c:pt idx="3" formatCode="General">
                  <c:v>2E-3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Sheet3!$G$3</c:f>
              <c:strCache>
                <c:ptCount val="1"/>
                <c:pt idx="0">
                  <c:v>err+rand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Sheet3!$B$4:$B$7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</c:numCache>
            </c:numRef>
          </c:xVal>
          <c:yVal>
            <c:numRef>
              <c:f>Sheet3!$G$4:$G$7</c:f>
              <c:numCache>
                <c:formatCode>0.00E+00</c:formatCode>
                <c:ptCount val="4"/>
                <c:pt idx="0">
                  <c:v>1.6042E-5</c:v>
                </c:pt>
                <c:pt idx="1">
                  <c:v>3.0982000000000003E-5</c:v>
                </c:pt>
                <c:pt idx="2">
                  <c:v>1.0948E-4</c:v>
                </c:pt>
                <c:pt idx="3">
                  <c:v>5.9239000000000004E-4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093088"/>
        <c:axId val="290093648"/>
      </c:scatterChart>
      <c:valAx>
        <c:axId val="2900930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0093648"/>
        <c:crosses val="autoZero"/>
        <c:crossBetween val="midCat"/>
      </c:valAx>
      <c:valAx>
        <c:axId val="290093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009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O1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Sheet4!$B$4:$B$13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</c:numCache>
            </c:numRef>
          </c:xVal>
          <c:yVal>
            <c:numRef>
              <c:f>Sheet4!$C$4:$C$13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Sheet4!$D$3</c:f>
              <c:strCache>
                <c:ptCount val="1"/>
                <c:pt idx="0">
                  <c:v>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Sheet4!$B$4:$B$13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</c:numCache>
            </c:numRef>
          </c:xVal>
          <c:yVal>
            <c:numRef>
              <c:f>Sheet4!$D$4:$D$13</c:f>
              <c:numCache>
                <c:formatCode>General</c:formatCode>
                <c:ptCount val="10"/>
                <c:pt idx="0">
                  <c:v>9.9999999999999991E-6</c:v>
                </c:pt>
                <c:pt idx="1">
                  <c:v>3.9999999999999996E-5</c:v>
                </c:pt>
                <c:pt idx="2">
                  <c:v>2.5000000000000001E-4</c:v>
                </c:pt>
                <c:pt idx="3">
                  <c:v>1E-3</c:v>
                </c:pt>
                <c:pt idx="4">
                  <c:v>4.0000000000000001E-3</c:v>
                </c:pt>
                <c:pt idx="5">
                  <c:v>2.5000000000000005E-2</c:v>
                </c:pt>
                <c:pt idx="6">
                  <c:v>0.10000000000000002</c:v>
                </c:pt>
                <c:pt idx="7">
                  <c:v>0.40000000000000008</c:v>
                </c:pt>
                <c:pt idx="8">
                  <c:v>2.5</c:v>
                </c:pt>
                <c:pt idx="9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Sheet4!$E$3</c:f>
              <c:strCache>
                <c:ptCount val="1"/>
                <c:pt idx="0">
                  <c:v>explicit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Sheet4!$B$4:$B$13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</c:numCache>
            </c:numRef>
          </c:xVal>
          <c:yVal>
            <c:numRef>
              <c:f>Sheet4!$E$4:$E$13</c:f>
              <c:numCache>
                <c:formatCode>0.00E+00</c:formatCode>
                <c:ptCount val="10"/>
                <c:pt idx="0">
                  <c:v>3.6802999999999998E-4</c:v>
                </c:pt>
                <c:pt idx="1">
                  <c:v>7.3636999999999997E-4</c:v>
                </c:pt>
                <c:pt idx="2" formatCode="General">
                  <c:v>1.8E-3</c:v>
                </c:pt>
                <c:pt idx="3" formatCode="General">
                  <c:v>3.7000000000000002E-3</c:v>
                </c:pt>
                <c:pt idx="4" formatCode="General">
                  <c:v>7.4000000000000003E-3</c:v>
                </c:pt>
                <c:pt idx="5" formatCode="General">
                  <c:v>1.8800000000000001E-2</c:v>
                </c:pt>
                <c:pt idx="6" formatCode="General">
                  <c:v>3.8399999999999997E-2</c:v>
                </c:pt>
                <c:pt idx="7" formatCode="General">
                  <c:v>8.0399999999999999E-2</c:v>
                </c:pt>
                <c:pt idx="8" formatCode="General">
                  <c:v>0.23580000000000001</c:v>
                </c:pt>
                <c:pt idx="9" formatCode="General">
                  <c:v>0.73580000000000001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Sheet4!$F$3</c:f>
              <c:strCache>
                <c:ptCount val="1"/>
                <c:pt idx="0">
                  <c:v>implicit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Sheet4!$B$4:$B$13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</c:numCache>
            </c:numRef>
          </c:xVal>
          <c:yVal>
            <c:numRef>
              <c:f>Sheet4!$F$4:$F$13</c:f>
              <c:numCache>
                <c:formatCode>General</c:formatCode>
                <c:ptCount val="10"/>
                <c:pt idx="2">
                  <c:v>1.8E-3</c:v>
                </c:pt>
                <c:pt idx="5">
                  <c:v>1.7999999999999999E-2</c:v>
                </c:pt>
                <c:pt idx="6">
                  <c:v>3.5299999999999998E-2</c:v>
                </c:pt>
                <c:pt idx="7">
                  <c:v>6.8000000000000005E-2</c:v>
                </c:pt>
                <c:pt idx="8">
                  <c:v>0.15310000000000001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Sheet4!$G$3</c:f>
              <c:strCache>
                <c:ptCount val="1"/>
                <c:pt idx="0">
                  <c:v>semi1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Sheet4!$B$4:$B$13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</c:numCache>
            </c:numRef>
          </c:xVal>
          <c:yVal>
            <c:numRef>
              <c:f>Sheet4!$G$4:$G$13</c:f>
              <c:numCache>
                <c:formatCode>0.00E+00</c:formatCode>
                <c:ptCount val="10"/>
                <c:pt idx="0">
                  <c:v>2.6421000000000002E-4</c:v>
                </c:pt>
                <c:pt idx="1">
                  <c:v>5.2835999999999996E-4</c:v>
                </c:pt>
                <c:pt idx="2" formatCode="General">
                  <c:v>1.2999999999999999E-3</c:v>
                </c:pt>
                <c:pt idx="3" formatCode="General">
                  <c:v>2.5999999999999999E-3</c:v>
                </c:pt>
                <c:pt idx="4" formatCode="General">
                  <c:v>5.3E-3</c:v>
                </c:pt>
                <c:pt idx="5" formatCode="General">
                  <c:v>1.3100000000000001E-2</c:v>
                </c:pt>
                <c:pt idx="6" formatCode="General">
                  <c:v>2.6100000000000002E-2</c:v>
                </c:pt>
                <c:pt idx="7" formatCode="General">
                  <c:v>5.16E-2</c:v>
                </c:pt>
                <c:pt idx="8" formatCode="General">
                  <c:v>0.1246</c:v>
                </c:pt>
                <c:pt idx="9" formatCode="General">
                  <c:v>0.23580000000000001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Sheet4!$H$3</c:f>
              <c:strCache>
                <c:ptCount val="1"/>
                <c:pt idx="0">
                  <c:v>semi2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Sheet4!$B$4:$B$13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</c:numCache>
            </c:numRef>
          </c:xVal>
          <c:yVal>
            <c:numRef>
              <c:f>Sheet4!$H$4:$H$13</c:f>
              <c:numCache>
                <c:formatCode>General</c:formatCode>
                <c:ptCount val="10"/>
                <c:pt idx="6">
                  <c:v>3.5299999999999998E-2</c:v>
                </c:pt>
                <c:pt idx="7">
                  <c:v>6.8000000000000005E-2</c:v>
                </c:pt>
                <c:pt idx="8">
                  <c:v>0.15310000000000001</c:v>
                </c:pt>
                <c:pt idx="9">
                  <c:v>0.26419999999999999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Sheet4!$I$3</c:f>
              <c:strCache>
                <c:ptCount val="1"/>
                <c:pt idx="0">
                  <c:v>semi3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Sheet4!$B$4:$B$13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</c:numCache>
            </c:numRef>
          </c:xVal>
          <c:yVal>
            <c:numRef>
              <c:f>Sheet4!$I$4:$I$13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221968"/>
        <c:axId val="291222528"/>
      </c:scatterChart>
      <c:valAx>
        <c:axId val="2912219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1222528"/>
        <c:crosses val="autoZero"/>
        <c:crossBetween val="midCat"/>
      </c:valAx>
      <c:valAx>
        <c:axId val="291222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122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14</xdr:row>
      <xdr:rowOff>157162</xdr:rowOff>
    </xdr:from>
    <xdr:to>
      <xdr:col>10</xdr:col>
      <xdr:colOff>278362</xdr:colOff>
      <xdr:row>40</xdr:row>
      <xdr:rowOff>19462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0.49913</cdr:x>
      <cdr:y>0.15618</cdr:y>
    </cdr:from>
    <cdr:to>
      <cdr:x>0.49913</cdr:x>
      <cdr:y>0.80588</cdr:y>
    </cdr:to>
    <cdr:cxnSp macro="">
      <cdr:nvCxnSpPr>
        <cdr:cNvPr id="4" name="直線矢印コネクタ 3"/>
        <cdr:cNvCxnSpPr/>
      </cdr:nvCxnSpPr>
      <cdr:spPr>
        <a:xfrm xmlns:a="http://schemas.openxmlformats.org/drawingml/2006/main">
          <a:off x="2874963" y="674688"/>
          <a:ext cx="0" cy="28067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0.36766</cdr:x>
      <cdr:y>0.06468</cdr:y>
    </cdr:from>
    <cdr:to>
      <cdr:x>0.58291</cdr:x>
      <cdr:y>0.16578</cdr:y>
    </cdr:to>
    <cdr:sp macro="" textlink="">
      <cdr:nvSpPr>
        <cdr:cNvPr id="6" name="テキスト ボックス 1"/>
        <cdr:cNvSpPr txBox="1"/>
      </cdr:nvSpPr>
      <cdr:spPr>
        <a:xfrm xmlns:a="http://schemas.openxmlformats.org/drawingml/2006/main">
          <a:off x="2117725" y="279400"/>
          <a:ext cx="1239838" cy="436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explicit scheme becomes</a:t>
          </a:r>
          <a:r>
            <a:rPr lang="en-US" altLang="ja-JP" sz="1100" baseline="0"/>
            <a:t> </a:t>
          </a:r>
          <a:r>
            <a:rPr lang="en-US" altLang="ja-JP" sz="1100"/>
            <a:t>unstable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0.27671</cdr:x>
      <cdr:y>0.24547</cdr:y>
    </cdr:from>
    <cdr:to>
      <cdr:x>0.49196</cdr:x>
      <cdr:y>0.34658</cdr:y>
    </cdr:to>
    <cdr:sp macro="" textlink="">
      <cdr:nvSpPr>
        <cdr:cNvPr id="9" name="テキスト ボックス 1"/>
        <cdr:cNvSpPr txBox="1"/>
      </cdr:nvSpPr>
      <cdr:spPr>
        <a:xfrm xmlns:a="http://schemas.openxmlformats.org/drawingml/2006/main">
          <a:off x="1593850" y="1060450"/>
          <a:ext cx="1239838" cy="436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CFL = 0.0159</a:t>
          </a:r>
        </a:p>
        <a:p xmlns:a="http://schemas.openxmlformats.org/drawingml/2006/main">
          <a:r>
            <a:rPr lang="en-US" altLang="ja-JP" sz="1100"/>
            <a:t>DIFF</a:t>
          </a:r>
          <a:r>
            <a:rPr lang="en-US" altLang="ja-JP" sz="1100" baseline="0"/>
            <a:t> = 0.0253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0.49664</cdr:x>
      <cdr:y>0.22122</cdr:y>
    </cdr:from>
    <cdr:to>
      <cdr:x>0.71189</cdr:x>
      <cdr:y>0.32233</cdr:y>
    </cdr:to>
    <cdr:sp macro="" textlink="">
      <cdr:nvSpPr>
        <cdr:cNvPr id="10" name="テキスト ボックス 1"/>
        <cdr:cNvSpPr txBox="1"/>
      </cdr:nvSpPr>
      <cdr:spPr>
        <a:xfrm xmlns:a="http://schemas.openxmlformats.org/drawingml/2006/main">
          <a:off x="2860675" y="955675"/>
          <a:ext cx="1239838" cy="436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CFL = 0.159</a:t>
          </a:r>
        </a:p>
        <a:p xmlns:a="http://schemas.openxmlformats.org/drawingml/2006/main">
          <a:r>
            <a:rPr lang="en-US" altLang="ja-JP" sz="1100"/>
            <a:t>DIFF</a:t>
          </a:r>
          <a:r>
            <a:rPr lang="en-US" altLang="ja-JP" sz="1100" baseline="0"/>
            <a:t> = 0.253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0.70004</cdr:x>
      <cdr:y>0.13964</cdr:y>
    </cdr:from>
    <cdr:to>
      <cdr:x>0.91529</cdr:x>
      <cdr:y>0.24075</cdr:y>
    </cdr:to>
    <cdr:sp macro="" textlink="">
      <cdr:nvSpPr>
        <cdr:cNvPr id="11" name="テキスト ボックス 1"/>
        <cdr:cNvSpPr txBox="1"/>
      </cdr:nvSpPr>
      <cdr:spPr>
        <a:xfrm xmlns:a="http://schemas.openxmlformats.org/drawingml/2006/main">
          <a:off x="4032250" y="603250"/>
          <a:ext cx="1239838" cy="436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CFL = 1.59</a:t>
          </a:r>
        </a:p>
        <a:p xmlns:a="http://schemas.openxmlformats.org/drawingml/2006/main">
          <a:r>
            <a:rPr lang="en-US" altLang="ja-JP" sz="1100"/>
            <a:t>DIFF</a:t>
          </a:r>
          <a:r>
            <a:rPr lang="en-US" altLang="ja-JP" sz="1100" baseline="0"/>
            <a:t> = 2.53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0.35416</cdr:x>
      <cdr:y>0.32669</cdr:y>
    </cdr:from>
    <cdr:to>
      <cdr:x>0.35416</cdr:x>
      <cdr:y>0.43767</cdr:y>
    </cdr:to>
    <cdr:cxnSp macro="">
      <cdr:nvCxnSpPr>
        <cdr:cNvPr id="7" name="直線矢印コネクタ 3"/>
        <cdr:cNvCxnSpPr/>
      </cdr:nvCxnSpPr>
      <cdr:spPr>
        <a:xfrm xmlns:a="http://schemas.openxmlformats.org/drawingml/2006/main">
          <a:off x="2039964" y="1411298"/>
          <a:ext cx="0" cy="47941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0.55976</cdr:x>
      <cdr:y>0.30978</cdr:y>
    </cdr:from>
    <cdr:to>
      <cdr:x>0.55976</cdr:x>
      <cdr:y>0.348</cdr:y>
    </cdr:to>
    <cdr:cxnSp macro="">
      <cdr:nvCxnSpPr>
        <cdr:cNvPr id="12" name="直線矢印コネクタ 3"/>
        <cdr:cNvCxnSpPr/>
      </cdr:nvCxnSpPr>
      <cdr:spPr>
        <a:xfrm xmlns:a="http://schemas.openxmlformats.org/drawingml/2006/main">
          <a:off x="3224239" y="1338263"/>
          <a:ext cx="0" cy="1651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0.76537</cdr:x>
      <cdr:y>0.22673</cdr:y>
    </cdr:from>
    <cdr:to>
      <cdr:x>0.76537</cdr:x>
      <cdr:y>0.26495</cdr:y>
    </cdr:to>
    <cdr:cxnSp macro="">
      <cdr:nvCxnSpPr>
        <cdr:cNvPr id="13" name="直線矢印コネクタ 3"/>
        <cdr:cNvCxnSpPr/>
      </cdr:nvCxnSpPr>
      <cdr:spPr>
        <a:xfrm xmlns:a="http://schemas.openxmlformats.org/drawingml/2006/main">
          <a:off x="4408514" y="979488"/>
          <a:ext cx="0" cy="1651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252412</xdr:colOff>
      <xdr:row>1</xdr:row>
      <xdr:rowOff>147637</xdr:rowOff>
    </xdr:from>
    <xdr:to>
      <xdr:col>11</xdr:col>
      <xdr:colOff>23812</xdr:colOff>
      <xdr:row>17</xdr:row>
      <xdr:rowOff>147637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271462</xdr:colOff>
      <xdr:row>9</xdr:row>
      <xdr:rowOff>14287</xdr:rowOff>
    </xdr:from>
    <xdr:to>
      <xdr:col>10</xdr:col>
      <xdr:colOff>42862</xdr:colOff>
      <xdr:row>25</xdr:row>
      <xdr:rowOff>14287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14</xdr:row>
      <xdr:rowOff>76200</xdr:rowOff>
    </xdr:from>
    <xdr:to>
      <xdr:col>8</xdr:col>
      <xdr:colOff>442912</xdr:colOff>
      <xdr:row>30</xdr:row>
      <xdr:rowOff>76200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tabSelected="1" topLeftCell="A7" workbookViewId="0">
      <selection activeCell="L23" sqref="L23"/>
    </sheetView>
  </sheetViews>
  <sheetFormatPr defaultRowHeight="13.5" x14ac:dyDescent="0.15"/>
  <sheetData>
    <row r="1" spans="2:8" x14ac:dyDescent="0.15">
      <c r="B1" t="s">
        <v>12</v>
      </c>
    </row>
    <row r="2" spans="2:8" x14ac:dyDescent="0.15">
      <c r="C2">
        <v>0.01</v>
      </c>
      <c r="D2">
        <v>0.01</v>
      </c>
    </row>
    <row r="3" spans="2:8" x14ac:dyDescent="0.15">
      <c r="B3" t="s">
        <v>0</v>
      </c>
      <c r="C3" t="s">
        <v>1</v>
      </c>
      <c r="D3" t="s">
        <v>2</v>
      </c>
      <c r="E3" t="s">
        <v>11</v>
      </c>
      <c r="F3" t="s">
        <v>14</v>
      </c>
      <c r="G3" t="s">
        <v>13</v>
      </c>
      <c r="H3" t="s">
        <v>15</v>
      </c>
    </row>
    <row r="4" spans="2:8" x14ac:dyDescent="0.15">
      <c r="B4">
        <v>0.5</v>
      </c>
      <c r="C4">
        <f>B4*C$2</f>
        <v>5.0000000000000001E-3</v>
      </c>
      <c r="D4">
        <f>D$2*B4^2</f>
        <v>2.5000000000000001E-3</v>
      </c>
      <c r="E4" s="1"/>
      <c r="G4">
        <v>7.7000000000000002E-3</v>
      </c>
      <c r="H4" s="1">
        <v>1.3645000000000001E-4</v>
      </c>
    </row>
    <row r="5" spans="2:8" x14ac:dyDescent="0.15">
      <c r="B5">
        <v>0.2</v>
      </c>
      <c r="C5">
        <f>B5*C$2</f>
        <v>2E-3</v>
      </c>
      <c r="D5">
        <f>D$2*B5^2</f>
        <v>4.0000000000000007E-4</v>
      </c>
      <c r="E5" s="1"/>
      <c r="G5">
        <v>3.2000000000000002E-3</v>
      </c>
      <c r="H5" s="1">
        <v>2.1806000000000001E-5</v>
      </c>
    </row>
    <row r="6" spans="2:8" x14ac:dyDescent="0.15">
      <c r="B6">
        <v>0.1</v>
      </c>
      <c r="C6">
        <f>B6*C$2</f>
        <v>1E-3</v>
      </c>
      <c r="D6">
        <f>D$2*B6^2</f>
        <v>1.0000000000000002E-4</v>
      </c>
      <c r="E6" s="1"/>
      <c r="G6">
        <v>1.6000000000000001E-3</v>
      </c>
      <c r="H6" s="1">
        <v>5.4503000000000001E-6</v>
      </c>
    </row>
    <row r="7" spans="2:8" x14ac:dyDescent="0.15">
      <c r="B7">
        <v>0.05</v>
      </c>
      <c r="C7">
        <f t="shared" ref="C7:C14" si="0">B7*C$2</f>
        <v>5.0000000000000001E-4</v>
      </c>
      <c r="D7">
        <f t="shared" ref="D7:D14" si="1">D$2*B7^2</f>
        <v>2.5000000000000005E-5</v>
      </c>
      <c r="E7" s="1"/>
      <c r="G7" s="1">
        <v>8.1284E-4</v>
      </c>
      <c r="H7" s="1">
        <v>1.3621000000000001E-6</v>
      </c>
    </row>
    <row r="8" spans="2:8" x14ac:dyDescent="0.15">
      <c r="B8">
        <v>0.04</v>
      </c>
      <c r="C8">
        <f t="shared" si="0"/>
        <v>4.0000000000000002E-4</v>
      </c>
      <c r="D8">
        <f t="shared" si="1"/>
        <v>1.6000000000000003E-5</v>
      </c>
      <c r="E8" s="1"/>
      <c r="G8" s="1">
        <v>6.5107000000000001E-4</v>
      </c>
      <c r="H8" s="1">
        <v>8.7153999999999998E-7</v>
      </c>
    </row>
    <row r="9" spans="2:8" x14ac:dyDescent="0.15">
      <c r="B9">
        <v>0.02</v>
      </c>
      <c r="C9">
        <f t="shared" si="0"/>
        <v>2.0000000000000001E-4</v>
      </c>
      <c r="D9">
        <f t="shared" si="1"/>
        <v>4.0000000000000007E-6</v>
      </c>
      <c r="E9" s="1"/>
      <c r="G9" s="1">
        <v>3.2633E-4</v>
      </c>
      <c r="H9" s="1">
        <v>2.1747E-7</v>
      </c>
    </row>
    <row r="10" spans="2:8" x14ac:dyDescent="0.15">
      <c r="B10">
        <v>0.01</v>
      </c>
      <c r="C10">
        <f t="shared" si="0"/>
        <v>1E-4</v>
      </c>
      <c r="D10">
        <f t="shared" si="1"/>
        <v>1.0000000000000002E-6</v>
      </c>
      <c r="E10" s="1"/>
      <c r="G10" s="1">
        <v>1.6337E-4</v>
      </c>
      <c r="H10" s="1">
        <v>5.3960000000000001E-8</v>
      </c>
    </row>
    <row r="11" spans="2:8" x14ac:dyDescent="0.15">
      <c r="B11">
        <v>5.0000000000000001E-3</v>
      </c>
      <c r="C11">
        <f t="shared" si="0"/>
        <v>5.0000000000000002E-5</v>
      </c>
      <c r="D11">
        <f t="shared" si="1"/>
        <v>2.5000000000000004E-7</v>
      </c>
      <c r="E11" s="1">
        <v>3.4060999999999998E-7</v>
      </c>
      <c r="F11" s="1">
        <v>8.1834000000000003E-5</v>
      </c>
      <c r="G11" s="1">
        <v>8.1734E-5</v>
      </c>
      <c r="H11" s="1">
        <v>1.3081E-8</v>
      </c>
    </row>
    <row r="12" spans="2:8" x14ac:dyDescent="0.15">
      <c r="B12">
        <v>2E-3</v>
      </c>
      <c r="C12">
        <f t="shared" si="0"/>
        <v>2.0000000000000002E-5</v>
      </c>
      <c r="D12">
        <f t="shared" si="1"/>
        <v>4.0000000000000001E-8</v>
      </c>
      <c r="E12" s="1">
        <v>5.4005E-8</v>
      </c>
      <c r="F12" s="1">
        <v>3.2721000000000001E-5</v>
      </c>
      <c r="G12" s="1">
        <v>3.2706000000000002E-5</v>
      </c>
      <c r="H12" s="1">
        <v>1.6349E-9</v>
      </c>
    </row>
    <row r="13" spans="2:8" x14ac:dyDescent="0.15">
      <c r="B13">
        <v>1E-3</v>
      </c>
      <c r="C13">
        <f t="shared" si="0"/>
        <v>1.0000000000000001E-5</v>
      </c>
      <c r="D13">
        <f t="shared" ref="D13" si="2">D$2*B13^2</f>
        <v>1E-8</v>
      </c>
      <c r="E13" s="1">
        <v>1.3089000000000001E-8</v>
      </c>
      <c r="F13" s="1">
        <v>1.6358000000000002E-5</v>
      </c>
    </row>
    <row r="14" spans="2:8" x14ac:dyDescent="0.15">
      <c r="B14">
        <v>5.0000000000000001E-4</v>
      </c>
      <c r="C14">
        <f t="shared" si="0"/>
        <v>5.0000000000000004E-6</v>
      </c>
      <c r="D14">
        <f t="shared" si="1"/>
        <v>2.5000000000000001E-9</v>
      </c>
      <c r="E14" s="1">
        <v>2.8630000000000001E-9</v>
      </c>
      <c r="F14" s="1">
        <v>8.1783999999999995E-6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I23" sqref="I23"/>
    </sheetView>
  </sheetViews>
  <sheetFormatPr defaultRowHeight="13.5" x14ac:dyDescent="0.15"/>
  <sheetData>
    <row r="2" spans="2:3" x14ac:dyDescent="0.15">
      <c r="B2" t="s">
        <v>4</v>
      </c>
    </row>
    <row r="4" spans="2:3" x14ac:dyDescent="0.15">
      <c r="B4" t="s">
        <v>3</v>
      </c>
      <c r="C4" t="s">
        <v>10</v>
      </c>
    </row>
    <row r="5" spans="2:3" x14ac:dyDescent="0.15">
      <c r="B5">
        <v>10</v>
      </c>
      <c r="C5" s="1">
        <v>6.4622999999999994E-5</v>
      </c>
    </row>
    <row r="6" spans="2:3" x14ac:dyDescent="0.15">
      <c r="B6">
        <v>15</v>
      </c>
      <c r="C6" s="1">
        <v>2.8663E-5</v>
      </c>
    </row>
    <row r="7" spans="2:3" x14ac:dyDescent="0.15">
      <c r="B7">
        <v>20</v>
      </c>
      <c r="C7" s="1">
        <v>1.5967000000000001E-5</v>
      </c>
    </row>
    <row r="8" spans="2:3" x14ac:dyDescent="0.15">
      <c r="B8">
        <v>30</v>
      </c>
      <c r="C8" s="1">
        <v>7.0874000000000001E-6</v>
      </c>
    </row>
    <row r="9" spans="2:3" x14ac:dyDescent="0.15">
      <c r="B9">
        <v>40</v>
      </c>
      <c r="C9" s="1">
        <v>3.8898999999999998E-6</v>
      </c>
    </row>
    <row r="10" spans="2:3" x14ac:dyDescent="0.15">
      <c r="B10">
        <v>50</v>
      </c>
      <c r="C10" s="1">
        <v>2.4262000000000002E-6</v>
      </c>
    </row>
    <row r="11" spans="2:3" x14ac:dyDescent="0.15">
      <c r="B11">
        <v>60</v>
      </c>
      <c r="C11" s="1">
        <v>1.6219000000000001E-6</v>
      </c>
    </row>
    <row r="12" spans="2:3" x14ac:dyDescent="0.15">
      <c r="B12">
        <v>80</v>
      </c>
      <c r="C12" s="1">
        <v>8.2575999999999995E-7</v>
      </c>
    </row>
    <row r="13" spans="2:3" x14ac:dyDescent="0.15">
      <c r="B13">
        <v>100</v>
      </c>
      <c r="C13" s="1">
        <v>4.5685000000000002E-7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"/>
  <sheetViews>
    <sheetView workbookViewId="0">
      <selection activeCell="I6" sqref="I6"/>
    </sheetView>
  </sheetViews>
  <sheetFormatPr defaultRowHeight="13.5" x14ac:dyDescent="0.15"/>
  <sheetData>
    <row r="3" spans="2:7" x14ac:dyDescent="0.15">
      <c r="B3" t="s">
        <v>0</v>
      </c>
      <c r="C3" t="s">
        <v>5</v>
      </c>
      <c r="D3" t="s">
        <v>6</v>
      </c>
      <c r="E3" t="s">
        <v>7</v>
      </c>
      <c r="F3" t="s">
        <v>8</v>
      </c>
      <c r="G3" t="s">
        <v>9</v>
      </c>
    </row>
    <row r="4" spans="2:7" x14ac:dyDescent="0.15">
      <c r="B4">
        <v>5.0000000000000001E-3</v>
      </c>
      <c r="C4">
        <v>1.1000000000000001E-3</v>
      </c>
      <c r="D4">
        <v>1.1999999999999999E-3</v>
      </c>
      <c r="E4" s="1">
        <v>1.7531E-6</v>
      </c>
      <c r="F4" s="1">
        <v>2.3159999999999999E-4</v>
      </c>
      <c r="G4" s="1">
        <v>1.6042E-5</v>
      </c>
    </row>
    <row r="5" spans="2:7" x14ac:dyDescent="0.15">
      <c r="B5">
        <v>0.01</v>
      </c>
      <c r="C5">
        <v>2.3E-3</v>
      </c>
      <c r="D5">
        <v>2.3E-3</v>
      </c>
      <c r="E5" s="1">
        <v>7.0122999999999998E-6</v>
      </c>
      <c r="F5" s="1">
        <v>4.6671000000000001E-4</v>
      </c>
      <c r="G5" s="1">
        <v>3.0982000000000003E-5</v>
      </c>
    </row>
    <row r="6" spans="2:7" x14ac:dyDescent="0.15">
      <c r="B6">
        <v>0.02</v>
      </c>
      <c r="C6">
        <v>4.5999999999999999E-3</v>
      </c>
      <c r="D6">
        <v>4.5999999999999999E-3</v>
      </c>
      <c r="E6" s="1">
        <v>2.8048999999999999E-5</v>
      </c>
      <c r="F6" s="1">
        <v>9.4744000000000002E-4</v>
      </c>
      <c r="G6" s="1">
        <v>1.0948E-4</v>
      </c>
    </row>
    <row r="7" spans="2:7" x14ac:dyDescent="0.15">
      <c r="B7">
        <v>0.04</v>
      </c>
      <c r="C7">
        <v>9.1000000000000004E-3</v>
      </c>
      <c r="D7">
        <v>9.2999999999999992E-3</v>
      </c>
      <c r="E7" s="1">
        <v>1.122E-4</v>
      </c>
      <c r="F7">
        <v>2E-3</v>
      </c>
      <c r="G7" s="1">
        <v>5.9239000000000004E-4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workbookViewId="0">
      <selection activeCell="A21" sqref="A21"/>
    </sheetView>
  </sheetViews>
  <sheetFormatPr defaultRowHeight="13.5" x14ac:dyDescent="0.15"/>
  <cols>
    <col min="4" max="4" width="9.5" bestFit="1" customWidth="1"/>
  </cols>
  <sheetData>
    <row r="2" spans="2:9" x14ac:dyDescent="0.15">
      <c r="C2">
        <v>10</v>
      </c>
      <c r="D2">
        <v>10</v>
      </c>
    </row>
    <row r="3" spans="2:9" x14ac:dyDescent="0.15">
      <c r="B3" t="s">
        <v>16</v>
      </c>
      <c r="C3" t="s">
        <v>18</v>
      </c>
      <c r="D3" t="s">
        <v>19</v>
      </c>
      <c r="E3" t="s">
        <v>17</v>
      </c>
      <c r="F3" t="s">
        <v>20</v>
      </c>
      <c r="G3" t="s">
        <v>21</v>
      </c>
      <c r="H3" t="s">
        <v>22</v>
      </c>
      <c r="I3" t="s">
        <v>23</v>
      </c>
    </row>
    <row r="4" spans="2:9" x14ac:dyDescent="0.15">
      <c r="B4">
        <v>1E-3</v>
      </c>
      <c r="C4">
        <f>$C$2*B4</f>
        <v>0.01</v>
      </c>
      <c r="D4">
        <f>$D$2*B4^2</f>
        <v>9.9999999999999991E-6</v>
      </c>
      <c r="E4" s="1">
        <v>3.6802999999999998E-4</v>
      </c>
      <c r="G4" s="1">
        <v>2.6421000000000002E-4</v>
      </c>
    </row>
    <row r="5" spans="2:9" x14ac:dyDescent="0.15">
      <c r="B5">
        <v>2E-3</v>
      </c>
      <c r="C5">
        <f t="shared" ref="C5:C13" si="0">$C$2*B5</f>
        <v>0.02</v>
      </c>
      <c r="D5">
        <f t="shared" ref="D5:D13" si="1">$D$2*B5^2</f>
        <v>3.9999999999999996E-5</v>
      </c>
      <c r="E5" s="1">
        <v>7.3636999999999997E-4</v>
      </c>
      <c r="G5" s="1">
        <v>5.2835999999999996E-4</v>
      </c>
    </row>
    <row r="6" spans="2:9" x14ac:dyDescent="0.15">
      <c r="B6">
        <v>5.0000000000000001E-3</v>
      </c>
      <c r="C6">
        <f t="shared" si="0"/>
        <v>0.05</v>
      </c>
      <c r="D6">
        <f t="shared" si="1"/>
        <v>2.5000000000000001E-4</v>
      </c>
      <c r="E6">
        <v>1.8E-3</v>
      </c>
      <c r="F6">
        <v>1.8E-3</v>
      </c>
      <c r="G6">
        <v>1.2999999999999999E-3</v>
      </c>
    </row>
    <row r="7" spans="2:9" x14ac:dyDescent="0.15">
      <c r="B7">
        <v>0.01</v>
      </c>
      <c r="C7">
        <f t="shared" si="0"/>
        <v>0.1</v>
      </c>
      <c r="D7">
        <f t="shared" si="1"/>
        <v>1E-3</v>
      </c>
      <c r="E7">
        <v>3.7000000000000002E-3</v>
      </c>
      <c r="G7">
        <v>2.5999999999999999E-3</v>
      </c>
    </row>
    <row r="8" spans="2:9" x14ac:dyDescent="0.15">
      <c r="B8">
        <v>0.02</v>
      </c>
      <c r="C8">
        <f t="shared" si="0"/>
        <v>0.2</v>
      </c>
      <c r="D8">
        <f t="shared" si="1"/>
        <v>4.0000000000000001E-3</v>
      </c>
      <c r="E8">
        <v>7.4000000000000003E-3</v>
      </c>
      <c r="G8">
        <v>5.3E-3</v>
      </c>
    </row>
    <row r="9" spans="2:9" x14ac:dyDescent="0.15">
      <c r="B9">
        <v>0.05</v>
      </c>
      <c r="C9">
        <f t="shared" si="0"/>
        <v>0.5</v>
      </c>
      <c r="D9">
        <f t="shared" si="1"/>
        <v>2.5000000000000005E-2</v>
      </c>
      <c r="E9">
        <v>1.8800000000000001E-2</v>
      </c>
      <c r="F9">
        <v>1.7999999999999999E-2</v>
      </c>
      <c r="G9">
        <v>1.3100000000000001E-2</v>
      </c>
    </row>
    <row r="10" spans="2:9" x14ac:dyDescent="0.15">
      <c r="B10">
        <v>0.1</v>
      </c>
      <c r="C10">
        <f t="shared" si="0"/>
        <v>1</v>
      </c>
      <c r="D10">
        <f t="shared" si="1"/>
        <v>0.10000000000000002</v>
      </c>
      <c r="E10">
        <v>3.8399999999999997E-2</v>
      </c>
      <c r="F10">
        <v>3.5299999999999998E-2</v>
      </c>
      <c r="G10">
        <v>2.6100000000000002E-2</v>
      </c>
      <c r="H10">
        <v>3.5299999999999998E-2</v>
      </c>
    </row>
    <row r="11" spans="2:9" x14ac:dyDescent="0.15">
      <c r="B11">
        <v>0.2</v>
      </c>
      <c r="C11">
        <f t="shared" si="0"/>
        <v>2</v>
      </c>
      <c r="D11">
        <f t="shared" si="1"/>
        <v>0.40000000000000008</v>
      </c>
      <c r="E11">
        <v>8.0399999999999999E-2</v>
      </c>
      <c r="F11">
        <v>6.8000000000000005E-2</v>
      </c>
      <c r="G11">
        <v>5.16E-2</v>
      </c>
      <c r="H11">
        <v>6.8000000000000005E-2</v>
      </c>
    </row>
    <row r="12" spans="2:9" x14ac:dyDescent="0.15">
      <c r="B12">
        <v>0.5</v>
      </c>
      <c r="C12">
        <f t="shared" si="0"/>
        <v>5</v>
      </c>
      <c r="D12">
        <f t="shared" si="1"/>
        <v>2.5</v>
      </c>
      <c r="E12">
        <v>0.23580000000000001</v>
      </c>
      <c r="F12">
        <v>0.15310000000000001</v>
      </c>
      <c r="G12">
        <v>0.1246</v>
      </c>
      <c r="H12">
        <v>0.15310000000000001</v>
      </c>
    </row>
    <row r="13" spans="2:9" x14ac:dyDescent="0.15">
      <c r="B13">
        <v>1</v>
      </c>
      <c r="C13">
        <f t="shared" si="0"/>
        <v>10</v>
      </c>
      <c r="D13">
        <f t="shared" si="1"/>
        <v>10</v>
      </c>
      <c r="E13">
        <v>0.73580000000000001</v>
      </c>
      <c r="G13">
        <v>0.23580000000000001</v>
      </c>
      <c r="H13">
        <v>0.26419999999999999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sxs</dc:creator>
  <cp:lastModifiedBy>sun</cp:lastModifiedBy>
  <dcterms:created xsi:type="dcterms:W3CDTF">2017-10-28T02:43:57Z</dcterms:created>
  <dcterms:modified xsi:type="dcterms:W3CDTF">2017-10-30T07:12:04Z</dcterms:modified>
</cp:coreProperties>
</file>