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ther\Desktop\Projects\!Complete\SaV64\SaV64_COREi64\"/>
    </mc:Choice>
  </mc:AlternateContent>
  <bookViews>
    <workbookView xWindow="0" yWindow="0" windowWidth="24000" windowHeight="9885"/>
  </bookViews>
  <sheets>
    <sheet name="BOM" sheetId="1" r:id="rId1"/>
  </sheets>
  <definedNames>
    <definedName name="_xlnm._FilterDatabase" localSheetId="0" hidden="1">BOM!$A$1:$L$34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5" i="1" l="1"/>
  <c r="L2" i="1"/>
  <c r="L3" i="1"/>
  <c r="L4" i="1"/>
  <c r="L5" i="1"/>
  <c r="L6" i="1"/>
  <c r="L7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6" i="1"/>
  <c r="L27" i="1"/>
  <c r="L28" i="1"/>
  <c r="L29" i="1"/>
  <c r="L30" i="1"/>
  <c r="L31" i="1"/>
  <c r="L32" i="1"/>
  <c r="J11" i="1" l="1"/>
  <c r="J7" i="1"/>
  <c r="J25" i="1" l="1"/>
  <c r="J21" i="1" l="1"/>
  <c r="J12" i="1" l="1"/>
  <c r="J24" i="1"/>
  <c r="J5" i="1"/>
  <c r="J6" i="1"/>
  <c r="J19" i="1" l="1"/>
  <c r="J34" i="1" l="1"/>
  <c r="J20" i="1"/>
  <c r="J17" i="1" l="1"/>
  <c r="J18" i="1"/>
  <c r="J27" i="1" l="1"/>
  <c r="J28" i="1"/>
  <c r="J13" i="1" l="1"/>
  <c r="J2" i="1"/>
  <c r="J3" i="1"/>
  <c r="J8" i="1"/>
  <c r="J14" i="1"/>
  <c r="J10" i="1"/>
  <c r="J16" i="1"/>
  <c r="J4" i="1"/>
  <c r="J15" i="1"/>
  <c r="J23" i="1"/>
</calcChain>
</file>

<file path=xl/sharedStrings.xml><?xml version="1.0" encoding="utf-8"?>
<sst xmlns="http://schemas.openxmlformats.org/spreadsheetml/2006/main" count="152" uniqueCount="149">
  <si>
    <t>Qty</t>
  </si>
  <si>
    <t>Description</t>
  </si>
  <si>
    <t>DigiKey #</t>
  </si>
  <si>
    <t>Manufacturer #</t>
  </si>
  <si>
    <t>Notes</t>
  </si>
  <si>
    <t>DIODE GEN PURP 100V 200MA DO3</t>
  </si>
  <si>
    <t>1N914</t>
  </si>
  <si>
    <t>1N914FS-ND</t>
  </si>
  <si>
    <t>CONN DIN 7 PIN FEMALE PCB</t>
  </si>
  <si>
    <t>SDS-70J</t>
  </si>
  <si>
    <t>CP-2370-ND</t>
  </si>
  <si>
    <t>Loc</t>
  </si>
  <si>
    <t>F1</t>
  </si>
  <si>
    <t>R2</t>
  </si>
  <si>
    <t>R1</t>
  </si>
  <si>
    <t>C1</t>
  </si>
  <si>
    <t>R3</t>
  </si>
  <si>
    <t>T1</t>
  </si>
  <si>
    <t>D1</t>
  </si>
  <si>
    <t>K1</t>
  </si>
  <si>
    <t>2N3906TA</t>
  </si>
  <si>
    <t>TRANS PNP 40V 0.2A TO-92</t>
  </si>
  <si>
    <t>2N3906TAFSCT-ND</t>
  </si>
  <si>
    <t>LTC1696ES6#TRMPBFCT-ND</t>
  </si>
  <si>
    <t>LTC1696ES6#TRMPBF</t>
  </si>
  <si>
    <t>IC OVERVOLT PROT CTRLR SOT23-6</t>
  </si>
  <si>
    <t>U1</t>
  </si>
  <si>
    <t>CAP CER 10UF 10V 10% RADIAL</t>
  </si>
  <si>
    <t>FK24X5R1A106K</t>
  </si>
  <si>
    <t>445-8493-ND</t>
  </si>
  <si>
    <t>CAP CER 0.1UF 25V 10% RADIAL</t>
  </si>
  <si>
    <t>FK28X7R1E104K</t>
  </si>
  <si>
    <t>445-8618-ND</t>
  </si>
  <si>
    <t>RES SMD 43K OHM 0.1% 1/10W 0805</t>
  </si>
  <si>
    <t>9-1614884-5</t>
  </si>
  <si>
    <t>A103208CT-ND</t>
  </si>
  <si>
    <t>RES SMD 232K OHM 0.1% 1/4W 0805</t>
  </si>
  <si>
    <t>2-2176094-8</t>
  </si>
  <si>
    <t>A110770CT-ND</t>
  </si>
  <si>
    <t>CON PWR JCK 2.5 X 6.3MM HIGH CUR</t>
  </si>
  <si>
    <t>PJ-057BH</t>
  </si>
  <si>
    <t>CP-057BH-ND</t>
  </si>
  <si>
    <t>CON PWR JCK 2.0 X 6.3MM HIGH CUR</t>
  </si>
  <si>
    <t>PJ-057AH</t>
  </si>
  <si>
    <t>CP-057AH-ND</t>
  </si>
  <si>
    <t>30-00380</t>
  </si>
  <si>
    <t>R4</t>
  </si>
  <si>
    <t>FUSE CLIP CART 250V 6.3A PCB</t>
  </si>
  <si>
    <t>0751.0110</t>
  </si>
  <si>
    <t>486-2019-ND</t>
  </si>
  <si>
    <t>67-1332-ND</t>
  </si>
  <si>
    <t>SSH-LX5091</t>
  </si>
  <si>
    <t>HOLDER LED PANEL 5MM BLACK NYLON</t>
  </si>
  <si>
    <t>Mouser #</t>
  </si>
  <si>
    <t>Circular DIN Connectors 7P MALE PLUG - DIN 270 NICKEL/GOLD REAN</t>
  </si>
  <si>
    <t>2 Amp</t>
  </si>
  <si>
    <t>NYS323G</t>
  </si>
  <si>
    <t>568-NYS323G</t>
  </si>
  <si>
    <t>WP59EGW</t>
  </si>
  <si>
    <t>754-1232-ND</t>
  </si>
  <si>
    <t>LED IND 5MM RED/GRN WHT DIFF</t>
  </si>
  <si>
    <t>RES SMD 698 OHM 0.1% 1/4W 0805</t>
  </si>
  <si>
    <t>2176092-4</t>
  </si>
  <si>
    <t>A110528CT-ND</t>
  </si>
  <si>
    <t>RES SMD 1.8K OHM 0.1% 1/10W 0805</t>
  </si>
  <si>
    <t>6-1614884-8</t>
  </si>
  <si>
    <t>A103171CT-ND</t>
  </si>
  <si>
    <t>RELAY TELECOM DPDT 3A 5V</t>
  </si>
  <si>
    <t>8-1393792-5</t>
  </si>
  <si>
    <t>PB383-ND</t>
  </si>
  <si>
    <t>CAP CER 1UF 10V 10% RADIAL</t>
  </si>
  <si>
    <t>FK28X5R1A105K</t>
  </si>
  <si>
    <t>445-2851-ND</t>
  </si>
  <si>
    <t>X1</t>
  </si>
  <si>
    <t>J1/J2</t>
  </si>
  <si>
    <t>C4</t>
  </si>
  <si>
    <t>R6</t>
  </si>
  <si>
    <t>C2,C3</t>
  </si>
  <si>
    <t>R5</t>
  </si>
  <si>
    <t>LED2</t>
  </si>
  <si>
    <t>810-FK24X5R1A106K</t>
  </si>
  <si>
    <t>810-FK28X7R1E104K</t>
  </si>
  <si>
    <t>810-FK28X5R1A105K</t>
  </si>
  <si>
    <t>512-1N914</t>
  </si>
  <si>
    <t>604-WP59EGW</t>
  </si>
  <si>
    <t>DK Price</t>
  </si>
  <si>
    <t>DK Total</t>
  </si>
  <si>
    <t>Mous Price</t>
  </si>
  <si>
    <t>Mous Total</t>
  </si>
  <si>
    <t>696-SSH-LX5091</t>
  </si>
  <si>
    <t>693-0751.0110</t>
  </si>
  <si>
    <t>655-V23105A5001A201</t>
  </si>
  <si>
    <t>512-2N3906TA</t>
  </si>
  <si>
    <t>490-PJ-057AH</t>
  </si>
  <si>
    <t>490-PJ-057BH</t>
  </si>
  <si>
    <t>490-SDS-70J</t>
  </si>
  <si>
    <t>ERA-6AEB433V</t>
  </si>
  <si>
    <t>667-ERA-6AEB433V</t>
  </si>
  <si>
    <t>667-ERA-6AEB2323V</t>
  </si>
  <si>
    <t>ERA-6AEB2323V</t>
  </si>
  <si>
    <t>667-ERA-6AEB6980V</t>
  </si>
  <si>
    <t>ERA-6AEB6980V</t>
  </si>
  <si>
    <t>ERA-6AEB182V</t>
  </si>
  <si>
    <t>667-ERA-6AEB182V</t>
  </si>
  <si>
    <t>RES 470 OHM 1/2W 5% AXIAL</t>
  </si>
  <si>
    <t>CFR-50JB-52-470R</t>
  </si>
  <si>
    <t>470H-ND</t>
  </si>
  <si>
    <t>CFR50J470R</t>
  </si>
  <si>
    <t>279-CFR50J470R</t>
  </si>
  <si>
    <t>FUSE GLASS 3.15A 125VAC 5X20MM</t>
  </si>
  <si>
    <t>5TT 3.15-R</t>
  </si>
  <si>
    <t>507-1565-ND</t>
  </si>
  <si>
    <t>530-5TT3.15-R</t>
  </si>
  <si>
    <t>S1</t>
  </si>
  <si>
    <t>SWITCH TACTILE SPST-NO 0.05A 12V</t>
  </si>
  <si>
    <t>ED2703-ND</t>
  </si>
  <si>
    <t>OSTTG025100B</t>
  </si>
  <si>
    <t>TERMINAL BLOCK 5.08MM 2POS PCB</t>
  </si>
  <si>
    <t>SZOMK AK-C-C17 (35 x 65 x 72mm)</t>
  </si>
  <si>
    <t>AK-C-B17</t>
  </si>
  <si>
    <t>TL1105VF250Q</t>
  </si>
  <si>
    <t>EG2509-ND</t>
  </si>
  <si>
    <t>612-TL1105VF250Q</t>
  </si>
  <si>
    <t>X2</t>
  </si>
  <si>
    <t>Mini Rubber Strain Relief Cord Boot Protector Cable Sleeve Hose</t>
  </si>
  <si>
    <t>3M Rubber Bumper Pads Self Adhesive Anti Skid Feet Bumpon SJ-5007</t>
  </si>
  <si>
    <t>PCB</t>
  </si>
  <si>
    <t>Sticker</t>
  </si>
  <si>
    <t>R7</t>
  </si>
  <si>
    <t>ERA-6AEB103V</t>
  </si>
  <si>
    <t>667-ERA-6AEB103V</t>
  </si>
  <si>
    <t>RES SMD 10K OHM 0.1% 1/8W 0805</t>
  </si>
  <si>
    <t>P10KDACT-ND</t>
  </si>
  <si>
    <t>U2</t>
  </si>
  <si>
    <t>OPTOISOLATR 5KV TRANSISTOR 4-SMD</t>
  </si>
  <si>
    <t>LTV-817S</t>
  </si>
  <si>
    <t>160-1367-5-ND</t>
  </si>
  <si>
    <t>859-LTV-817S</t>
  </si>
  <si>
    <t>RT0805FRE07470RL</t>
  </si>
  <si>
    <t>603-RT0805FRE07470RL</t>
  </si>
  <si>
    <t>RES SMD 470 OHM 1% 1/8W 0805</t>
  </si>
  <si>
    <t>Markings</t>
  </si>
  <si>
    <t>Y,V,BR,G</t>
  </si>
  <si>
    <t>6mm BLACK 3/32" Polyolefin 2:1 Heat Shrink Tubing</t>
  </si>
  <si>
    <t>Cable Ties</t>
  </si>
  <si>
    <t>Daughterboard PCB</t>
  </si>
  <si>
    <t>517-SJ-5007BK</t>
  </si>
  <si>
    <t>T1281-1-ND</t>
  </si>
  <si>
    <t>CABLE 4COND 18AWG BLACK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</si>
</sst>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164" fontId="2" fillId="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 applyAlignment="1">
      <alignment horizontal="left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Normal="100" workbookViewId="0"/>
  </sheetViews>
  <sheetFormatPr defaultRowHeight="15" x14ac:dyDescent="0.25"/>
  <cols>
    <col min="1" max="1" width="4.140625" style="1" bestFit="1" customWidth="1"/>
    <col min="2" max="2" width="5.85546875" style="1" bestFit="1" customWidth="1"/>
    <col min="3" max="3" width="9" style="1" bestFit="1" customWidth="1"/>
    <col min="4" max="4" width="64.42578125" customWidth="1"/>
    <col min="5" max="5" width="16.5703125" bestFit="1" customWidth="1"/>
    <col min="6" max="6" width="15.28515625" bestFit="1" customWidth="1"/>
    <col min="7" max="7" width="15.28515625" customWidth="1"/>
    <col min="8" max="8" width="9" customWidth="1"/>
    <col min="9" max="9" width="10" style="2" bestFit="1" customWidth="1"/>
    <col min="10" max="10" width="10" style="2" customWidth="1"/>
    <col min="11" max="11" width="10" style="2" bestFit="1" customWidth="1"/>
    <col min="12" max="12" width="10" style="2" customWidth="1"/>
  </cols>
  <sheetData>
    <row r="1" spans="1:13" x14ac:dyDescent="0.25">
      <c r="A1" s="3" t="s">
        <v>0</v>
      </c>
      <c r="B1" s="3" t="s">
        <v>11</v>
      </c>
      <c r="C1" s="3" t="s">
        <v>141</v>
      </c>
      <c r="D1" s="7" t="s">
        <v>1</v>
      </c>
      <c r="E1" s="7" t="s">
        <v>3</v>
      </c>
      <c r="F1" s="7" t="s">
        <v>2</v>
      </c>
      <c r="G1" s="7" t="s">
        <v>53</v>
      </c>
      <c r="H1" s="7" t="s">
        <v>4</v>
      </c>
      <c r="I1" s="8" t="s">
        <v>85</v>
      </c>
      <c r="J1" s="8" t="s">
        <v>86</v>
      </c>
      <c r="K1" s="8" t="s">
        <v>87</v>
      </c>
      <c r="L1" s="8" t="s">
        <v>88</v>
      </c>
    </row>
    <row r="2" spans="1:13" x14ac:dyDescent="0.25">
      <c r="A2" s="3">
        <v>1</v>
      </c>
      <c r="B2" s="3" t="s">
        <v>14</v>
      </c>
      <c r="C2" s="3">
        <v>433</v>
      </c>
      <c r="D2" s="7" t="s">
        <v>33</v>
      </c>
      <c r="E2" s="7" t="s">
        <v>34</v>
      </c>
      <c r="F2" s="7" t="s">
        <v>35</v>
      </c>
      <c r="G2" s="7" t="s">
        <v>97</v>
      </c>
      <c r="H2" s="7" t="s">
        <v>96</v>
      </c>
      <c r="I2" s="8">
        <v>0.65</v>
      </c>
      <c r="J2" s="8">
        <f t="shared" ref="J2:J8" si="0">A2*I2</f>
        <v>0.65</v>
      </c>
      <c r="K2" s="8">
        <v>0.63</v>
      </c>
      <c r="L2" s="8">
        <f t="shared" ref="L2:L7" si="1">A2*K2</f>
        <v>0.63</v>
      </c>
      <c r="M2" s="2"/>
    </row>
    <row r="3" spans="1:13" x14ac:dyDescent="0.25">
      <c r="A3" s="3">
        <v>1</v>
      </c>
      <c r="B3" s="3" t="s">
        <v>13</v>
      </c>
      <c r="C3" s="3"/>
      <c r="D3" s="7" t="s">
        <v>36</v>
      </c>
      <c r="E3" s="7" t="s">
        <v>37</v>
      </c>
      <c r="F3" s="7" t="s">
        <v>38</v>
      </c>
      <c r="G3" s="7" t="s">
        <v>98</v>
      </c>
      <c r="H3" s="7" t="s">
        <v>99</v>
      </c>
      <c r="I3" s="8">
        <v>0.76</v>
      </c>
      <c r="J3" s="8">
        <f t="shared" si="0"/>
        <v>0.76</v>
      </c>
      <c r="K3" s="8">
        <v>0.63</v>
      </c>
      <c r="L3" s="8">
        <f t="shared" si="1"/>
        <v>0.63</v>
      </c>
    </row>
    <row r="4" spans="1:13" x14ac:dyDescent="0.25">
      <c r="A4" s="9">
        <v>1</v>
      </c>
      <c r="B4" s="3" t="s">
        <v>16</v>
      </c>
      <c r="C4" s="3">
        <v>4700</v>
      </c>
      <c r="D4" s="7" t="s">
        <v>140</v>
      </c>
      <c r="E4" s="7" t="s">
        <v>138</v>
      </c>
      <c r="F4" s="7"/>
      <c r="G4" s="7" t="s">
        <v>139</v>
      </c>
      <c r="H4" s="7"/>
      <c r="I4" s="8"/>
      <c r="J4" s="8">
        <f t="shared" si="0"/>
        <v>0</v>
      </c>
      <c r="K4" s="8">
        <v>0.12</v>
      </c>
      <c r="L4" s="8">
        <f t="shared" si="1"/>
        <v>0.12</v>
      </c>
    </row>
    <row r="5" spans="1:13" x14ac:dyDescent="0.25">
      <c r="A5" s="4">
        <v>1</v>
      </c>
      <c r="B5" s="4" t="s">
        <v>46</v>
      </c>
      <c r="C5" s="4">
        <v>182</v>
      </c>
      <c r="D5" s="7" t="s">
        <v>64</v>
      </c>
      <c r="E5" s="5" t="s">
        <v>65</v>
      </c>
      <c r="F5" s="5" t="s">
        <v>66</v>
      </c>
      <c r="G5" s="5" t="s">
        <v>103</v>
      </c>
      <c r="H5" s="5" t="s">
        <v>102</v>
      </c>
      <c r="I5" s="6">
        <v>0.14000000000000001</v>
      </c>
      <c r="J5" s="6">
        <f t="shared" si="0"/>
        <v>0.14000000000000001</v>
      </c>
      <c r="K5" s="6">
        <v>0.63</v>
      </c>
      <c r="L5" s="8">
        <f t="shared" si="1"/>
        <v>0.63</v>
      </c>
    </row>
    <row r="6" spans="1:13" x14ac:dyDescent="0.25">
      <c r="A6" s="4">
        <v>1</v>
      </c>
      <c r="B6" s="4" t="s">
        <v>76</v>
      </c>
      <c r="C6" s="4"/>
      <c r="D6" s="5" t="s">
        <v>61</v>
      </c>
      <c r="E6" s="5" t="s">
        <v>62</v>
      </c>
      <c r="F6" s="5" t="s">
        <v>63</v>
      </c>
      <c r="G6" s="5" t="s">
        <v>100</v>
      </c>
      <c r="H6" s="5" t="s">
        <v>101</v>
      </c>
      <c r="I6" s="6">
        <v>0.76</v>
      </c>
      <c r="J6" s="6">
        <f t="shared" si="0"/>
        <v>0.76</v>
      </c>
      <c r="K6" s="6">
        <v>0.63</v>
      </c>
      <c r="L6" s="8">
        <f t="shared" si="1"/>
        <v>0.63</v>
      </c>
    </row>
    <row r="7" spans="1:13" x14ac:dyDescent="0.25">
      <c r="A7" s="9">
        <v>1</v>
      </c>
      <c r="B7" s="4" t="s">
        <v>128</v>
      </c>
      <c r="C7" s="4">
        <v>103</v>
      </c>
      <c r="D7" s="7" t="s">
        <v>131</v>
      </c>
      <c r="E7" s="5" t="s">
        <v>129</v>
      </c>
      <c r="F7" s="5" t="s">
        <v>132</v>
      </c>
      <c r="G7" s="5" t="s">
        <v>130</v>
      </c>
      <c r="H7" s="5"/>
      <c r="I7" s="6">
        <v>0.63</v>
      </c>
      <c r="J7" s="6">
        <f t="shared" si="0"/>
        <v>0.63</v>
      </c>
      <c r="K7" s="6">
        <v>0.63</v>
      </c>
      <c r="L7" s="8">
        <f t="shared" si="1"/>
        <v>0.63</v>
      </c>
    </row>
    <row r="8" spans="1:13" x14ac:dyDescent="0.25">
      <c r="A8" s="3">
        <v>1</v>
      </c>
      <c r="B8" s="3" t="s">
        <v>26</v>
      </c>
      <c r="C8" s="3"/>
      <c r="D8" s="7" t="s">
        <v>25</v>
      </c>
      <c r="E8" s="7" t="s">
        <v>24</v>
      </c>
      <c r="F8" s="7" t="s">
        <v>23</v>
      </c>
      <c r="G8" s="7"/>
      <c r="H8" s="7"/>
      <c r="I8" s="8">
        <v>4.0199999999999996</v>
      </c>
      <c r="J8" s="8">
        <f t="shared" si="0"/>
        <v>4.0199999999999996</v>
      </c>
      <c r="K8" s="8"/>
      <c r="L8" s="8"/>
    </row>
    <row r="9" spans="1:13" x14ac:dyDescent="0.25">
      <c r="A9" s="3">
        <v>1</v>
      </c>
      <c r="B9" s="3"/>
      <c r="C9" s="3"/>
      <c r="D9" s="7" t="s">
        <v>145</v>
      </c>
      <c r="E9" s="7"/>
      <c r="F9" s="7"/>
      <c r="G9" s="7"/>
      <c r="H9" s="7"/>
      <c r="I9" s="8"/>
      <c r="J9" s="8"/>
      <c r="K9" s="8"/>
      <c r="L9" s="8"/>
    </row>
    <row r="10" spans="1:13" x14ac:dyDescent="0.25">
      <c r="A10" s="3">
        <v>1</v>
      </c>
      <c r="B10" s="3" t="s">
        <v>17</v>
      </c>
      <c r="C10" s="3"/>
      <c r="D10" s="7" t="s">
        <v>21</v>
      </c>
      <c r="E10" s="7" t="s">
        <v>20</v>
      </c>
      <c r="F10" s="7" t="s">
        <v>22</v>
      </c>
      <c r="G10" s="7" t="s">
        <v>92</v>
      </c>
      <c r="H10" s="7"/>
      <c r="I10" s="8">
        <v>0.21</v>
      </c>
      <c r="J10" s="8">
        <f t="shared" ref="J10:J21" si="2">A10*I10</f>
        <v>0.21</v>
      </c>
      <c r="K10" s="8">
        <v>0.21</v>
      </c>
      <c r="L10" s="8">
        <f t="shared" ref="L10:L24" si="3">A10*K10</f>
        <v>0.21</v>
      </c>
    </row>
    <row r="11" spans="1:13" x14ac:dyDescent="0.25">
      <c r="A11" s="9">
        <v>1</v>
      </c>
      <c r="B11" s="3" t="s">
        <v>133</v>
      </c>
      <c r="C11" s="3"/>
      <c r="D11" s="7" t="s">
        <v>134</v>
      </c>
      <c r="E11" s="5" t="s">
        <v>135</v>
      </c>
      <c r="F11" s="7" t="s">
        <v>136</v>
      </c>
      <c r="G11" s="5" t="s">
        <v>137</v>
      </c>
      <c r="H11" s="7"/>
      <c r="I11" s="8">
        <v>0.45</v>
      </c>
      <c r="J11" s="8">
        <f t="shared" si="2"/>
        <v>0.45</v>
      </c>
      <c r="K11" s="8">
        <v>0.24</v>
      </c>
      <c r="L11" s="8">
        <f t="shared" si="3"/>
        <v>0.24</v>
      </c>
    </row>
    <row r="12" spans="1:13" x14ac:dyDescent="0.25">
      <c r="A12" s="3">
        <v>1</v>
      </c>
      <c r="B12" s="3" t="s">
        <v>15</v>
      </c>
      <c r="C12" s="3">
        <v>105</v>
      </c>
      <c r="D12" s="7" t="s">
        <v>70</v>
      </c>
      <c r="E12" s="7" t="s">
        <v>71</v>
      </c>
      <c r="F12" s="7" t="s">
        <v>72</v>
      </c>
      <c r="G12" s="7" t="s">
        <v>82</v>
      </c>
      <c r="H12" s="7"/>
      <c r="I12" s="8">
        <v>0.32</v>
      </c>
      <c r="J12" s="8">
        <f t="shared" si="2"/>
        <v>0.32</v>
      </c>
      <c r="K12" s="8">
        <v>0.32</v>
      </c>
      <c r="L12" s="8">
        <f t="shared" si="3"/>
        <v>0.32</v>
      </c>
    </row>
    <row r="13" spans="1:13" x14ac:dyDescent="0.25">
      <c r="A13" s="3">
        <v>2</v>
      </c>
      <c r="B13" s="3" t="s">
        <v>77</v>
      </c>
      <c r="C13" s="3">
        <v>104</v>
      </c>
      <c r="D13" s="7" t="s">
        <v>30</v>
      </c>
      <c r="E13" s="7" t="s">
        <v>31</v>
      </c>
      <c r="F13" s="7" t="s">
        <v>32</v>
      </c>
      <c r="G13" s="7" t="s">
        <v>81</v>
      </c>
      <c r="H13" s="7"/>
      <c r="I13" s="8">
        <v>0.3</v>
      </c>
      <c r="J13" s="8">
        <f t="shared" si="2"/>
        <v>0.6</v>
      </c>
      <c r="K13" s="8">
        <v>0.3</v>
      </c>
      <c r="L13" s="8">
        <f t="shared" si="3"/>
        <v>0.6</v>
      </c>
    </row>
    <row r="14" spans="1:13" x14ac:dyDescent="0.25">
      <c r="A14" s="3">
        <v>1</v>
      </c>
      <c r="B14" s="3" t="s">
        <v>75</v>
      </c>
      <c r="C14" s="3">
        <v>106</v>
      </c>
      <c r="D14" s="7" t="s">
        <v>27</v>
      </c>
      <c r="E14" s="7" t="s">
        <v>28</v>
      </c>
      <c r="F14" s="7" t="s">
        <v>29</v>
      </c>
      <c r="G14" s="7" t="s">
        <v>80</v>
      </c>
      <c r="H14" s="7"/>
      <c r="I14" s="8">
        <v>0.46</v>
      </c>
      <c r="J14" s="8">
        <f t="shared" si="2"/>
        <v>0.46</v>
      </c>
      <c r="K14" s="8">
        <v>0.46</v>
      </c>
      <c r="L14" s="8">
        <f t="shared" si="3"/>
        <v>0.46</v>
      </c>
    </row>
    <row r="15" spans="1:13" x14ac:dyDescent="0.25">
      <c r="A15" s="3">
        <v>1</v>
      </c>
      <c r="B15" s="3" t="s">
        <v>18</v>
      </c>
      <c r="C15" s="3"/>
      <c r="D15" s="7" t="s">
        <v>5</v>
      </c>
      <c r="E15" s="7" t="s">
        <v>6</v>
      </c>
      <c r="F15" s="7" t="s">
        <v>7</v>
      </c>
      <c r="G15" s="7" t="s">
        <v>83</v>
      </c>
      <c r="H15" s="7"/>
      <c r="I15" s="8">
        <v>0.1</v>
      </c>
      <c r="J15" s="8">
        <f t="shared" si="2"/>
        <v>0.1</v>
      </c>
      <c r="K15" s="8">
        <v>0.1</v>
      </c>
      <c r="L15" s="8">
        <f t="shared" si="3"/>
        <v>0.1</v>
      </c>
    </row>
    <row r="16" spans="1:13" x14ac:dyDescent="0.25">
      <c r="A16" s="3">
        <v>1</v>
      </c>
      <c r="B16" s="3" t="s">
        <v>78</v>
      </c>
      <c r="C16" s="3" t="s">
        <v>142</v>
      </c>
      <c r="D16" s="7" t="s">
        <v>104</v>
      </c>
      <c r="E16" s="7" t="s">
        <v>105</v>
      </c>
      <c r="F16" s="7" t="s">
        <v>106</v>
      </c>
      <c r="G16" s="7" t="s">
        <v>108</v>
      </c>
      <c r="H16" s="7" t="s">
        <v>107</v>
      </c>
      <c r="I16" s="8">
        <v>0.1</v>
      </c>
      <c r="J16" s="8">
        <f t="shared" si="2"/>
        <v>0.1</v>
      </c>
      <c r="K16" s="8">
        <v>0.1</v>
      </c>
      <c r="L16" s="8">
        <f t="shared" si="3"/>
        <v>0.1</v>
      </c>
    </row>
    <row r="17" spans="1:12" x14ac:dyDescent="0.25">
      <c r="A17" s="3">
        <v>2</v>
      </c>
      <c r="B17" s="3" t="s">
        <v>12</v>
      </c>
      <c r="C17" s="3"/>
      <c r="D17" s="7" t="s">
        <v>47</v>
      </c>
      <c r="E17" s="10" t="s">
        <v>48</v>
      </c>
      <c r="F17" s="7" t="s">
        <v>49</v>
      </c>
      <c r="G17" s="7" t="s">
        <v>90</v>
      </c>
      <c r="H17" s="7"/>
      <c r="I17" s="8">
        <v>0.14000000000000001</v>
      </c>
      <c r="J17" s="8">
        <f t="shared" si="2"/>
        <v>0.28000000000000003</v>
      </c>
      <c r="K17" s="8">
        <v>0.12</v>
      </c>
      <c r="L17" s="8">
        <f t="shared" si="3"/>
        <v>0.24</v>
      </c>
    </row>
    <row r="18" spans="1:12" x14ac:dyDescent="0.25">
      <c r="A18" s="3">
        <v>1</v>
      </c>
      <c r="B18" s="3" t="s">
        <v>12</v>
      </c>
      <c r="C18" s="3"/>
      <c r="D18" s="7" t="s">
        <v>109</v>
      </c>
      <c r="E18" s="7" t="s">
        <v>110</v>
      </c>
      <c r="F18" s="7" t="s">
        <v>111</v>
      </c>
      <c r="G18" s="7" t="s">
        <v>112</v>
      </c>
      <c r="H18" s="7"/>
      <c r="I18" s="8">
        <v>0.28999999999999998</v>
      </c>
      <c r="J18" s="8">
        <f t="shared" si="2"/>
        <v>0.28999999999999998</v>
      </c>
      <c r="K18" s="8">
        <v>0.28000000000000003</v>
      </c>
      <c r="L18" s="8">
        <f t="shared" si="3"/>
        <v>0.28000000000000003</v>
      </c>
    </row>
    <row r="19" spans="1:12" x14ac:dyDescent="0.25">
      <c r="A19" s="3">
        <v>1</v>
      </c>
      <c r="B19" s="3" t="s">
        <v>79</v>
      </c>
      <c r="C19" s="3"/>
      <c r="D19" s="7" t="s">
        <v>60</v>
      </c>
      <c r="E19" s="7" t="s">
        <v>58</v>
      </c>
      <c r="F19" s="7" t="s">
        <v>59</v>
      </c>
      <c r="G19" s="7" t="s">
        <v>84</v>
      </c>
      <c r="H19" s="7"/>
      <c r="I19" s="8">
        <v>0.44</v>
      </c>
      <c r="J19" s="8">
        <f t="shared" si="2"/>
        <v>0.44</v>
      </c>
      <c r="K19" s="8">
        <v>0.33</v>
      </c>
      <c r="L19" s="8">
        <f t="shared" si="3"/>
        <v>0.33</v>
      </c>
    </row>
    <row r="20" spans="1:12" x14ac:dyDescent="0.25">
      <c r="A20" s="3">
        <v>1</v>
      </c>
      <c r="B20" s="3" t="s">
        <v>79</v>
      </c>
      <c r="C20" s="3"/>
      <c r="D20" s="7" t="s">
        <v>52</v>
      </c>
      <c r="E20" s="7" t="s">
        <v>51</v>
      </c>
      <c r="F20" s="7" t="s">
        <v>50</v>
      </c>
      <c r="G20" s="7" t="s">
        <v>89</v>
      </c>
      <c r="H20" s="7"/>
      <c r="I20" s="8">
        <v>0.21</v>
      </c>
      <c r="J20" s="8">
        <f t="shared" si="2"/>
        <v>0.21</v>
      </c>
      <c r="K20" s="8">
        <v>0.34</v>
      </c>
      <c r="L20" s="8">
        <f t="shared" si="3"/>
        <v>0.34</v>
      </c>
    </row>
    <row r="21" spans="1:12" x14ac:dyDescent="0.25">
      <c r="A21" s="4">
        <v>1</v>
      </c>
      <c r="B21" s="4" t="s">
        <v>113</v>
      </c>
      <c r="C21" s="4"/>
      <c r="D21" s="5" t="s">
        <v>114</v>
      </c>
      <c r="E21" s="5" t="s">
        <v>120</v>
      </c>
      <c r="F21" s="5" t="s">
        <v>121</v>
      </c>
      <c r="G21" s="5" t="s">
        <v>122</v>
      </c>
      <c r="H21" s="5"/>
      <c r="I21" s="6">
        <v>0.35</v>
      </c>
      <c r="J21" s="6">
        <f t="shared" si="2"/>
        <v>0.35</v>
      </c>
      <c r="K21" s="6">
        <v>0.35</v>
      </c>
      <c r="L21" s="8">
        <f t="shared" si="3"/>
        <v>0.35</v>
      </c>
    </row>
    <row r="22" spans="1:12" x14ac:dyDescent="0.25">
      <c r="A22" s="3">
        <v>1</v>
      </c>
      <c r="B22" s="3"/>
      <c r="C22" s="3"/>
      <c r="D22" s="7" t="s">
        <v>143</v>
      </c>
      <c r="E22" s="7"/>
      <c r="F22" s="7"/>
      <c r="G22" s="7"/>
      <c r="H22" s="7"/>
      <c r="I22" s="8"/>
      <c r="J22" s="8"/>
      <c r="K22" s="8">
        <v>0.06</v>
      </c>
      <c r="L22" s="8">
        <f t="shared" si="3"/>
        <v>0.06</v>
      </c>
    </row>
    <row r="23" spans="1:12" x14ac:dyDescent="0.25">
      <c r="A23" s="3">
        <v>1</v>
      </c>
      <c r="B23" s="3" t="s">
        <v>73</v>
      </c>
      <c r="C23" s="3"/>
      <c r="D23" s="7" t="s">
        <v>8</v>
      </c>
      <c r="E23" s="7" t="s">
        <v>9</v>
      </c>
      <c r="F23" s="7" t="s">
        <v>10</v>
      </c>
      <c r="G23" s="7" t="s">
        <v>95</v>
      </c>
      <c r="H23" s="7" t="s">
        <v>55</v>
      </c>
      <c r="I23" s="8">
        <v>1.75</v>
      </c>
      <c r="J23" s="8">
        <f>A23*I23</f>
        <v>1.75</v>
      </c>
      <c r="K23" s="8">
        <v>1.74</v>
      </c>
      <c r="L23" s="8">
        <f t="shared" si="3"/>
        <v>1.74</v>
      </c>
    </row>
    <row r="24" spans="1:12" x14ac:dyDescent="0.25">
      <c r="A24" s="3">
        <v>1</v>
      </c>
      <c r="B24" s="3" t="s">
        <v>19</v>
      </c>
      <c r="C24" s="3"/>
      <c r="D24" s="7" t="s">
        <v>67</v>
      </c>
      <c r="E24" s="7" t="s">
        <v>68</v>
      </c>
      <c r="F24" s="7" t="s">
        <v>69</v>
      </c>
      <c r="G24" s="7" t="s">
        <v>91</v>
      </c>
      <c r="H24" s="7"/>
      <c r="I24" s="8">
        <v>1.6</v>
      </c>
      <c r="J24" s="6">
        <f>A24*I24</f>
        <v>1.6</v>
      </c>
      <c r="K24" s="8">
        <v>1.55</v>
      </c>
      <c r="L24" s="8">
        <f t="shared" si="3"/>
        <v>1.55</v>
      </c>
    </row>
    <row r="25" spans="1:12" x14ac:dyDescent="0.25">
      <c r="A25" s="3">
        <v>1</v>
      </c>
      <c r="B25" s="3" t="s">
        <v>123</v>
      </c>
      <c r="C25" s="3"/>
      <c r="D25" s="7" t="s">
        <v>117</v>
      </c>
      <c r="E25" s="7" t="s">
        <v>116</v>
      </c>
      <c r="F25" s="7" t="s">
        <v>115</v>
      </c>
      <c r="G25" s="7"/>
      <c r="H25" s="7"/>
      <c r="I25" s="8">
        <v>0.48</v>
      </c>
      <c r="J25" s="8">
        <f>A25*I25</f>
        <v>0.48</v>
      </c>
      <c r="K25" s="8"/>
      <c r="L25" s="8"/>
    </row>
    <row r="26" spans="1:12" x14ac:dyDescent="0.25">
      <c r="A26" s="3">
        <v>1</v>
      </c>
      <c r="B26" s="3"/>
      <c r="C26" s="3"/>
      <c r="D26" s="7" t="s">
        <v>124</v>
      </c>
      <c r="E26" s="7"/>
      <c r="F26" s="7"/>
      <c r="G26" s="7"/>
      <c r="H26" s="7"/>
      <c r="I26" s="8"/>
      <c r="J26" s="8"/>
      <c r="K26" s="8">
        <v>0.25</v>
      </c>
      <c r="L26" s="8">
        <f t="shared" ref="L26:L32" si="4">A26*K26</f>
        <v>0.25</v>
      </c>
    </row>
    <row r="27" spans="1:12" x14ac:dyDescent="0.25">
      <c r="A27" s="3">
        <v>2</v>
      </c>
      <c r="B27" s="3" t="s">
        <v>74</v>
      </c>
      <c r="C27" s="3"/>
      <c r="D27" s="7" t="s">
        <v>42</v>
      </c>
      <c r="E27" s="7" t="s">
        <v>43</v>
      </c>
      <c r="F27" s="7" t="s">
        <v>44</v>
      </c>
      <c r="G27" s="5" t="s">
        <v>93</v>
      </c>
      <c r="H27" s="7"/>
      <c r="I27" s="8">
        <v>1.19</v>
      </c>
      <c r="J27" s="8">
        <f>A27*I27</f>
        <v>2.38</v>
      </c>
      <c r="K27" s="8">
        <v>1.18</v>
      </c>
      <c r="L27" s="8">
        <f t="shared" si="4"/>
        <v>2.36</v>
      </c>
    </row>
    <row r="28" spans="1:12" x14ac:dyDescent="0.25">
      <c r="A28" s="3">
        <v>2</v>
      </c>
      <c r="B28" s="3" t="s">
        <v>74</v>
      </c>
      <c r="C28" s="3"/>
      <c r="D28" s="7" t="s">
        <v>39</v>
      </c>
      <c r="E28" s="7" t="s">
        <v>40</v>
      </c>
      <c r="F28" s="7" t="s">
        <v>41</v>
      </c>
      <c r="G28" s="5" t="s">
        <v>94</v>
      </c>
      <c r="H28" s="7"/>
      <c r="I28" s="8">
        <v>1.19</v>
      </c>
      <c r="J28" s="8">
        <f>A28*I28</f>
        <v>2.38</v>
      </c>
      <c r="K28" s="8">
        <v>1.18</v>
      </c>
      <c r="L28" s="8">
        <f t="shared" si="4"/>
        <v>2.36</v>
      </c>
    </row>
    <row r="29" spans="1:12" x14ac:dyDescent="0.25">
      <c r="A29" s="3">
        <v>1</v>
      </c>
      <c r="B29" s="3"/>
      <c r="C29" s="3"/>
      <c r="D29" s="7" t="s">
        <v>118</v>
      </c>
      <c r="E29" s="7" t="s">
        <v>119</v>
      </c>
      <c r="F29" s="7"/>
      <c r="G29" s="7"/>
      <c r="H29" s="7"/>
      <c r="I29" s="8"/>
      <c r="J29" s="8"/>
      <c r="K29" s="8">
        <v>7.5</v>
      </c>
      <c r="L29" s="8">
        <f t="shared" si="4"/>
        <v>7.5</v>
      </c>
    </row>
    <row r="30" spans="1:12" x14ac:dyDescent="0.25">
      <c r="A30" s="3">
        <v>1</v>
      </c>
      <c r="B30" s="3"/>
      <c r="C30" s="3"/>
      <c r="D30" s="7" t="s">
        <v>126</v>
      </c>
      <c r="E30" s="7"/>
      <c r="F30" s="7"/>
      <c r="G30" s="7"/>
      <c r="H30" s="7"/>
      <c r="I30" s="8"/>
      <c r="J30" s="8"/>
      <c r="K30" s="8">
        <v>2.5</v>
      </c>
      <c r="L30" s="8">
        <f t="shared" si="4"/>
        <v>2.5</v>
      </c>
    </row>
    <row r="31" spans="1:12" x14ac:dyDescent="0.25">
      <c r="A31" s="3">
        <v>1</v>
      </c>
      <c r="B31" s="3"/>
      <c r="C31" s="3"/>
      <c r="D31" s="7" t="s">
        <v>127</v>
      </c>
      <c r="E31" s="7"/>
      <c r="F31" s="7"/>
      <c r="G31" s="7"/>
      <c r="H31" s="7"/>
      <c r="I31" s="8"/>
      <c r="J31" s="8"/>
      <c r="K31" s="8">
        <v>0.5</v>
      </c>
      <c r="L31" s="8">
        <f t="shared" si="4"/>
        <v>0.5</v>
      </c>
    </row>
    <row r="32" spans="1:12" x14ac:dyDescent="0.25">
      <c r="A32" s="3">
        <v>4</v>
      </c>
      <c r="B32" s="3"/>
      <c r="C32" s="3"/>
      <c r="D32" s="7" t="s">
        <v>125</v>
      </c>
      <c r="E32" s="7"/>
      <c r="F32" s="7"/>
      <c r="G32" s="7" t="s">
        <v>146</v>
      </c>
      <c r="H32" s="7"/>
      <c r="I32" s="8"/>
      <c r="J32" s="8"/>
      <c r="K32" s="8">
        <v>0.04</v>
      </c>
      <c r="L32" s="8">
        <f t="shared" si="4"/>
        <v>0.16</v>
      </c>
    </row>
    <row r="33" spans="1:12" x14ac:dyDescent="0.25">
      <c r="A33" s="3">
        <v>2</v>
      </c>
      <c r="B33" s="3"/>
      <c r="C33" s="3"/>
      <c r="D33" s="7" t="s">
        <v>144</v>
      </c>
      <c r="E33" s="7"/>
      <c r="F33" s="7"/>
      <c r="G33" s="7"/>
      <c r="H33" s="7"/>
      <c r="I33" s="8"/>
      <c r="J33" s="8"/>
      <c r="K33" s="8"/>
      <c r="L33" s="8"/>
    </row>
    <row r="34" spans="1:12" x14ac:dyDescent="0.25">
      <c r="A34" s="3">
        <v>1</v>
      </c>
      <c r="B34" s="3"/>
      <c r="C34" s="3"/>
      <c r="D34" s="7" t="s">
        <v>54</v>
      </c>
      <c r="E34" s="7" t="s">
        <v>56</v>
      </c>
      <c r="F34" s="7"/>
      <c r="G34" s="7" t="s">
        <v>57</v>
      </c>
      <c r="H34" s="7"/>
      <c r="I34" s="8">
        <v>1.45</v>
      </c>
      <c r="J34" s="8">
        <f>A34*I34</f>
        <v>1.45</v>
      </c>
      <c r="K34" s="8"/>
      <c r="L34" s="8"/>
    </row>
    <row r="35" spans="1:12" x14ac:dyDescent="0.25">
      <c r="A35" s="3">
        <v>1</v>
      </c>
      <c r="B35" s="3"/>
      <c r="C35" s="3"/>
      <c r="D35" s="7" t="s">
        <v>148</v>
      </c>
      <c r="E35" s="7" t="s">
        <v>45</v>
      </c>
      <c r="F35" s="7" t="s">
        <v>147</v>
      </c>
      <c r="G35" s="7"/>
      <c r="H35" s="7"/>
      <c r="I35" s="8">
        <v>3.66</v>
      </c>
      <c r="J35" s="8">
        <f>A35*I35</f>
        <v>3.66</v>
      </c>
      <c r="K35" s="8"/>
      <c r="L35" s="8"/>
    </row>
  </sheetData>
  <sortState ref="A18:I34">
    <sortCondition ref="B18:B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Kent</dc:creator>
  <cp:lastModifiedBy>Heather Kent</cp:lastModifiedBy>
  <dcterms:created xsi:type="dcterms:W3CDTF">2015-07-05T23:19:17Z</dcterms:created>
  <dcterms:modified xsi:type="dcterms:W3CDTF">2019-05-26T22:59:06Z</dcterms:modified>
</cp:coreProperties>
</file>