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3f06417d01084138/Senior Design/"/>
    </mc:Choice>
  </mc:AlternateContent>
  <bookViews>
    <workbookView xWindow="0" yWindow="0" windowWidth="24000" windowHeight="9735"/>
  </bookViews>
  <sheets>
    <sheet name="Status Report Page 1" sheetId="1" r:id="rId1"/>
    <sheet name="Page 2" sheetId="2" r:id="rId2"/>
    <sheet name="Allison's Timesheet" sheetId="3" r:id="rId3"/>
    <sheet name="Amanda's Timesheet" sheetId="7" r:id="rId4"/>
    <sheet name="Cesar's Timesheet" sheetId="8" r:id="rId5"/>
    <sheet name="Mark's Timesheet" sheetId="9" r:id="rId6"/>
    <sheet name="John's Timesheet" sheetId="10" r:id="rId7"/>
  </sheets>
  <definedNames>
    <definedName name="_xlnm.Print_Area" localSheetId="1">'Page 2'!$A$1:$R$21</definedName>
    <definedName name="_xlnm.Print_Area" localSheetId="0">'Status Report Page 1'!$B$1:$J$38</definedName>
  </definedNames>
  <calcPr calcId="171026" concurrentCalc="0"/>
</workbook>
</file>

<file path=xl/calcChain.xml><?xml version="1.0" encoding="utf-8"?>
<calcChain xmlns="http://schemas.openxmlformats.org/spreadsheetml/2006/main">
  <c r="Q8" i="2" l="1"/>
  <c r="P8" i="2"/>
  <c r="J8" i="2"/>
  <c r="N8" i="2"/>
  <c r="L8" i="2"/>
  <c r="P13" i="2"/>
  <c r="O13" i="2"/>
  <c r="N13" i="2"/>
  <c r="M13" i="2"/>
  <c r="L13" i="2"/>
  <c r="J13" i="2"/>
  <c r="I13" i="2"/>
  <c r="K13" i="2"/>
  <c r="G20" i="1"/>
  <c r="F20" i="1"/>
  <c r="I20" i="1"/>
  <c r="J20" i="1"/>
  <c r="H13" i="2"/>
  <c r="R12" i="2"/>
  <c r="Q12" i="2"/>
  <c r="R8" i="2"/>
  <c r="Q9" i="2"/>
  <c r="R9" i="2"/>
  <c r="Q10" i="2"/>
  <c r="R10" i="2"/>
  <c r="Q11" i="2"/>
  <c r="R11" i="2"/>
  <c r="Q13" i="2"/>
  <c r="R13" i="2"/>
</calcChain>
</file>

<file path=xl/sharedStrings.xml><?xml version="1.0" encoding="utf-8"?>
<sst xmlns="http://schemas.openxmlformats.org/spreadsheetml/2006/main" count="487" uniqueCount="153">
  <si>
    <r>
      <t>Senior Design Status Report</t>
    </r>
    <r>
      <rPr>
        <sz val="12"/>
        <rFont val="Arial"/>
      </rPr>
      <t xml:space="preserve"> (Page 1)</t>
    </r>
  </si>
  <si>
    <t>List Data - Do Not Edit</t>
  </si>
  <si>
    <t>Project Name:</t>
  </si>
  <si>
    <t>Horseshoe Farm</t>
  </si>
  <si>
    <t>Completed</t>
  </si>
  <si>
    <t>Team Members:</t>
  </si>
  <si>
    <t>Allison Macdonald, John Carroll, Amanda Bailey, Cesar Sanchez, Mark Ma</t>
  </si>
  <si>
    <t>Discarded</t>
  </si>
  <si>
    <t>Date:</t>
  </si>
  <si>
    <t>Cycle:</t>
  </si>
  <si>
    <t>Architectural Spike</t>
  </si>
  <si>
    <t>Collaboration</t>
  </si>
  <si>
    <t>Adversarial</t>
  </si>
  <si>
    <t>System Metaphor:</t>
  </si>
  <si>
    <t>Horseshoe Farms has requested a webpage which can help streamline their online tutoring process. Students should be able to log into a website, see notifications, and navigate to tutoring materials easily. Notifications will include progress via horseshoes. Based on the day, either reading or math materials will be presented.</t>
  </si>
  <si>
    <t>In Review</t>
  </si>
  <si>
    <t>Unstarted</t>
  </si>
  <si>
    <t>Cycle Intent:</t>
  </si>
  <si>
    <t>Gather requirements and generate a prototype.</t>
  </si>
  <si>
    <t>Planned</t>
  </si>
  <si>
    <t>Actual</t>
  </si>
  <si>
    <t>#</t>
  </si>
  <si>
    <t>User Story</t>
  </si>
  <si>
    <t>Cycle planned for completion</t>
  </si>
  <si>
    <t>Total planned hours</t>
  </si>
  <si>
    <t>Planned hours this cycle</t>
  </si>
  <si>
    <t>Status</t>
  </si>
  <si>
    <t>Actual hours this cycle</t>
  </si>
  <si>
    <t>Total hours</t>
  </si>
  <si>
    <t>Log In</t>
  </si>
  <si>
    <t>Should have anticipated more hours for setting up PHP/MySQL.</t>
  </si>
  <si>
    <t>View Notifications</t>
  </si>
  <si>
    <t>Select Reading</t>
  </si>
  <si>
    <t>Start video chat service</t>
  </si>
  <si>
    <t>Select Math</t>
  </si>
  <si>
    <t>View Math Worksheets</t>
  </si>
  <si>
    <t>Admin functionality</t>
  </si>
  <si>
    <t>Planned Total</t>
  </si>
  <si>
    <t>Actual Total</t>
  </si>
  <si>
    <r>
      <t xml:space="preserve">Senior Design Status Report </t>
    </r>
    <r>
      <rPr>
        <sz val="12"/>
        <rFont val="Arial"/>
      </rPr>
      <t>(Page 2)</t>
    </r>
    <r>
      <rPr>
        <b/>
        <sz val="12"/>
        <rFont val="Arial"/>
        <family val="2"/>
      </rPr>
      <t xml:space="preserve"> </t>
    </r>
  </si>
  <si>
    <t>Team Name:</t>
  </si>
  <si>
    <t>User Stories</t>
  </si>
  <si>
    <t xml:space="preserve">Planned </t>
  </si>
  <si>
    <t>Member Name</t>
  </si>
  <si>
    <t>Collab</t>
  </si>
  <si>
    <t>Code</t>
  </si>
  <si>
    <t>Test</t>
  </si>
  <si>
    <t>Review</t>
  </si>
  <si>
    <t>Refactor Hours</t>
  </si>
  <si>
    <t>Process Hours</t>
  </si>
  <si>
    <t>Customer Hours</t>
  </si>
  <si>
    <t>Product Hours</t>
  </si>
  <si>
    <t>Total Hours</t>
  </si>
  <si>
    <t xml:space="preserve">Week </t>
  </si>
  <si>
    <t>Cycle</t>
  </si>
  <si>
    <t>Week</t>
  </si>
  <si>
    <t>Allison Macdonald</t>
  </si>
  <si>
    <t>1,2,6,7</t>
  </si>
  <si>
    <t>N/A</t>
  </si>
  <si>
    <t>John Carroll</t>
  </si>
  <si>
    <t>Amanda Bailey</t>
  </si>
  <si>
    <t>Cesar Sanchez</t>
  </si>
  <si>
    <t>Lanxin (Mark) Ma</t>
  </si>
  <si>
    <t>Totals</t>
  </si>
  <si>
    <t>Accomplishments since last status report:</t>
  </si>
  <si>
    <t>Objectives for the next week:</t>
  </si>
  <si>
    <t>Started prototype and selected development tools.</t>
  </si>
  <si>
    <t>Have log in fully functional and communicating with database. Have the splash screens for both admin and student up and running. Split user story 7 into several smaller stories.</t>
  </si>
  <si>
    <t>Obstacles encountered since last status report:</t>
  </si>
  <si>
    <t>Notes:</t>
  </si>
  <si>
    <t>Scheduling for team meetings was difficult and left us working without a lot of collaboration with one another. We found we didn't have enough specifics from sponsors and had to schedule another meeting with them. Having issues with PHP on localhost.</t>
  </si>
  <si>
    <t>Risks facing the project:</t>
  </si>
  <si>
    <t>Not getting PHP working will be a problem.</t>
  </si>
  <si>
    <t>COMP4710 Status Report - Member Timesheet</t>
  </si>
  <si>
    <t>Member:</t>
    <phoneticPr fontId="4" type="noConversion"/>
  </si>
  <si>
    <t>Allison</t>
  </si>
  <si>
    <t>Week Ending:</t>
    <phoneticPr fontId="4" type="noConversion"/>
  </si>
  <si>
    <t>Cycle:</t>
    <phoneticPr fontId="4" type="noConversion"/>
  </si>
  <si>
    <t>Team Member Work Summary</t>
    <phoneticPr fontId="4" type="noConversion"/>
  </si>
  <si>
    <t>Day:</t>
  </si>
  <si>
    <t>Tuesday</t>
  </si>
  <si>
    <t>Task(s) performed:</t>
    <phoneticPr fontId="4" type="noConversion"/>
  </si>
  <si>
    <t>Result:</t>
    <phoneticPr fontId="4" type="noConversion"/>
  </si>
  <si>
    <t>Hours Worked:</t>
    <phoneticPr fontId="4" type="noConversion"/>
  </si>
  <si>
    <t>Problems encountered:</t>
    <phoneticPr fontId="4" type="noConversion"/>
  </si>
  <si>
    <t>John will not be able to make it to the meeting tomorrow.</t>
  </si>
  <si>
    <t>Day:</t>
    <phoneticPr fontId="4" type="noConversion"/>
  </si>
  <si>
    <t>Wednesday</t>
  </si>
  <si>
    <t>Research Node.js, PHP, LINQ to SQL, and Jade.js. Set up the HTML framework for a login page. Meeting with team. Database design and set up PHP/MySQL.</t>
  </si>
  <si>
    <t>Date:</t>
    <phoneticPr fontId="4" type="noConversion"/>
  </si>
  <si>
    <t>Will recommend PHP/MySQL to team in meeting today.</t>
  </si>
  <si>
    <t>Having trouble configuring PHP. Phpinfo() script is not functional.</t>
  </si>
  <si>
    <t>Thursday</t>
  </si>
  <si>
    <t>Worked with Amanda and Mark on HTML, CSS, and JS basics.</t>
  </si>
  <si>
    <t>I still can't get PHP working.</t>
  </si>
  <si>
    <t>Friday</t>
  </si>
  <si>
    <t>Met with James and Josh. Met with team - began story boarding.</t>
  </si>
  <si>
    <t>We have the begninnings of a story board.</t>
  </si>
  <si>
    <t>I worked my max hours and had to leave town for the weekend.</t>
  </si>
  <si>
    <t>Saturday</t>
  </si>
  <si>
    <t>Sunday</t>
  </si>
  <si>
    <t>Monday</t>
  </si>
  <si>
    <t>Amanda</t>
  </si>
  <si>
    <t>SPIKE</t>
  </si>
  <si>
    <t>John won't be able to make it to the meeting</t>
  </si>
  <si>
    <t>Weekly team meeting and researched if stormpath and node.js would be usefull to the project. Attempted to intall PHP</t>
  </si>
  <si>
    <t>At the meeting it was decided neither would be useful.</t>
  </si>
  <si>
    <t>Neither me or Allison could get PHP installed</t>
  </si>
  <si>
    <t>Met with Allison to go over the basics of web developement.</t>
  </si>
  <si>
    <t>Now know the basics of web developement</t>
  </si>
  <si>
    <t>Met with sponsor for 45 mins and then had a team meeting for an hour.</t>
  </si>
  <si>
    <t>Learned that the sponsor has sketches of what they would like the website to look like and how they want the worksheets to be implemented</t>
  </si>
  <si>
    <t>Mark could not show up to the meeting.</t>
  </si>
  <si>
    <t>Task(s) performed:</t>
  </si>
  <si>
    <t>Filled out timesheet. Looked into downloading WampServer and XAMPP to solve PHP problem. Researched Web based chat server</t>
  </si>
  <si>
    <t>A completeted time sheet. Learned that skype has a web based version currently in beta.</t>
  </si>
  <si>
    <t>WampServer and XAMPP are not yet implemented for Windows 10, so could not download them.</t>
  </si>
  <si>
    <t>John will be unable to attend tomorrow's meeting</t>
  </si>
  <si>
    <t>Discussed node.js, PHP, MySQL as well as other options for implementation into the project design</t>
  </si>
  <si>
    <t>PHP will probably be implemented, despite difficulties currently being encountered</t>
  </si>
  <si>
    <t>Had issues getting PHP to properly install</t>
  </si>
  <si>
    <t>Researched existing pdf libraries for web use</t>
  </si>
  <si>
    <t>Firefox has a built-in library for displaying PDFs that we can use for free. Comes with many useful features</t>
  </si>
  <si>
    <t>I personally don't actually know any web coding</t>
  </si>
  <si>
    <t xml:space="preserve">Met with sponsors to get more details on project specifics. </t>
  </si>
  <si>
    <t>Know a lot more about requirements and expectations for project. Began storyboarding for project</t>
  </si>
  <si>
    <t>Some requirements appear to be out of reach for this semester</t>
  </si>
  <si>
    <t>Filled in status report</t>
  </si>
  <si>
    <t>Status report completed</t>
  </si>
  <si>
    <t>None</t>
  </si>
  <si>
    <t>John will not be able to attend the meeting tomorrow.</t>
  </si>
  <si>
    <t>Attended weekly team meeting. Researched PHP and SQL. Talked about having an HTML tutorial with Allison. </t>
  </si>
  <si>
    <t>Decided that MySQL and PHP should be used for the team. Planned on meeting with Allison for a HTML tutorial on 2/18/16.</t>
  </si>
  <si>
    <t>Had some issues with PHP.</t>
  </si>
  <si>
    <t>Met with Allison to go over the basics of HTML web development. Attempted to install notepad++ and symphony on pc.</t>
  </si>
  <si>
    <t>Got the basics of HTML web development and got notepad++ successfully installed on pc.</t>
  </si>
  <si>
    <t>Was unable to successfully install symphony on pc.</t>
  </si>
  <si>
    <t>Could not attend the meeting.</t>
  </si>
  <si>
    <t>Was uable to attend the meeting due to some personal out of town business that I had to take care of.</t>
  </si>
  <si>
    <t>Filled out status report.</t>
  </si>
  <si>
    <t>Status report completed.</t>
  </si>
  <si>
    <t>Collaborated on user stories and features: notifications, worksheets, screensharing. Also collaborated on technologies to use.</t>
  </si>
  <si>
    <t>Acquired user stories basis, features, and technology ideas.</t>
  </si>
  <si>
    <t>The group met on discussing which technogies to implement.</t>
  </si>
  <si>
    <t>HTML, CSS, jQuery/JS, and PHP</t>
  </si>
  <si>
    <t>I was absent and following the meeting from afar due to the career fair.</t>
  </si>
  <si>
    <t>Had talkio meeting with sponsors: James and Josh. Discussed with them questions gathered from Wednesday's meeting. Requirements specifics for user stories per account type were gathered. Also, a bit of story boarding page navigations.</t>
  </si>
  <si>
    <t>Acquired the basis in which to begin prototyping using our chosen technologies</t>
  </si>
  <si>
    <t>Spent time relooking at Friday's user stories for each page</t>
  </si>
  <si>
    <t>Modified the user stories stored on google drive.</t>
  </si>
  <si>
    <t>no group meeting to collaborate on</t>
  </si>
  <si>
    <t>Final check of status report</t>
  </si>
  <si>
    <t>Finalized correctness.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</si>
</sst>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  <family val="2"/>
    </font>
    <font>
      <i/>
      <sz val="10"/>
      <color indexed="9"/>
      <name val="Arial"/>
      <family val="2"/>
    </font>
    <font>
      <sz val="12"/>
      <name val="Arial"/>
    </font>
    <font>
      <b/>
      <u/>
      <sz val="10"/>
      <name val="Arial"/>
    </font>
    <font>
      <b/>
      <sz val="8"/>
      <color indexed="23"/>
      <name val="Arial"/>
    </font>
    <font>
      <b/>
      <sz val="11"/>
      <name val="Arial"/>
    </font>
    <font>
      <b/>
      <sz val="9"/>
      <name val="Arial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3" fillId="0" borderId="0" xfId="0" applyFont="1" applyAlignment="1">
      <alignment horizontal="right"/>
    </xf>
    <xf numFmtId="0" fontId="0" fillId="0" borderId="0" xfId="0" applyBorder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right"/>
    </xf>
    <xf numFmtId="49" fontId="3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6" fillId="0" borderId="0" xfId="0" applyFont="1"/>
    <xf numFmtId="0" fontId="0" fillId="0" borderId="0" xfId="0" applyBorder="1" applyAlignment="1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7" fillId="3" borderId="2" xfId="0" applyFont="1" applyFill="1" applyBorder="1" applyAlignment="1">
      <alignment horizontal="right" vertical="center" wrapText="1"/>
    </xf>
    <xf numFmtId="0" fontId="8" fillId="4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right" vertical="center" wrapText="1"/>
    </xf>
    <xf numFmtId="14" fontId="8" fillId="4" borderId="1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right" vertical="center" wrapText="1"/>
    </xf>
    <xf numFmtId="0" fontId="1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/>
    <xf numFmtId="0" fontId="1" fillId="0" borderId="0" xfId="0" applyFont="1" applyAlignment="1">
      <alignment horizontal="right" vertical="center"/>
    </xf>
    <xf numFmtId="1" fontId="0" fillId="0" borderId="1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horizontal="justify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0" fillId="0" borderId="0" xfId="0" applyAlignment="1"/>
    <xf numFmtId="49" fontId="0" fillId="0" borderId="0" xfId="0" applyNumberFormat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8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/>
    <xf numFmtId="49" fontId="2" fillId="4" borderId="3" xfId="0" applyNumberFormat="1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center" wrapText="1"/>
    </xf>
    <xf numFmtId="15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0" fontId="0" fillId="2" borderId="1" xfId="0" applyFill="1" applyBorder="1" applyAlignment="1"/>
    <xf numFmtId="0" fontId="1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27"/>
  <sheetViews>
    <sheetView tabSelected="1" zoomScale="85" zoomScaleNormal="85" workbookViewId="0">
      <selection activeCell="L16" sqref="L16"/>
    </sheetView>
  </sheetViews>
  <sheetFormatPr defaultColWidth="8.85546875" defaultRowHeight="12.75"/>
  <cols>
    <col min="1" max="1" width="2.28515625" customWidth="1"/>
    <col min="2" max="2" width="4.42578125" customWidth="1"/>
    <col min="3" max="3" width="13.85546875" customWidth="1"/>
    <col min="4" max="4" width="53.42578125" customWidth="1"/>
    <col min="5" max="5" width="9.85546875" customWidth="1"/>
    <col min="6" max="6" width="9.28515625" customWidth="1"/>
    <col min="7" max="7" width="9" customWidth="1"/>
    <col min="8" max="8" width="15.140625" style="1" customWidth="1"/>
    <col min="9" max="9" width="8.42578125" customWidth="1"/>
    <col min="10" max="11" width="8.85546875" customWidth="1"/>
    <col min="12" max="12" width="10.42578125" customWidth="1"/>
    <col min="13" max="13" width="20.140625" bestFit="1" customWidth="1"/>
  </cols>
  <sheetData>
    <row r="1" spans="2:15" ht="15.75">
      <c r="B1" s="37" t="s">
        <v>0</v>
      </c>
      <c r="C1" s="37"/>
      <c r="D1" s="37"/>
      <c r="E1" s="37"/>
      <c r="F1" s="37"/>
      <c r="G1" s="37"/>
      <c r="H1" s="37"/>
      <c r="I1" s="37"/>
      <c r="J1" s="37"/>
      <c r="K1" s="2"/>
      <c r="L1" s="2"/>
      <c r="M1" s="3" t="s">
        <v>1</v>
      </c>
      <c r="N1" s="2"/>
      <c r="O1" s="2"/>
    </row>
    <row r="2" spans="2:15" ht="18" customHeight="1">
      <c r="C2" s="33" t="s">
        <v>2</v>
      </c>
      <c r="D2" s="20" t="s">
        <v>3</v>
      </c>
      <c r="E2" s="19"/>
      <c r="F2" s="19"/>
      <c r="G2" s="19"/>
      <c r="H2" s="19"/>
      <c r="I2" s="19"/>
      <c r="L2" s="4"/>
      <c r="M2" t="s">
        <v>4</v>
      </c>
      <c r="N2">
        <v>1</v>
      </c>
    </row>
    <row r="3" spans="2:15" ht="27.75" customHeight="1">
      <c r="C3" s="33" t="s">
        <v>5</v>
      </c>
      <c r="D3" s="20" t="s">
        <v>6</v>
      </c>
      <c r="E3" s="19"/>
      <c r="F3" s="19"/>
      <c r="G3" s="19"/>
      <c r="H3" s="19"/>
      <c r="I3" s="19"/>
      <c r="M3" t="s">
        <v>7</v>
      </c>
      <c r="N3">
        <v>2</v>
      </c>
    </row>
    <row r="4" spans="2:15" ht="18" customHeight="1">
      <c r="C4" s="33" t="s">
        <v>8</v>
      </c>
      <c r="D4" s="21">
        <v>42422</v>
      </c>
      <c r="E4" s="33" t="s">
        <v>9</v>
      </c>
      <c r="F4" s="34" t="s">
        <v>10</v>
      </c>
      <c r="G4" s="34"/>
      <c r="H4" s="34"/>
      <c r="I4" s="34"/>
      <c r="M4" t="s">
        <v>11</v>
      </c>
      <c r="N4">
        <v>3</v>
      </c>
    </row>
    <row r="5" spans="2:15">
      <c r="C5" s="10"/>
      <c r="H5" s="32"/>
      <c r="M5" t="s">
        <v>12</v>
      </c>
    </row>
    <row r="6" spans="2:15" ht="18" customHeight="1">
      <c r="C6" s="35" t="s">
        <v>13</v>
      </c>
      <c r="D6" s="42" t="s">
        <v>14</v>
      </c>
      <c r="E6" s="42"/>
      <c r="F6" s="42"/>
      <c r="G6" s="42"/>
      <c r="H6" s="42"/>
      <c r="I6" s="42"/>
      <c r="M6" t="s">
        <v>15</v>
      </c>
    </row>
    <row r="7" spans="2:15" ht="27.75" customHeight="1">
      <c r="C7" s="35"/>
      <c r="D7" s="42"/>
      <c r="E7" s="42"/>
      <c r="F7" s="42"/>
      <c r="G7" s="42"/>
      <c r="H7" s="42"/>
      <c r="I7" s="42"/>
      <c r="M7" t="s">
        <v>16</v>
      </c>
    </row>
    <row r="8" spans="2:15" ht="18" customHeight="1">
      <c r="C8" s="35" t="s">
        <v>17</v>
      </c>
      <c r="D8" s="43" t="s">
        <v>18</v>
      </c>
      <c r="E8" s="43"/>
      <c r="F8" s="43"/>
      <c r="G8" s="43"/>
      <c r="H8" s="43"/>
      <c r="I8" s="43"/>
    </row>
    <row r="9" spans="2:15">
      <c r="C9" s="35"/>
      <c r="D9" s="43"/>
      <c r="E9" s="43"/>
      <c r="F9" s="43"/>
      <c r="G9" s="43"/>
      <c r="H9" s="43"/>
      <c r="I9" s="43"/>
    </row>
    <row r="10" spans="2:15">
      <c r="C10" s="10"/>
      <c r="D10" s="16"/>
      <c r="E10" s="16"/>
      <c r="F10" s="16"/>
      <c r="G10" s="16"/>
      <c r="H10" s="16"/>
      <c r="I10" s="16"/>
    </row>
    <row r="11" spans="2:15">
      <c r="E11" s="36" t="s">
        <v>19</v>
      </c>
      <c r="F11" s="36"/>
      <c r="G11" s="36"/>
      <c r="H11" s="36" t="s">
        <v>20</v>
      </c>
      <c r="I11" s="36"/>
      <c r="J11" s="36"/>
    </row>
    <row r="12" spans="2:15" ht="63.75">
      <c r="B12" s="31" t="s">
        <v>21</v>
      </c>
      <c r="C12" s="40" t="s">
        <v>22</v>
      </c>
      <c r="D12" s="41"/>
      <c r="E12" s="31" t="s">
        <v>23</v>
      </c>
      <c r="F12" s="31" t="s">
        <v>24</v>
      </c>
      <c r="G12" s="31" t="s">
        <v>25</v>
      </c>
      <c r="H12" s="31" t="s">
        <v>26</v>
      </c>
      <c r="I12" s="31" t="s">
        <v>27</v>
      </c>
      <c r="J12" s="31" t="s">
        <v>28</v>
      </c>
    </row>
    <row r="13" spans="2:15" ht="20.100000000000001" customHeight="1">
      <c r="B13" s="17">
        <v>1</v>
      </c>
      <c r="C13" s="38" t="s">
        <v>29</v>
      </c>
      <c r="D13" s="39"/>
      <c r="E13" s="18">
        <v>1</v>
      </c>
      <c r="F13" s="18">
        <v>9</v>
      </c>
      <c r="G13" s="18">
        <v>9</v>
      </c>
      <c r="H13" s="17" t="s">
        <v>11</v>
      </c>
      <c r="I13" s="18">
        <v>9</v>
      </c>
      <c r="J13" s="6">
        <v>9</v>
      </c>
      <c r="K13" t="s">
        <v>30</v>
      </c>
    </row>
    <row r="14" spans="2:15" ht="20.100000000000001" customHeight="1">
      <c r="B14" s="17">
        <v>2</v>
      </c>
      <c r="C14" s="38" t="s">
        <v>31</v>
      </c>
      <c r="D14" s="39"/>
      <c r="E14" s="18">
        <v>1</v>
      </c>
      <c r="F14" s="18">
        <v>11</v>
      </c>
      <c r="G14" s="18"/>
      <c r="H14" s="17" t="s">
        <v>16</v>
      </c>
      <c r="I14" s="18">
        <v>0</v>
      </c>
      <c r="J14" s="6">
        <v>0</v>
      </c>
    </row>
    <row r="15" spans="2:15" ht="20.100000000000001" customHeight="1">
      <c r="B15" s="17">
        <v>3</v>
      </c>
      <c r="C15" s="38" t="s">
        <v>32</v>
      </c>
      <c r="D15" s="39"/>
      <c r="E15" s="18">
        <v>1</v>
      </c>
      <c r="F15" s="18">
        <v>3</v>
      </c>
      <c r="G15" s="18"/>
      <c r="H15" s="17" t="s">
        <v>16</v>
      </c>
      <c r="I15" s="18">
        <v>0</v>
      </c>
      <c r="J15" s="6">
        <v>0</v>
      </c>
    </row>
    <row r="16" spans="2:15" ht="20.100000000000001" customHeight="1">
      <c r="B16" s="17">
        <v>4</v>
      </c>
      <c r="C16" s="38" t="s">
        <v>33</v>
      </c>
      <c r="D16" s="39"/>
      <c r="E16" s="18">
        <v>2</v>
      </c>
      <c r="F16" s="18">
        <v>25</v>
      </c>
      <c r="G16" s="18"/>
      <c r="H16" s="17" t="s">
        <v>16</v>
      </c>
      <c r="I16" s="18">
        <v>0</v>
      </c>
      <c r="J16" s="6">
        <v>0</v>
      </c>
    </row>
    <row r="17" spans="2:10" ht="20.100000000000001" customHeight="1">
      <c r="B17" s="17">
        <v>5</v>
      </c>
      <c r="C17" s="38" t="s">
        <v>34</v>
      </c>
      <c r="D17" s="39"/>
      <c r="E17" s="18">
        <v>1</v>
      </c>
      <c r="F17" s="18">
        <v>3</v>
      </c>
      <c r="G17" s="18"/>
      <c r="H17" s="17" t="s">
        <v>16</v>
      </c>
      <c r="I17" s="18">
        <v>0</v>
      </c>
      <c r="J17" s="6">
        <v>0</v>
      </c>
    </row>
    <row r="18" spans="2:10" s="15" customFormat="1" ht="15.95" customHeight="1">
      <c r="B18" s="17">
        <v>6</v>
      </c>
      <c r="C18" s="38" t="s">
        <v>35</v>
      </c>
      <c r="D18" s="39"/>
      <c r="E18" s="18">
        <v>2</v>
      </c>
      <c r="F18" s="18">
        <v>10</v>
      </c>
      <c r="G18" s="18"/>
      <c r="H18" s="17" t="s">
        <v>16</v>
      </c>
      <c r="I18" s="18">
        <v>0</v>
      </c>
      <c r="J18" s="6">
        <v>0</v>
      </c>
    </row>
    <row r="19" spans="2:10">
      <c r="B19" s="17">
        <v>7</v>
      </c>
      <c r="C19" s="38" t="s">
        <v>36</v>
      </c>
      <c r="D19" s="39"/>
      <c r="E19" s="18">
        <v>2</v>
      </c>
      <c r="F19" s="18">
        <v>15</v>
      </c>
      <c r="G19" s="18"/>
      <c r="H19" s="17" t="s">
        <v>16</v>
      </c>
      <c r="I19" s="18">
        <v>0</v>
      </c>
      <c r="J19" s="6">
        <v>0</v>
      </c>
    </row>
    <row r="20" spans="2:10">
      <c r="B20" s="2"/>
      <c r="C20" s="2"/>
      <c r="E20" s="33" t="s">
        <v>37</v>
      </c>
      <c r="F20" s="18">
        <f>SUM(F13:F18)</f>
        <v>61</v>
      </c>
      <c r="G20" s="18">
        <f>SUM(G13:G18)</f>
        <v>9</v>
      </c>
      <c r="H20" s="33" t="s">
        <v>38</v>
      </c>
      <c r="I20" s="18">
        <f>SUM(I13:I18)</f>
        <v>9</v>
      </c>
      <c r="J20" s="18">
        <f>SUM(J13:J18)</f>
        <v>9</v>
      </c>
    </row>
    <row r="21" spans="2:10">
      <c r="B21" s="2"/>
      <c r="C21" s="2"/>
      <c r="E21" s="10"/>
      <c r="F21" s="8"/>
      <c r="G21" s="8"/>
      <c r="H21" s="10"/>
      <c r="I21" s="8"/>
      <c r="J21" s="8"/>
    </row>
    <row r="22" spans="2:10">
      <c r="B22" s="2"/>
      <c r="C22" s="2"/>
      <c r="E22" s="10"/>
      <c r="F22" s="8"/>
      <c r="G22" s="8"/>
      <c r="H22" s="10"/>
      <c r="I22" s="8"/>
      <c r="J22" s="8"/>
    </row>
    <row r="23" spans="2:10">
      <c r="B23" s="2"/>
      <c r="C23" s="2"/>
      <c r="E23" s="10"/>
      <c r="F23" s="8"/>
      <c r="G23" s="8"/>
      <c r="H23" s="10"/>
      <c r="I23" s="8"/>
      <c r="J23" s="8"/>
    </row>
    <row r="24" spans="2:10">
      <c r="B24" s="2"/>
      <c r="C24" s="2"/>
      <c r="E24" s="10"/>
      <c r="F24" s="8"/>
      <c r="G24" s="8"/>
      <c r="H24" s="10"/>
      <c r="I24" s="8"/>
      <c r="J24" s="8"/>
    </row>
    <row r="25" spans="2:10">
      <c r="B25" s="2"/>
      <c r="C25" s="2"/>
      <c r="E25" s="10"/>
      <c r="F25" s="8"/>
      <c r="G25" s="8"/>
      <c r="H25" s="10"/>
      <c r="I25" s="8"/>
      <c r="J25" s="8"/>
    </row>
    <row r="26" spans="2:10">
      <c r="B26" s="2"/>
      <c r="C26" s="2"/>
      <c r="E26" s="10"/>
      <c r="F26" s="8"/>
      <c r="G26" s="8"/>
      <c r="H26" s="10"/>
      <c r="I26" s="8"/>
      <c r="J26" s="8"/>
    </row>
    <row r="27" spans="2:10">
      <c r="B27" s="2"/>
      <c r="C27" s="2"/>
      <c r="E27" s="10"/>
      <c r="F27" s="8"/>
      <c r="G27" s="8"/>
      <c r="H27" s="10"/>
      <c r="I27" s="8"/>
      <c r="J27" s="8"/>
    </row>
  </sheetData>
  <mergeCells count="16">
    <mergeCell ref="C18:D18"/>
    <mergeCell ref="C19:D19"/>
    <mergeCell ref="C12:D12"/>
    <mergeCell ref="C17:D17"/>
    <mergeCell ref="D6:I7"/>
    <mergeCell ref="C13:D13"/>
    <mergeCell ref="C14:D14"/>
    <mergeCell ref="C15:D15"/>
    <mergeCell ref="C16:D16"/>
    <mergeCell ref="E11:G11"/>
    <mergeCell ref="D8:I9"/>
    <mergeCell ref="F4:I4"/>
    <mergeCell ref="C6:C7"/>
    <mergeCell ref="C8:C9"/>
    <mergeCell ref="H11:J11"/>
    <mergeCell ref="B1:J1"/>
  </mergeCells>
  <phoneticPr fontId="2" type="noConversion"/>
  <dataValidations count="3">
    <dataValidation type="list" allowBlank="1" showInputMessage="1" showErrorMessage="1" sqref="M2:M7 H14:H19">
      <formula1>$M$2:$M$7</formula1>
    </dataValidation>
    <dataValidation type="list" allowBlank="1" showInputMessage="1" showErrorMessage="1" sqref="M10 H13">
      <formula1>$M$2:$M$8</formula1>
    </dataValidation>
    <dataValidation type="list" allowBlank="1" showInputMessage="1" showErrorMessage="1" sqref="E13:E19">
      <formula1>$N$2:$N$4</formula1>
    </dataValidation>
  </dataValidations>
  <pageMargins left="0.4" right="0.4" top="0.5" bottom="0.5" header="0.5" footer="0.5"/>
  <pageSetup scale="90" fitToHeight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"/>
  <sheetViews>
    <sheetView topLeftCell="A4" zoomScale="130" zoomScaleNormal="130" workbookViewId="0">
      <selection activeCell="B15" sqref="B15:H15"/>
    </sheetView>
  </sheetViews>
  <sheetFormatPr defaultColWidth="8.85546875" defaultRowHeight="12.75"/>
  <cols>
    <col min="1" max="1" width="2.85546875" customWidth="1"/>
    <col min="2" max="2" width="13.85546875" customWidth="1"/>
    <col min="3" max="3" width="4.7109375" customWidth="1"/>
    <col min="4" max="7" width="7.7109375" customWidth="1"/>
    <col min="8" max="8" width="9" customWidth="1"/>
    <col min="9" max="18" width="7.140625" customWidth="1"/>
  </cols>
  <sheetData>
    <row r="1" spans="1:18" ht="15.75">
      <c r="A1" s="37" t="s">
        <v>39</v>
      </c>
      <c r="B1" s="37"/>
      <c r="C1" s="37"/>
      <c r="D1" s="37"/>
      <c r="E1" s="37"/>
      <c r="F1" s="37"/>
      <c r="G1" s="37"/>
      <c r="H1" s="37"/>
      <c r="I1" s="37"/>
      <c r="J1" s="45"/>
      <c r="K1" s="45"/>
      <c r="L1" s="45"/>
      <c r="M1" s="45"/>
      <c r="N1" s="45"/>
      <c r="O1" s="45"/>
      <c r="P1" s="45"/>
      <c r="Q1" s="45"/>
      <c r="R1" s="45"/>
    </row>
    <row r="3" spans="1:18" s="15" customFormat="1" ht="18" customHeight="1">
      <c r="B3" s="48" t="s">
        <v>40</v>
      </c>
      <c r="C3" s="48"/>
      <c r="D3" s="49" t="s">
        <v>3</v>
      </c>
      <c r="E3" s="50"/>
      <c r="F3" s="50"/>
      <c r="G3" s="50"/>
      <c r="H3" s="51"/>
    </row>
    <row r="4" spans="1:18">
      <c r="B4" s="10"/>
    </row>
    <row r="5" spans="1:18">
      <c r="B5" s="10"/>
      <c r="D5" s="36" t="s">
        <v>41</v>
      </c>
      <c r="E5" s="36"/>
      <c r="F5" s="36"/>
      <c r="G5" s="36"/>
      <c r="H5" s="29" t="s">
        <v>42</v>
      </c>
      <c r="I5" s="36" t="s">
        <v>20</v>
      </c>
      <c r="J5" s="36"/>
      <c r="K5" s="36"/>
      <c r="L5" s="36"/>
      <c r="M5" s="36"/>
      <c r="N5" s="36"/>
      <c r="O5" s="36"/>
      <c r="P5" s="36"/>
      <c r="Q5" s="36"/>
      <c r="R5" s="36"/>
    </row>
    <row r="6" spans="1:18" ht="16.5" customHeight="1">
      <c r="A6" s="14"/>
      <c r="B6" s="47" t="s">
        <v>43</v>
      </c>
      <c r="C6" s="47"/>
      <c r="D6" s="54" t="s">
        <v>44</v>
      </c>
      <c r="E6" s="54" t="s">
        <v>45</v>
      </c>
      <c r="F6" s="54" t="s">
        <v>46</v>
      </c>
      <c r="G6" s="54" t="s">
        <v>47</v>
      </c>
      <c r="H6" s="54" t="s">
        <v>25</v>
      </c>
      <c r="I6" s="54" t="s">
        <v>48</v>
      </c>
      <c r="J6" s="54"/>
      <c r="K6" s="54" t="s">
        <v>49</v>
      </c>
      <c r="L6" s="54"/>
      <c r="M6" s="54" t="s">
        <v>50</v>
      </c>
      <c r="N6" s="54"/>
      <c r="O6" s="54" t="s">
        <v>51</v>
      </c>
      <c r="P6" s="54"/>
      <c r="Q6" s="52" t="s">
        <v>52</v>
      </c>
      <c r="R6" s="53"/>
    </row>
    <row r="7" spans="1:18" ht="26.25" customHeight="1">
      <c r="A7" s="14"/>
      <c r="B7" s="47"/>
      <c r="C7" s="47"/>
      <c r="D7" s="47"/>
      <c r="E7" s="47"/>
      <c r="F7" s="47"/>
      <c r="G7" s="47"/>
      <c r="H7" s="47"/>
      <c r="I7" s="31" t="s">
        <v>53</v>
      </c>
      <c r="J7" s="31" t="s">
        <v>54</v>
      </c>
      <c r="K7" s="31" t="s">
        <v>55</v>
      </c>
      <c r="L7" s="31" t="s">
        <v>54</v>
      </c>
      <c r="M7" s="31" t="s">
        <v>55</v>
      </c>
      <c r="N7" s="31" t="s">
        <v>54</v>
      </c>
      <c r="O7" s="31" t="s">
        <v>55</v>
      </c>
      <c r="P7" s="31" t="s">
        <v>54</v>
      </c>
      <c r="Q7" s="31" t="s">
        <v>55</v>
      </c>
      <c r="R7" s="31" t="s">
        <v>54</v>
      </c>
    </row>
    <row r="8" spans="1:18">
      <c r="A8" s="14"/>
      <c r="B8" s="47" t="s">
        <v>56</v>
      </c>
      <c r="C8" s="47"/>
      <c r="D8" s="5" t="s">
        <v>57</v>
      </c>
      <c r="E8" s="5">
        <v>1</v>
      </c>
      <c r="F8" s="5" t="s">
        <v>58</v>
      </c>
      <c r="G8" s="5" t="s">
        <v>58</v>
      </c>
      <c r="H8" s="5">
        <v>27</v>
      </c>
      <c r="I8" s="6">
        <v>0</v>
      </c>
      <c r="J8" s="6">
        <f>SUM(0,I8)</f>
        <v>0</v>
      </c>
      <c r="K8" s="6">
        <v>4</v>
      </c>
      <c r="L8" s="6">
        <f>SUM(2.5,K8)</f>
        <v>6.5</v>
      </c>
      <c r="M8" s="6">
        <v>1</v>
      </c>
      <c r="N8" s="6">
        <f>SUM(2,M8)</f>
        <v>3</v>
      </c>
      <c r="O8" s="6">
        <v>4</v>
      </c>
      <c r="P8" s="6">
        <f>SUM(0,O8)</f>
        <v>4</v>
      </c>
      <c r="Q8" s="6">
        <f>SUM(I8,K8,M8,O8)</f>
        <v>9</v>
      </c>
      <c r="R8" s="6">
        <f>SUM(J8,L8,N8,P8)</f>
        <v>13.5</v>
      </c>
    </row>
    <row r="9" spans="1:18">
      <c r="A9" s="14"/>
      <c r="B9" s="47" t="s">
        <v>59</v>
      </c>
      <c r="C9" s="47"/>
      <c r="D9" s="6" t="s">
        <v>58</v>
      </c>
      <c r="E9" s="6" t="s">
        <v>58</v>
      </c>
      <c r="F9" s="6" t="s">
        <v>58</v>
      </c>
      <c r="G9" s="6" t="s">
        <v>58</v>
      </c>
      <c r="H9" s="6">
        <v>27</v>
      </c>
      <c r="I9" s="6">
        <v>0</v>
      </c>
      <c r="J9" s="6">
        <v>0</v>
      </c>
      <c r="K9" s="6">
        <v>2.5</v>
      </c>
      <c r="L9" s="6">
        <v>2.5</v>
      </c>
      <c r="M9" s="6">
        <v>2</v>
      </c>
      <c r="N9" s="6">
        <v>2</v>
      </c>
      <c r="O9" s="6">
        <v>0</v>
      </c>
      <c r="P9" s="6">
        <v>0</v>
      </c>
      <c r="Q9" s="6">
        <f t="shared" ref="Q9:R11" si="0">SUM(I9,K9,M9,O9)</f>
        <v>4.5</v>
      </c>
      <c r="R9" s="6">
        <f t="shared" si="0"/>
        <v>4.5</v>
      </c>
    </row>
    <row r="10" spans="1:18">
      <c r="A10" s="14"/>
      <c r="B10" s="47" t="s">
        <v>60</v>
      </c>
      <c r="C10" s="47"/>
      <c r="D10" s="6" t="s">
        <v>58</v>
      </c>
      <c r="E10" s="6" t="s">
        <v>58</v>
      </c>
      <c r="F10" s="6" t="s">
        <v>58</v>
      </c>
      <c r="G10" s="6" t="s">
        <v>58</v>
      </c>
      <c r="H10" s="6">
        <v>27</v>
      </c>
      <c r="I10" s="6">
        <v>0</v>
      </c>
      <c r="J10" s="6">
        <v>0</v>
      </c>
      <c r="K10" s="6">
        <v>4.25</v>
      </c>
      <c r="L10" s="6">
        <v>6.75</v>
      </c>
      <c r="M10" s="6">
        <v>0.75</v>
      </c>
      <c r="N10" s="6">
        <v>1.25</v>
      </c>
      <c r="O10" s="6">
        <v>0</v>
      </c>
      <c r="P10" s="6">
        <v>0</v>
      </c>
      <c r="Q10" s="6">
        <f t="shared" si="0"/>
        <v>5</v>
      </c>
      <c r="R10" s="6">
        <f t="shared" si="0"/>
        <v>8</v>
      </c>
    </row>
    <row r="11" spans="1:18">
      <c r="A11" s="14"/>
      <c r="B11" s="47" t="s">
        <v>61</v>
      </c>
      <c r="C11" s="47"/>
      <c r="D11" s="6"/>
      <c r="E11" s="6"/>
      <c r="F11" s="6"/>
      <c r="G11" s="6"/>
      <c r="H11" s="6">
        <v>27</v>
      </c>
      <c r="I11" s="6">
        <v>0</v>
      </c>
      <c r="J11" s="6">
        <v>0</v>
      </c>
      <c r="K11" s="6">
        <v>3</v>
      </c>
      <c r="L11" s="6">
        <v>3.5</v>
      </c>
      <c r="M11" s="6">
        <v>2</v>
      </c>
      <c r="N11" s="6">
        <v>2</v>
      </c>
      <c r="O11" s="6">
        <v>0</v>
      </c>
      <c r="P11" s="6">
        <v>0</v>
      </c>
      <c r="Q11" s="6">
        <f t="shared" si="0"/>
        <v>5</v>
      </c>
      <c r="R11" s="6">
        <f t="shared" si="0"/>
        <v>5.5</v>
      </c>
    </row>
    <row r="12" spans="1:18">
      <c r="B12" s="47" t="s">
        <v>62</v>
      </c>
      <c r="C12" s="47"/>
      <c r="D12" s="6" t="s">
        <v>58</v>
      </c>
      <c r="E12" s="6" t="s">
        <v>58</v>
      </c>
      <c r="F12" s="6" t="s">
        <v>58</v>
      </c>
      <c r="G12" s="6" t="s">
        <v>58</v>
      </c>
      <c r="H12" s="6">
        <v>27</v>
      </c>
      <c r="I12" s="6">
        <v>0</v>
      </c>
      <c r="J12" s="6">
        <v>0</v>
      </c>
      <c r="K12" s="6">
        <v>2</v>
      </c>
      <c r="L12" s="6">
        <v>2</v>
      </c>
      <c r="M12" s="6">
        <v>1.5</v>
      </c>
      <c r="N12" s="6">
        <v>1.5</v>
      </c>
      <c r="O12" s="6">
        <v>0</v>
      </c>
      <c r="P12" s="6">
        <v>0</v>
      </c>
      <c r="Q12" s="6">
        <f t="shared" ref="Q12" si="1">SUM(I12,K12,M12,O12)</f>
        <v>3.5</v>
      </c>
      <c r="R12" s="6">
        <f t="shared" ref="R12" si="2">SUM(J12,L12,N12,P12)</f>
        <v>3.5</v>
      </c>
    </row>
    <row r="13" spans="1:18">
      <c r="G13" s="10" t="s">
        <v>63</v>
      </c>
      <c r="H13" s="6">
        <f t="shared" ref="H13:P13" si="3">SUM(H8:H12)</f>
        <v>135</v>
      </c>
      <c r="I13" s="6">
        <f t="shared" si="3"/>
        <v>0</v>
      </c>
      <c r="J13" s="6">
        <f t="shared" si="3"/>
        <v>0</v>
      </c>
      <c r="K13" s="6">
        <f t="shared" si="3"/>
        <v>15.75</v>
      </c>
      <c r="L13" s="6">
        <f t="shared" si="3"/>
        <v>21.25</v>
      </c>
      <c r="M13" s="6">
        <f t="shared" si="3"/>
        <v>7.25</v>
      </c>
      <c r="N13" s="6">
        <f t="shared" si="3"/>
        <v>9.75</v>
      </c>
      <c r="O13" s="6">
        <f t="shared" si="3"/>
        <v>4</v>
      </c>
      <c r="P13" s="6">
        <f t="shared" si="3"/>
        <v>4</v>
      </c>
      <c r="Q13" s="6">
        <f t="shared" ref="Q13:R13" si="4">SUM(Q8:Q11)</f>
        <v>23.5</v>
      </c>
      <c r="R13" s="6">
        <f t="shared" si="4"/>
        <v>31.5</v>
      </c>
    </row>
    <row r="14" spans="1:18">
      <c r="B14" s="13" t="s">
        <v>64</v>
      </c>
      <c r="G14" s="32"/>
      <c r="J14" s="13" t="s">
        <v>65</v>
      </c>
      <c r="O14" s="32"/>
    </row>
    <row r="15" spans="1:18" s="12" customFormat="1" ht="90" customHeight="1">
      <c r="A15" s="11"/>
      <c r="B15" s="46" t="s">
        <v>66</v>
      </c>
      <c r="C15" s="46"/>
      <c r="D15" s="46"/>
      <c r="E15" s="46"/>
      <c r="F15" s="46"/>
      <c r="G15" s="46"/>
      <c r="H15" s="46"/>
      <c r="J15" s="46" t="s">
        <v>67</v>
      </c>
      <c r="K15" s="46"/>
      <c r="L15" s="46"/>
      <c r="M15" s="46"/>
      <c r="N15" s="46"/>
      <c r="O15" s="46"/>
      <c r="P15" s="46"/>
      <c r="Q15" s="46"/>
      <c r="R15" s="46"/>
    </row>
    <row r="16" spans="1:18" ht="15.75">
      <c r="G16" s="32"/>
      <c r="J16" s="7"/>
      <c r="O16" s="32"/>
    </row>
    <row r="17" spans="1:18">
      <c r="B17" s="13" t="s">
        <v>68</v>
      </c>
      <c r="G17" s="32"/>
      <c r="J17" s="13" t="s">
        <v>69</v>
      </c>
      <c r="O17" s="32"/>
    </row>
    <row r="18" spans="1:18" s="12" customFormat="1" ht="90" customHeight="1">
      <c r="A18" s="11"/>
      <c r="B18" s="46" t="s">
        <v>70</v>
      </c>
      <c r="C18" s="46"/>
      <c r="D18" s="46"/>
      <c r="E18" s="46"/>
      <c r="F18" s="46"/>
      <c r="G18" s="46"/>
      <c r="H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75">
      <c r="B19" s="7"/>
      <c r="G19" s="32"/>
    </row>
    <row r="20" spans="1:18">
      <c r="B20" s="13" t="s">
        <v>71</v>
      </c>
      <c r="G20" s="32"/>
    </row>
    <row r="21" spans="1:18" ht="90" customHeight="1">
      <c r="A21" s="7"/>
      <c r="B21" s="46" t="s">
        <v>72</v>
      </c>
      <c r="C21" s="46"/>
      <c r="D21" s="46"/>
      <c r="E21" s="46"/>
      <c r="F21" s="46"/>
      <c r="G21" s="46"/>
      <c r="H21" s="46"/>
    </row>
    <row r="22" spans="1:18" ht="15.75">
      <c r="B22" s="7"/>
      <c r="G22" s="32"/>
    </row>
    <row r="23" spans="1:18">
      <c r="B23" s="4"/>
      <c r="G23" s="32"/>
    </row>
    <row r="24" spans="1:18" ht="15.75">
      <c r="A24" s="7"/>
      <c r="B24" s="44"/>
      <c r="C24" s="44"/>
      <c r="D24" s="44"/>
      <c r="E24" s="44"/>
      <c r="F24" s="44"/>
      <c r="G24" s="44"/>
      <c r="H24" s="44"/>
    </row>
    <row r="25" spans="1:18" ht="15.75">
      <c r="B25" s="7"/>
      <c r="G25" s="32"/>
    </row>
    <row r="26" spans="1:18">
      <c r="B26" s="4"/>
      <c r="G26" s="32"/>
    </row>
    <row r="27" spans="1:18" ht="15.75">
      <c r="A27" s="7"/>
      <c r="B27" s="44"/>
      <c r="C27" s="44"/>
      <c r="D27" s="44"/>
      <c r="E27" s="44"/>
      <c r="F27" s="44"/>
      <c r="G27" s="44"/>
      <c r="H27" s="44"/>
    </row>
  </sheetData>
  <mergeCells count="28">
    <mergeCell ref="J15:R15"/>
    <mergeCell ref="J18:R18"/>
    <mergeCell ref="B11:C11"/>
    <mergeCell ref="B6:C7"/>
    <mergeCell ref="I5:R5"/>
    <mergeCell ref="D6:D7"/>
    <mergeCell ref="E6:E7"/>
    <mergeCell ref="F6:F7"/>
    <mergeCell ref="G6:G7"/>
    <mergeCell ref="H6:H7"/>
    <mergeCell ref="D5:G5"/>
    <mergeCell ref="B12:C12"/>
    <mergeCell ref="B24:H24"/>
    <mergeCell ref="B27:H27"/>
    <mergeCell ref="A1:R1"/>
    <mergeCell ref="B15:H15"/>
    <mergeCell ref="B18:H18"/>
    <mergeCell ref="B8:C8"/>
    <mergeCell ref="B9:C9"/>
    <mergeCell ref="B10:C10"/>
    <mergeCell ref="B3:C3"/>
    <mergeCell ref="D3:H3"/>
    <mergeCell ref="B21:H21"/>
    <mergeCell ref="Q6:R6"/>
    <mergeCell ref="I6:J6"/>
    <mergeCell ref="K6:L6"/>
    <mergeCell ref="M6:N6"/>
    <mergeCell ref="O6:P6"/>
  </mergeCells>
  <phoneticPr fontId="2" type="noConversion"/>
  <pageMargins left="0.4" right="0.4" top="0.51" bottom="0.51" header="0.5" footer="0.5"/>
  <pageSetup scale="90" fitToHeight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21" zoomScaleNormal="100" workbookViewId="0">
      <selection activeCell="E16" sqref="E16:H16"/>
    </sheetView>
  </sheetViews>
  <sheetFormatPr defaultRowHeight="12.75"/>
  <cols>
    <col min="1" max="1" width="1.140625" customWidth="1"/>
    <col min="2" max="2" width="9" customWidth="1"/>
    <col min="3" max="3" width="11.28515625" bestFit="1" customWidth="1"/>
    <col min="4" max="4" width="11.5703125" bestFit="1" customWidth="1"/>
    <col min="5" max="7" width="11.42578125" customWidth="1"/>
    <col min="8" max="8" width="15.7109375" customWidth="1"/>
    <col min="9" max="256" width="11.42578125" customWidth="1"/>
  </cols>
  <sheetData>
    <row r="1" spans="2:10" ht="15.75">
      <c r="B1" s="37" t="s">
        <v>73</v>
      </c>
      <c r="C1" s="37"/>
      <c r="D1" s="37"/>
      <c r="E1" s="37"/>
      <c r="F1" s="37"/>
      <c r="G1" s="37"/>
      <c r="H1" s="37"/>
    </row>
    <row r="2" spans="2:10" ht="15.75">
      <c r="B2" s="30"/>
      <c r="C2" s="30"/>
      <c r="D2" s="30"/>
      <c r="E2" s="30"/>
      <c r="F2" s="30"/>
      <c r="G2" s="30"/>
      <c r="H2" s="30"/>
      <c r="I2" s="30"/>
      <c r="J2" s="30"/>
    </row>
    <row r="3" spans="2:10" ht="18" customHeight="1">
      <c r="B3" s="55" t="s">
        <v>2</v>
      </c>
      <c r="C3" s="56"/>
      <c r="D3" s="58" t="s">
        <v>3</v>
      </c>
      <c r="E3" s="58"/>
      <c r="F3" s="58"/>
      <c r="G3" s="58"/>
      <c r="H3" s="58"/>
      <c r="I3" s="9"/>
    </row>
    <row r="4" spans="2:10" ht="18" customHeight="1">
      <c r="B4" s="55" t="s">
        <v>74</v>
      </c>
      <c r="C4" s="56"/>
      <c r="D4" s="58" t="s">
        <v>75</v>
      </c>
      <c r="E4" s="58"/>
      <c r="F4" s="58"/>
      <c r="G4" s="58"/>
      <c r="H4" s="58"/>
      <c r="I4" s="9"/>
    </row>
    <row r="5" spans="2:10" ht="18" customHeight="1">
      <c r="B5" s="61" t="s">
        <v>76</v>
      </c>
      <c r="C5" s="62"/>
      <c r="D5" s="59">
        <v>42422</v>
      </c>
      <c r="E5" s="60"/>
      <c r="F5" s="60"/>
      <c r="G5" s="60"/>
      <c r="H5" s="60"/>
    </row>
    <row r="6" spans="2:10" ht="18" customHeight="1">
      <c r="B6" s="61" t="s">
        <v>77</v>
      </c>
      <c r="C6" s="62"/>
      <c r="D6" s="60" t="s">
        <v>10</v>
      </c>
      <c r="E6" s="60"/>
      <c r="F6" s="60"/>
      <c r="G6" s="60"/>
      <c r="H6" s="60"/>
    </row>
    <row r="7" spans="2:10">
      <c r="C7" s="10"/>
    </row>
    <row r="8" spans="2:10">
      <c r="C8" s="10"/>
    </row>
    <row r="9" spans="2:10" ht="13.5" thickBot="1">
      <c r="B9" s="63" t="s">
        <v>78</v>
      </c>
      <c r="C9" s="64"/>
      <c r="D9" s="64"/>
      <c r="E9" s="64"/>
      <c r="F9" s="64"/>
      <c r="G9" s="64"/>
      <c r="H9" s="65"/>
    </row>
    <row r="10" spans="2:10" ht="24" customHeight="1">
      <c r="B10" s="26" t="s">
        <v>79</v>
      </c>
      <c r="C10" s="27" t="s">
        <v>80</v>
      </c>
      <c r="D10" s="26" t="s">
        <v>81</v>
      </c>
      <c r="E10" s="57" t="s">
        <v>58</v>
      </c>
      <c r="F10" s="57"/>
      <c r="G10" s="57"/>
      <c r="H10" s="57"/>
    </row>
    <row r="11" spans="2:10" ht="37.5" customHeight="1">
      <c r="B11" s="24" t="s">
        <v>8</v>
      </c>
      <c r="C11" s="25">
        <v>42416</v>
      </c>
      <c r="D11" s="24" t="s">
        <v>82</v>
      </c>
      <c r="E11" s="57" t="s">
        <v>58</v>
      </c>
      <c r="F11" s="57"/>
      <c r="G11" s="57"/>
      <c r="H11" s="57"/>
    </row>
    <row r="12" spans="2:10" ht="33" customHeight="1" thickBot="1">
      <c r="B12" s="22" t="s">
        <v>83</v>
      </c>
      <c r="C12" s="23">
        <v>0</v>
      </c>
      <c r="D12" s="22" t="s">
        <v>84</v>
      </c>
      <c r="E12" s="57" t="s">
        <v>85</v>
      </c>
      <c r="F12" s="57"/>
      <c r="G12" s="57"/>
      <c r="H12" s="57"/>
    </row>
    <row r="13" spans="2:10" ht="33.75" customHeight="1">
      <c r="B13" s="26" t="s">
        <v>86</v>
      </c>
      <c r="C13" s="28" t="s">
        <v>87</v>
      </c>
      <c r="D13" s="26" t="s">
        <v>81</v>
      </c>
      <c r="E13" s="57" t="s">
        <v>88</v>
      </c>
      <c r="F13" s="57"/>
      <c r="G13" s="57"/>
      <c r="H13" s="57"/>
    </row>
    <row r="14" spans="2:10" ht="34.5" customHeight="1">
      <c r="B14" s="24" t="s">
        <v>89</v>
      </c>
      <c r="C14" s="25">
        <v>42417</v>
      </c>
      <c r="D14" s="24" t="s">
        <v>82</v>
      </c>
      <c r="E14" s="57" t="s">
        <v>90</v>
      </c>
      <c r="F14" s="57"/>
      <c r="G14" s="57"/>
      <c r="H14" s="57"/>
    </row>
    <row r="15" spans="2:10" ht="24" customHeight="1" thickBot="1">
      <c r="B15" s="22" t="s">
        <v>83</v>
      </c>
      <c r="C15" s="23">
        <v>6</v>
      </c>
      <c r="D15" s="22" t="s">
        <v>84</v>
      </c>
      <c r="E15" s="57" t="s">
        <v>91</v>
      </c>
      <c r="F15" s="57"/>
      <c r="G15" s="57"/>
      <c r="H15" s="57"/>
    </row>
    <row r="16" spans="2:10" ht="24" customHeight="1">
      <c r="B16" s="26" t="s">
        <v>86</v>
      </c>
      <c r="C16" s="27" t="s">
        <v>92</v>
      </c>
      <c r="D16" s="26" t="s">
        <v>81</v>
      </c>
      <c r="E16" s="57" t="s">
        <v>93</v>
      </c>
      <c r="F16" s="57"/>
      <c r="G16" s="57"/>
      <c r="H16" s="57"/>
    </row>
    <row r="17" spans="2:8" ht="24" customHeight="1">
      <c r="B17" s="24" t="s">
        <v>89</v>
      </c>
      <c r="C17" s="25">
        <v>42418</v>
      </c>
      <c r="D17" s="24" t="s">
        <v>82</v>
      </c>
      <c r="E17" s="57"/>
      <c r="F17" s="57"/>
      <c r="G17" s="57"/>
      <c r="H17" s="57"/>
    </row>
    <row r="18" spans="2:8" ht="24" customHeight="1" thickBot="1">
      <c r="B18" s="22" t="s">
        <v>83</v>
      </c>
      <c r="C18" s="23">
        <v>1</v>
      </c>
      <c r="D18" s="22" t="s">
        <v>84</v>
      </c>
      <c r="E18" s="57" t="s">
        <v>94</v>
      </c>
      <c r="F18" s="57"/>
      <c r="G18" s="57"/>
      <c r="H18" s="57"/>
    </row>
    <row r="19" spans="2:8" ht="35.25" customHeight="1">
      <c r="B19" s="26" t="s">
        <v>86</v>
      </c>
      <c r="C19" s="27" t="s">
        <v>95</v>
      </c>
      <c r="D19" s="26" t="s">
        <v>81</v>
      </c>
      <c r="E19" s="57" t="s">
        <v>96</v>
      </c>
      <c r="F19" s="57"/>
      <c r="G19" s="57"/>
      <c r="H19" s="57"/>
    </row>
    <row r="20" spans="2:8" ht="34.5" customHeight="1">
      <c r="B20" s="24" t="s">
        <v>89</v>
      </c>
      <c r="C20" s="25">
        <v>42419</v>
      </c>
      <c r="D20" s="24" t="s">
        <v>82</v>
      </c>
      <c r="E20" s="57" t="s">
        <v>97</v>
      </c>
      <c r="F20" s="57"/>
      <c r="G20" s="57"/>
      <c r="H20" s="57"/>
    </row>
    <row r="21" spans="2:8" ht="24" customHeight="1" thickBot="1">
      <c r="B21" s="22" t="s">
        <v>83</v>
      </c>
      <c r="C21" s="23">
        <v>2</v>
      </c>
      <c r="D21" s="22" t="s">
        <v>84</v>
      </c>
      <c r="E21" s="57" t="s">
        <v>98</v>
      </c>
      <c r="F21" s="57"/>
      <c r="G21" s="57"/>
      <c r="H21" s="57"/>
    </row>
    <row r="22" spans="2:8" ht="24" customHeight="1">
      <c r="B22" s="26" t="s">
        <v>86</v>
      </c>
      <c r="C22" s="27" t="s">
        <v>99</v>
      </c>
      <c r="D22" s="26" t="s">
        <v>81</v>
      </c>
      <c r="E22" s="57" t="s">
        <v>58</v>
      </c>
      <c r="F22" s="57"/>
      <c r="G22" s="57"/>
      <c r="H22" s="57"/>
    </row>
    <row r="23" spans="2:8" ht="24" customHeight="1">
      <c r="B23" s="24" t="s">
        <v>89</v>
      </c>
      <c r="C23" s="25">
        <v>42420</v>
      </c>
      <c r="D23" s="24" t="s">
        <v>82</v>
      </c>
      <c r="E23" s="57" t="s">
        <v>58</v>
      </c>
      <c r="F23" s="57"/>
      <c r="G23" s="57"/>
      <c r="H23" s="57"/>
    </row>
    <row r="24" spans="2:8" ht="24" customHeight="1" thickBot="1">
      <c r="B24" s="22" t="s">
        <v>83</v>
      </c>
      <c r="C24" s="23">
        <v>0</v>
      </c>
      <c r="D24" s="22" t="s">
        <v>84</v>
      </c>
      <c r="E24" s="57" t="s">
        <v>58</v>
      </c>
      <c r="F24" s="57"/>
      <c r="G24" s="57"/>
      <c r="H24" s="57"/>
    </row>
    <row r="25" spans="2:8" ht="24" customHeight="1">
      <c r="B25" s="26" t="s">
        <v>86</v>
      </c>
      <c r="C25" s="27" t="s">
        <v>100</v>
      </c>
      <c r="D25" s="26" t="s">
        <v>81</v>
      </c>
      <c r="E25" s="57" t="s">
        <v>58</v>
      </c>
      <c r="F25" s="57"/>
      <c r="G25" s="57"/>
      <c r="H25" s="57"/>
    </row>
    <row r="26" spans="2:8" ht="24" customHeight="1">
      <c r="B26" s="24" t="s">
        <v>89</v>
      </c>
      <c r="C26" s="25">
        <v>42421</v>
      </c>
      <c r="D26" s="24" t="s">
        <v>82</v>
      </c>
      <c r="E26" s="57" t="s">
        <v>58</v>
      </c>
      <c r="F26" s="57"/>
      <c r="G26" s="57"/>
      <c r="H26" s="57"/>
    </row>
    <row r="27" spans="2:8" ht="24" customHeight="1" thickBot="1">
      <c r="B27" s="22" t="s">
        <v>83</v>
      </c>
      <c r="C27" s="23">
        <v>0</v>
      </c>
      <c r="D27" s="22" t="s">
        <v>84</v>
      </c>
      <c r="E27" s="57" t="s">
        <v>58</v>
      </c>
      <c r="F27" s="57"/>
      <c r="G27" s="57"/>
      <c r="H27" s="57"/>
    </row>
    <row r="28" spans="2:8" ht="24" customHeight="1">
      <c r="B28" s="26" t="s">
        <v>86</v>
      </c>
      <c r="C28" s="27" t="s">
        <v>101</v>
      </c>
      <c r="D28" s="26" t="s">
        <v>81</v>
      </c>
      <c r="E28" s="57" t="s">
        <v>58</v>
      </c>
      <c r="F28" s="57"/>
      <c r="G28" s="57"/>
      <c r="H28" s="57"/>
    </row>
    <row r="29" spans="2:8" ht="24" customHeight="1">
      <c r="B29" s="24" t="s">
        <v>89</v>
      </c>
      <c r="C29" s="25">
        <v>42422</v>
      </c>
      <c r="D29" s="24" t="s">
        <v>82</v>
      </c>
      <c r="E29" s="57" t="s">
        <v>58</v>
      </c>
      <c r="F29" s="57"/>
      <c r="G29" s="57"/>
      <c r="H29" s="57"/>
    </row>
    <row r="30" spans="2:8" ht="24" customHeight="1" thickBot="1">
      <c r="B30" s="22" t="s">
        <v>83</v>
      </c>
      <c r="C30" s="23">
        <v>0</v>
      </c>
      <c r="D30" s="22" t="s">
        <v>84</v>
      </c>
      <c r="E30" s="57" t="s">
        <v>58</v>
      </c>
      <c r="F30" s="57"/>
      <c r="G30" s="57"/>
      <c r="H30" s="57"/>
    </row>
  </sheetData>
  <mergeCells count="31">
    <mergeCell ref="E29:H29"/>
    <mergeCell ref="E30:H30"/>
    <mergeCell ref="B6:C6"/>
    <mergeCell ref="B5:C5"/>
    <mergeCell ref="E28:H28"/>
    <mergeCell ref="E27:H27"/>
    <mergeCell ref="E25:H25"/>
    <mergeCell ref="E26:H26"/>
    <mergeCell ref="E20:H20"/>
    <mergeCell ref="E21:H21"/>
    <mergeCell ref="E24:H24"/>
    <mergeCell ref="E11:H11"/>
    <mergeCell ref="B9:H9"/>
    <mergeCell ref="E22:H22"/>
    <mergeCell ref="E23:H23"/>
    <mergeCell ref="B4:C4"/>
    <mergeCell ref="E19:H19"/>
    <mergeCell ref="B1:H1"/>
    <mergeCell ref="E13:H13"/>
    <mergeCell ref="E14:H14"/>
    <mergeCell ref="E15:H15"/>
    <mergeCell ref="E16:H16"/>
    <mergeCell ref="B3:C3"/>
    <mergeCell ref="D4:H4"/>
    <mergeCell ref="D5:H5"/>
    <mergeCell ref="D6:H6"/>
    <mergeCell ref="E10:H10"/>
    <mergeCell ref="E12:H12"/>
    <mergeCell ref="D3:H3"/>
    <mergeCell ref="E18:H18"/>
    <mergeCell ref="E17:H17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16" zoomScaleNormal="100" workbookViewId="0">
      <selection activeCell="J29" sqref="J29"/>
    </sheetView>
  </sheetViews>
  <sheetFormatPr defaultRowHeight="12.75"/>
  <cols>
    <col min="1" max="1" width="1.140625" customWidth="1"/>
    <col min="2" max="2" width="9" customWidth="1"/>
    <col min="3" max="3" width="10.5703125" bestFit="1" customWidth="1"/>
    <col min="4" max="4" width="9.85546875" customWidth="1"/>
    <col min="5" max="7" width="11.42578125" customWidth="1"/>
    <col min="8" max="8" width="15.7109375" customWidth="1"/>
    <col min="9" max="256" width="11.42578125" customWidth="1"/>
  </cols>
  <sheetData>
    <row r="1" spans="2:10" ht="15.75">
      <c r="B1" s="37" t="s">
        <v>73</v>
      </c>
      <c r="C1" s="37"/>
      <c r="D1" s="37"/>
      <c r="E1" s="37"/>
      <c r="F1" s="37"/>
      <c r="G1" s="37"/>
      <c r="H1" s="37"/>
    </row>
    <row r="2" spans="2:10" ht="15.75">
      <c r="B2" s="30"/>
      <c r="C2" s="30"/>
      <c r="D2" s="30"/>
      <c r="E2" s="30"/>
      <c r="F2" s="30"/>
      <c r="G2" s="30"/>
      <c r="H2" s="30"/>
      <c r="I2" s="30"/>
      <c r="J2" s="30"/>
    </row>
    <row r="3" spans="2:10" ht="18" customHeight="1">
      <c r="B3" s="55" t="s">
        <v>2</v>
      </c>
      <c r="C3" s="56"/>
      <c r="D3" s="58" t="s">
        <v>3</v>
      </c>
      <c r="E3" s="58"/>
      <c r="F3" s="58"/>
      <c r="G3" s="58"/>
      <c r="H3" s="58"/>
      <c r="I3" s="9"/>
    </row>
    <row r="4" spans="2:10" ht="18" customHeight="1">
      <c r="B4" s="55" t="s">
        <v>74</v>
      </c>
      <c r="C4" s="56"/>
      <c r="D4" s="58" t="s">
        <v>102</v>
      </c>
      <c r="E4" s="58"/>
      <c r="F4" s="58"/>
      <c r="G4" s="58"/>
      <c r="H4" s="58"/>
      <c r="I4" s="9"/>
    </row>
    <row r="5" spans="2:10" ht="18" customHeight="1">
      <c r="B5" s="61" t="s">
        <v>76</v>
      </c>
      <c r="C5" s="62"/>
      <c r="D5" s="59">
        <v>42422</v>
      </c>
      <c r="E5" s="60"/>
      <c r="F5" s="60"/>
      <c r="G5" s="60"/>
      <c r="H5" s="60"/>
    </row>
    <row r="6" spans="2:10" ht="18" customHeight="1">
      <c r="B6" s="61" t="s">
        <v>77</v>
      </c>
      <c r="C6" s="62"/>
      <c r="D6" s="60" t="s">
        <v>103</v>
      </c>
      <c r="E6" s="60"/>
      <c r="F6" s="60"/>
      <c r="G6" s="60"/>
      <c r="H6" s="60"/>
    </row>
    <row r="7" spans="2:10">
      <c r="C7" s="10"/>
    </row>
    <row r="8" spans="2:10">
      <c r="C8" s="10"/>
    </row>
    <row r="9" spans="2:10" ht="13.5" thickBot="1">
      <c r="B9" s="63" t="s">
        <v>78</v>
      </c>
      <c r="C9" s="64"/>
      <c r="D9" s="64"/>
      <c r="E9" s="64"/>
      <c r="F9" s="64"/>
      <c r="G9" s="64"/>
      <c r="H9" s="65"/>
    </row>
    <row r="10" spans="2:10" ht="24" customHeight="1">
      <c r="B10" s="26" t="s">
        <v>79</v>
      </c>
      <c r="C10" s="27" t="s">
        <v>80</v>
      </c>
      <c r="D10" s="26" t="s">
        <v>81</v>
      </c>
      <c r="E10" s="57" t="s">
        <v>58</v>
      </c>
      <c r="F10" s="57"/>
      <c r="G10" s="57"/>
      <c r="H10" s="57"/>
    </row>
    <row r="11" spans="2:10" ht="24" customHeight="1">
      <c r="B11" s="24" t="s">
        <v>8</v>
      </c>
      <c r="C11" s="25">
        <v>42416</v>
      </c>
      <c r="D11" s="24" t="s">
        <v>82</v>
      </c>
      <c r="E11" s="57" t="s">
        <v>58</v>
      </c>
      <c r="F11" s="57"/>
      <c r="G11" s="57"/>
      <c r="H11" s="57"/>
    </row>
    <row r="12" spans="2:10" ht="24" customHeight="1">
      <c r="B12" s="22" t="s">
        <v>83</v>
      </c>
      <c r="C12" s="23">
        <v>0</v>
      </c>
      <c r="D12" s="22" t="s">
        <v>84</v>
      </c>
      <c r="E12" s="57" t="s">
        <v>104</v>
      </c>
      <c r="F12" s="57"/>
      <c r="G12" s="57"/>
      <c r="H12" s="57"/>
    </row>
    <row r="13" spans="2:10" ht="24" customHeight="1">
      <c r="B13" s="26" t="s">
        <v>86</v>
      </c>
      <c r="C13" s="28" t="s">
        <v>87</v>
      </c>
      <c r="D13" s="26" t="s">
        <v>81</v>
      </c>
      <c r="E13" s="57" t="s">
        <v>105</v>
      </c>
      <c r="F13" s="57"/>
      <c r="G13" s="57"/>
      <c r="H13" s="57"/>
    </row>
    <row r="14" spans="2:10" ht="24" customHeight="1">
      <c r="B14" s="24" t="s">
        <v>89</v>
      </c>
      <c r="C14" s="25">
        <v>42417</v>
      </c>
      <c r="D14" s="24" t="s">
        <v>82</v>
      </c>
      <c r="E14" s="57" t="s">
        <v>106</v>
      </c>
      <c r="F14" s="57"/>
      <c r="G14" s="57"/>
      <c r="H14" s="57"/>
    </row>
    <row r="15" spans="2:10" ht="24" customHeight="1">
      <c r="B15" s="22" t="s">
        <v>83</v>
      </c>
      <c r="C15" s="23">
        <v>1</v>
      </c>
      <c r="D15" s="22" t="s">
        <v>84</v>
      </c>
      <c r="E15" s="57" t="s">
        <v>107</v>
      </c>
      <c r="F15" s="57"/>
      <c r="G15" s="57"/>
      <c r="H15" s="57"/>
    </row>
    <row r="16" spans="2:10" ht="24" customHeight="1">
      <c r="B16" s="26" t="s">
        <v>86</v>
      </c>
      <c r="C16" s="27" t="s">
        <v>92</v>
      </c>
      <c r="D16" s="26" t="s">
        <v>81</v>
      </c>
      <c r="E16" s="57" t="s">
        <v>108</v>
      </c>
      <c r="F16" s="57"/>
      <c r="G16" s="57"/>
      <c r="H16" s="57"/>
    </row>
    <row r="17" spans="2:8" ht="24" customHeight="1">
      <c r="B17" s="24" t="s">
        <v>89</v>
      </c>
      <c r="C17" s="25">
        <v>42418</v>
      </c>
      <c r="D17" s="24" t="s">
        <v>82</v>
      </c>
      <c r="E17" s="57" t="s">
        <v>109</v>
      </c>
      <c r="F17" s="57"/>
      <c r="G17" s="57"/>
      <c r="H17" s="57"/>
    </row>
    <row r="18" spans="2:8" ht="24" customHeight="1" thickBot="1">
      <c r="B18" s="22" t="s">
        <v>83</v>
      </c>
      <c r="C18" s="23">
        <v>1</v>
      </c>
      <c r="D18" s="22" t="s">
        <v>84</v>
      </c>
      <c r="E18" s="57"/>
      <c r="F18" s="57"/>
      <c r="G18" s="57"/>
      <c r="H18" s="57"/>
    </row>
    <row r="19" spans="2:8" ht="24" customHeight="1">
      <c r="B19" s="26" t="s">
        <v>86</v>
      </c>
      <c r="C19" s="27" t="s">
        <v>95</v>
      </c>
      <c r="D19" s="26" t="s">
        <v>81</v>
      </c>
      <c r="E19" s="57" t="s">
        <v>110</v>
      </c>
      <c r="F19" s="57"/>
      <c r="G19" s="57"/>
      <c r="H19" s="57"/>
    </row>
    <row r="20" spans="2:8" ht="24" customHeight="1">
      <c r="B20" s="24" t="s">
        <v>89</v>
      </c>
      <c r="C20" s="25">
        <v>42419</v>
      </c>
      <c r="D20" s="24" t="s">
        <v>82</v>
      </c>
      <c r="E20" s="57" t="s">
        <v>111</v>
      </c>
      <c r="F20" s="57"/>
      <c r="G20" s="57"/>
      <c r="H20" s="57"/>
    </row>
    <row r="21" spans="2:8" ht="24" customHeight="1">
      <c r="B21" s="22" t="s">
        <v>83</v>
      </c>
      <c r="C21" s="23">
        <v>1.75</v>
      </c>
      <c r="D21" s="22" t="s">
        <v>84</v>
      </c>
      <c r="E21" s="57" t="s">
        <v>112</v>
      </c>
      <c r="F21" s="57"/>
      <c r="G21" s="57"/>
      <c r="H21" s="57"/>
    </row>
    <row r="22" spans="2:8" ht="24" customHeight="1">
      <c r="B22" s="26" t="s">
        <v>86</v>
      </c>
      <c r="C22" s="27" t="s">
        <v>99</v>
      </c>
      <c r="D22" s="26" t="s">
        <v>81</v>
      </c>
      <c r="E22" s="57" t="s">
        <v>58</v>
      </c>
      <c r="F22" s="57"/>
      <c r="G22" s="57"/>
      <c r="H22" s="57"/>
    </row>
    <row r="23" spans="2:8" ht="24" customHeight="1">
      <c r="B23" s="24" t="s">
        <v>89</v>
      </c>
      <c r="C23" s="25">
        <v>42420</v>
      </c>
      <c r="D23" s="24" t="s">
        <v>82</v>
      </c>
      <c r="E23" s="57" t="s">
        <v>58</v>
      </c>
      <c r="F23" s="57"/>
      <c r="G23" s="57"/>
      <c r="H23" s="57"/>
    </row>
    <row r="24" spans="2:8" ht="24" customHeight="1">
      <c r="B24" s="22" t="s">
        <v>83</v>
      </c>
      <c r="C24" s="23">
        <v>0</v>
      </c>
      <c r="D24" s="22" t="s">
        <v>84</v>
      </c>
      <c r="E24" s="57" t="s">
        <v>58</v>
      </c>
      <c r="F24" s="57"/>
      <c r="G24" s="57"/>
      <c r="H24" s="57"/>
    </row>
    <row r="25" spans="2:8" ht="24" customHeight="1">
      <c r="B25" s="26" t="s">
        <v>86</v>
      </c>
      <c r="C25" s="27" t="s">
        <v>100</v>
      </c>
      <c r="D25" s="26" t="s">
        <v>81</v>
      </c>
      <c r="E25" s="57" t="s">
        <v>58</v>
      </c>
      <c r="F25" s="57"/>
      <c r="G25" s="57"/>
      <c r="H25" s="57"/>
    </row>
    <row r="26" spans="2:8" ht="24" customHeight="1">
      <c r="B26" s="24" t="s">
        <v>89</v>
      </c>
      <c r="C26" s="25">
        <v>42421</v>
      </c>
      <c r="D26" s="24" t="s">
        <v>82</v>
      </c>
      <c r="E26" s="57" t="s">
        <v>58</v>
      </c>
      <c r="F26" s="57"/>
      <c r="G26" s="57"/>
      <c r="H26" s="57"/>
    </row>
    <row r="27" spans="2:8" ht="24" customHeight="1">
      <c r="B27" s="22" t="s">
        <v>83</v>
      </c>
      <c r="C27" s="23">
        <v>0</v>
      </c>
      <c r="D27" s="22" t="s">
        <v>84</v>
      </c>
      <c r="E27" s="57" t="s">
        <v>58</v>
      </c>
      <c r="F27" s="57"/>
      <c r="G27" s="57"/>
      <c r="H27" s="57"/>
    </row>
    <row r="28" spans="2:8" ht="24" customHeight="1">
      <c r="B28" s="26" t="s">
        <v>86</v>
      </c>
      <c r="C28" s="27" t="s">
        <v>101</v>
      </c>
      <c r="D28" s="26" t="s">
        <v>113</v>
      </c>
      <c r="E28" s="57" t="s">
        <v>114</v>
      </c>
      <c r="F28" s="57"/>
      <c r="G28" s="57"/>
      <c r="H28" s="57"/>
    </row>
    <row r="29" spans="2:8" ht="24" customHeight="1">
      <c r="B29" s="24" t="s">
        <v>89</v>
      </c>
      <c r="C29" s="25">
        <v>42422</v>
      </c>
      <c r="D29" s="24" t="s">
        <v>82</v>
      </c>
      <c r="E29" s="57" t="s">
        <v>115</v>
      </c>
      <c r="F29" s="57"/>
      <c r="G29" s="57"/>
      <c r="H29" s="57"/>
    </row>
    <row r="30" spans="2:8" ht="24" customHeight="1">
      <c r="B30" s="22" t="s">
        <v>83</v>
      </c>
      <c r="C30" s="23">
        <v>1.25</v>
      </c>
      <c r="D30" s="22" t="s">
        <v>84</v>
      </c>
      <c r="E30" s="57" t="s">
        <v>116</v>
      </c>
      <c r="F30" s="57"/>
      <c r="G30" s="57"/>
      <c r="H30" s="57"/>
    </row>
  </sheetData>
  <mergeCells count="31">
    <mergeCell ref="B5:C5"/>
    <mergeCell ref="D5:H5"/>
    <mergeCell ref="B1:H1"/>
    <mergeCell ref="B3:C3"/>
    <mergeCell ref="D3:H3"/>
    <mergeCell ref="B4:C4"/>
    <mergeCell ref="D4:H4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2" zoomScaleNormal="100" workbookViewId="0">
      <selection activeCell="J24" sqref="J24"/>
    </sheetView>
  </sheetViews>
  <sheetFormatPr defaultRowHeight="12.75"/>
  <cols>
    <col min="1" max="1" width="1.140625" customWidth="1"/>
    <col min="2" max="2" width="9" customWidth="1"/>
    <col min="3" max="3" width="10.5703125" bestFit="1" customWidth="1"/>
    <col min="4" max="4" width="9.85546875" customWidth="1"/>
    <col min="5" max="7" width="11.42578125" customWidth="1"/>
    <col min="8" max="8" width="15.7109375" customWidth="1"/>
    <col min="9" max="256" width="11.42578125" customWidth="1"/>
  </cols>
  <sheetData>
    <row r="1" spans="2:10" ht="15.75">
      <c r="B1" s="37" t="s">
        <v>73</v>
      </c>
      <c r="C1" s="37"/>
      <c r="D1" s="37"/>
      <c r="E1" s="37"/>
      <c r="F1" s="37"/>
      <c r="G1" s="37"/>
      <c r="H1" s="37"/>
    </row>
    <row r="2" spans="2:10" ht="15.75">
      <c r="B2" s="30"/>
      <c r="C2" s="30"/>
      <c r="D2" s="30"/>
      <c r="E2" s="30"/>
      <c r="F2" s="30"/>
      <c r="G2" s="30"/>
      <c r="H2" s="30"/>
      <c r="I2" s="30"/>
      <c r="J2" s="30"/>
    </row>
    <row r="3" spans="2:10" ht="18" customHeight="1">
      <c r="B3" s="55" t="s">
        <v>2</v>
      </c>
      <c r="C3" s="56"/>
      <c r="D3" s="58" t="s">
        <v>3</v>
      </c>
      <c r="E3" s="58"/>
      <c r="F3" s="58"/>
      <c r="G3" s="58"/>
      <c r="H3" s="58"/>
      <c r="I3" s="9"/>
    </row>
    <row r="4" spans="2:10" ht="18" customHeight="1">
      <c r="B4" s="55" t="s">
        <v>74</v>
      </c>
      <c r="C4" s="56"/>
      <c r="D4" s="58" t="s">
        <v>61</v>
      </c>
      <c r="E4" s="58"/>
      <c r="F4" s="58"/>
      <c r="G4" s="58"/>
      <c r="H4" s="58"/>
      <c r="I4" s="9"/>
    </row>
    <row r="5" spans="2:10" ht="18" customHeight="1">
      <c r="B5" s="61" t="s">
        <v>76</v>
      </c>
      <c r="C5" s="62"/>
      <c r="D5" s="59">
        <v>42422</v>
      </c>
      <c r="E5" s="60"/>
      <c r="F5" s="60"/>
      <c r="G5" s="60"/>
      <c r="H5" s="60"/>
    </row>
    <row r="6" spans="2:10" ht="18" customHeight="1">
      <c r="B6" s="61" t="s">
        <v>77</v>
      </c>
      <c r="C6" s="62"/>
      <c r="D6" s="60" t="s">
        <v>103</v>
      </c>
      <c r="E6" s="60"/>
      <c r="F6" s="60"/>
      <c r="G6" s="60"/>
      <c r="H6" s="60"/>
    </row>
    <row r="7" spans="2:10">
      <c r="C7" s="10"/>
    </row>
    <row r="8" spans="2:10">
      <c r="C8" s="10"/>
    </row>
    <row r="9" spans="2:10" ht="13.5" thickBot="1">
      <c r="B9" s="63" t="s">
        <v>78</v>
      </c>
      <c r="C9" s="64"/>
      <c r="D9" s="64"/>
      <c r="E9" s="64"/>
      <c r="F9" s="64"/>
      <c r="G9" s="64"/>
      <c r="H9" s="65"/>
    </row>
    <row r="10" spans="2:10" ht="24" customHeight="1">
      <c r="B10" s="26" t="s">
        <v>79</v>
      </c>
      <c r="C10" s="27" t="s">
        <v>80</v>
      </c>
      <c r="D10" s="26" t="s">
        <v>81</v>
      </c>
      <c r="E10" s="57" t="s">
        <v>58</v>
      </c>
      <c r="F10" s="57"/>
      <c r="G10" s="57"/>
      <c r="H10" s="57"/>
    </row>
    <row r="11" spans="2:10" ht="24" customHeight="1">
      <c r="B11" s="24" t="s">
        <v>8</v>
      </c>
      <c r="C11" s="25">
        <v>42416</v>
      </c>
      <c r="D11" s="24" t="s">
        <v>82</v>
      </c>
      <c r="E11" s="57" t="s">
        <v>58</v>
      </c>
      <c r="F11" s="57"/>
      <c r="G11" s="57"/>
      <c r="H11" s="57"/>
    </row>
    <row r="12" spans="2:10" ht="24" customHeight="1">
      <c r="B12" s="22" t="s">
        <v>83</v>
      </c>
      <c r="C12" s="23">
        <v>0</v>
      </c>
      <c r="D12" s="22" t="s">
        <v>84</v>
      </c>
      <c r="E12" s="57" t="s">
        <v>117</v>
      </c>
      <c r="F12" s="57"/>
      <c r="G12" s="57"/>
      <c r="H12" s="57"/>
    </row>
    <row r="13" spans="2:10" ht="24" customHeight="1">
      <c r="B13" s="26" t="s">
        <v>86</v>
      </c>
      <c r="C13" s="28" t="s">
        <v>87</v>
      </c>
      <c r="D13" s="26" t="s">
        <v>81</v>
      </c>
      <c r="E13" s="57" t="s">
        <v>118</v>
      </c>
      <c r="F13" s="57"/>
      <c r="G13" s="57"/>
      <c r="H13" s="57"/>
    </row>
    <row r="14" spans="2:10" ht="24" customHeight="1">
      <c r="B14" s="24" t="s">
        <v>89</v>
      </c>
      <c r="C14" s="25">
        <v>42417</v>
      </c>
      <c r="D14" s="24" t="s">
        <v>82</v>
      </c>
      <c r="E14" s="57" t="s">
        <v>119</v>
      </c>
      <c r="F14" s="57"/>
      <c r="G14" s="57"/>
      <c r="H14" s="57"/>
    </row>
    <row r="15" spans="2:10" ht="24" customHeight="1">
      <c r="B15" s="22" t="s">
        <v>83</v>
      </c>
      <c r="C15" s="23">
        <v>1</v>
      </c>
      <c r="D15" s="22" t="s">
        <v>84</v>
      </c>
      <c r="E15" s="57" t="s">
        <v>120</v>
      </c>
      <c r="F15" s="57"/>
      <c r="G15" s="57"/>
      <c r="H15" s="57"/>
    </row>
    <row r="16" spans="2:10" ht="24" customHeight="1">
      <c r="B16" s="26" t="s">
        <v>86</v>
      </c>
      <c r="C16" s="27" t="s">
        <v>92</v>
      </c>
      <c r="D16" s="26" t="s">
        <v>81</v>
      </c>
      <c r="E16" s="57" t="s">
        <v>121</v>
      </c>
      <c r="F16" s="57"/>
      <c r="G16" s="57"/>
      <c r="H16" s="57"/>
    </row>
    <row r="17" spans="2:8" ht="24" customHeight="1">
      <c r="B17" s="24" t="s">
        <v>89</v>
      </c>
      <c r="C17" s="25">
        <v>42418</v>
      </c>
      <c r="D17" s="24" t="s">
        <v>82</v>
      </c>
      <c r="E17" s="57" t="s">
        <v>122</v>
      </c>
      <c r="F17" s="57"/>
      <c r="G17" s="57"/>
      <c r="H17" s="57"/>
    </row>
    <row r="18" spans="2:8" ht="24" customHeight="1">
      <c r="B18" s="22" t="s">
        <v>83</v>
      </c>
      <c r="C18" s="23">
        <v>1</v>
      </c>
      <c r="D18" s="22" t="s">
        <v>84</v>
      </c>
      <c r="E18" s="57" t="s">
        <v>123</v>
      </c>
      <c r="F18" s="57"/>
      <c r="G18" s="57"/>
      <c r="H18" s="57"/>
    </row>
    <row r="19" spans="2:8" ht="24" customHeight="1">
      <c r="B19" s="26" t="s">
        <v>86</v>
      </c>
      <c r="C19" s="27" t="s">
        <v>95</v>
      </c>
      <c r="D19" s="26" t="s">
        <v>81</v>
      </c>
      <c r="E19" s="57" t="s">
        <v>124</v>
      </c>
      <c r="F19" s="57"/>
      <c r="G19" s="57"/>
      <c r="H19" s="57"/>
    </row>
    <row r="20" spans="2:8" ht="24" customHeight="1">
      <c r="B20" s="24" t="s">
        <v>89</v>
      </c>
      <c r="C20" s="25">
        <v>42419</v>
      </c>
      <c r="D20" s="24" t="s">
        <v>82</v>
      </c>
      <c r="E20" s="57" t="s">
        <v>125</v>
      </c>
      <c r="F20" s="57"/>
      <c r="G20" s="57"/>
      <c r="H20" s="57"/>
    </row>
    <row r="21" spans="2:8" ht="24" customHeight="1">
      <c r="B21" s="22" t="s">
        <v>83</v>
      </c>
      <c r="C21" s="23">
        <v>3</v>
      </c>
      <c r="D21" s="22" t="s">
        <v>84</v>
      </c>
      <c r="E21" s="57" t="s">
        <v>126</v>
      </c>
      <c r="F21" s="57"/>
      <c r="G21" s="57"/>
      <c r="H21" s="57"/>
    </row>
    <row r="22" spans="2:8" ht="24" customHeight="1">
      <c r="B22" s="26" t="s">
        <v>86</v>
      </c>
      <c r="C22" s="27" t="s">
        <v>99</v>
      </c>
      <c r="D22" s="26" t="s">
        <v>81</v>
      </c>
      <c r="E22" s="57" t="s">
        <v>58</v>
      </c>
      <c r="F22" s="57"/>
      <c r="G22" s="57"/>
      <c r="H22" s="57"/>
    </row>
    <row r="23" spans="2:8" ht="24" customHeight="1">
      <c r="B23" s="24" t="s">
        <v>89</v>
      </c>
      <c r="C23" s="25">
        <v>42420</v>
      </c>
      <c r="D23" s="24" t="s">
        <v>82</v>
      </c>
      <c r="E23" s="57" t="s">
        <v>58</v>
      </c>
      <c r="F23" s="57"/>
      <c r="G23" s="57"/>
      <c r="H23" s="57"/>
    </row>
    <row r="24" spans="2:8" ht="24" customHeight="1">
      <c r="B24" s="22" t="s">
        <v>83</v>
      </c>
      <c r="C24" s="23">
        <v>0</v>
      </c>
      <c r="D24" s="22" t="s">
        <v>84</v>
      </c>
      <c r="E24" s="57" t="s">
        <v>58</v>
      </c>
      <c r="F24" s="57"/>
      <c r="G24" s="57"/>
      <c r="H24" s="57"/>
    </row>
    <row r="25" spans="2:8" ht="24" customHeight="1">
      <c r="B25" s="26" t="s">
        <v>86</v>
      </c>
      <c r="C25" s="27" t="s">
        <v>100</v>
      </c>
      <c r="D25" s="26" t="s">
        <v>81</v>
      </c>
      <c r="E25" s="57" t="s">
        <v>58</v>
      </c>
      <c r="F25" s="57"/>
      <c r="G25" s="57"/>
      <c r="H25" s="57"/>
    </row>
    <row r="26" spans="2:8" ht="24" customHeight="1">
      <c r="B26" s="24" t="s">
        <v>89</v>
      </c>
      <c r="C26" s="25">
        <v>42421</v>
      </c>
      <c r="D26" s="24" t="s">
        <v>82</v>
      </c>
      <c r="E26" s="57" t="s">
        <v>58</v>
      </c>
      <c r="F26" s="57"/>
      <c r="G26" s="57"/>
      <c r="H26" s="57"/>
    </row>
    <row r="27" spans="2:8" ht="24" customHeight="1">
      <c r="B27" s="22" t="s">
        <v>83</v>
      </c>
      <c r="C27" s="23">
        <v>0</v>
      </c>
      <c r="D27" s="22" t="s">
        <v>84</v>
      </c>
      <c r="E27" s="57" t="s">
        <v>58</v>
      </c>
      <c r="F27" s="57"/>
      <c r="G27" s="57"/>
      <c r="H27" s="57"/>
    </row>
    <row r="28" spans="2:8" ht="24" customHeight="1">
      <c r="B28" s="26" t="s">
        <v>86</v>
      </c>
      <c r="C28" s="27" t="s">
        <v>101</v>
      </c>
      <c r="D28" s="26" t="s">
        <v>81</v>
      </c>
      <c r="E28" s="57" t="s">
        <v>127</v>
      </c>
      <c r="F28" s="57"/>
      <c r="G28" s="57"/>
      <c r="H28" s="57"/>
    </row>
    <row r="29" spans="2:8" ht="24" customHeight="1">
      <c r="B29" s="24" t="s">
        <v>89</v>
      </c>
      <c r="C29" s="25">
        <v>42422</v>
      </c>
      <c r="D29" s="24" t="s">
        <v>82</v>
      </c>
      <c r="E29" s="57" t="s">
        <v>128</v>
      </c>
      <c r="F29" s="57"/>
      <c r="G29" s="57"/>
      <c r="H29" s="57"/>
    </row>
    <row r="30" spans="2:8" ht="24" customHeight="1">
      <c r="B30" s="22" t="s">
        <v>83</v>
      </c>
      <c r="C30" s="23">
        <v>0.5</v>
      </c>
      <c r="D30" s="22" t="s">
        <v>84</v>
      </c>
      <c r="E30" s="57" t="s">
        <v>129</v>
      </c>
      <c r="F30" s="57"/>
      <c r="G30" s="57"/>
      <c r="H30" s="57"/>
    </row>
  </sheetData>
  <mergeCells count="31">
    <mergeCell ref="B5:C5"/>
    <mergeCell ref="D5:H5"/>
    <mergeCell ref="B1:H1"/>
    <mergeCell ref="B3:C3"/>
    <mergeCell ref="D3:H3"/>
    <mergeCell ref="B4:C4"/>
    <mergeCell ref="D4:H4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16" zoomScaleNormal="100" workbookViewId="0">
      <selection activeCell="Y13" sqref="Y13"/>
    </sheetView>
  </sheetViews>
  <sheetFormatPr defaultRowHeight="12.75"/>
  <cols>
    <col min="1" max="1" width="1.140625" customWidth="1"/>
    <col min="2" max="2" width="9" customWidth="1"/>
    <col min="3" max="3" width="11.85546875" bestFit="1" customWidth="1"/>
    <col min="4" max="4" width="9.85546875" customWidth="1"/>
    <col min="5" max="7" width="11.42578125" customWidth="1"/>
    <col min="8" max="8" width="15.7109375" customWidth="1"/>
    <col min="9" max="256" width="11.42578125" customWidth="1"/>
  </cols>
  <sheetData>
    <row r="1" spans="2:10" ht="15.75">
      <c r="B1" s="37" t="s">
        <v>73</v>
      </c>
      <c r="C1" s="37"/>
      <c r="D1" s="37"/>
      <c r="E1" s="37"/>
      <c r="F1" s="37"/>
      <c r="G1" s="37"/>
      <c r="H1" s="37"/>
    </row>
    <row r="2" spans="2:10" ht="15.75">
      <c r="B2" s="30"/>
      <c r="C2" s="30"/>
      <c r="D2" s="30"/>
      <c r="E2" s="30"/>
      <c r="F2" s="30"/>
      <c r="G2" s="30"/>
      <c r="H2" s="30"/>
      <c r="I2" s="30"/>
      <c r="J2" s="30"/>
    </row>
    <row r="3" spans="2:10" ht="18" customHeight="1">
      <c r="B3" s="55" t="s">
        <v>2</v>
      </c>
      <c r="C3" s="56"/>
      <c r="D3" s="58" t="s">
        <v>3</v>
      </c>
      <c r="E3" s="58"/>
      <c r="F3" s="58"/>
      <c r="G3" s="58"/>
      <c r="H3" s="58"/>
      <c r="I3" s="9"/>
    </row>
    <row r="4" spans="2:10" ht="18" customHeight="1">
      <c r="B4" s="55" t="s">
        <v>74</v>
      </c>
      <c r="C4" s="56"/>
      <c r="D4" s="58" t="s">
        <v>62</v>
      </c>
      <c r="E4" s="58"/>
      <c r="F4" s="58"/>
      <c r="G4" s="58"/>
      <c r="H4" s="58"/>
      <c r="I4" s="9"/>
    </row>
    <row r="5" spans="2:10" ht="18" customHeight="1">
      <c r="B5" s="61" t="s">
        <v>76</v>
      </c>
      <c r="C5" s="62"/>
      <c r="D5" s="59">
        <v>42422</v>
      </c>
      <c r="E5" s="60"/>
      <c r="F5" s="60"/>
      <c r="G5" s="60"/>
      <c r="H5" s="60"/>
    </row>
    <row r="6" spans="2:10" ht="18" customHeight="1">
      <c r="B6" s="61" t="s">
        <v>77</v>
      </c>
      <c r="C6" s="62"/>
      <c r="D6" s="60" t="s">
        <v>103</v>
      </c>
      <c r="E6" s="60"/>
      <c r="F6" s="60"/>
      <c r="G6" s="60"/>
      <c r="H6" s="60"/>
    </row>
    <row r="7" spans="2:10">
      <c r="C7" s="10"/>
    </row>
    <row r="8" spans="2:10">
      <c r="C8" s="10"/>
    </row>
    <row r="9" spans="2:10" ht="13.5" thickBot="1">
      <c r="B9" s="63" t="s">
        <v>78</v>
      </c>
      <c r="C9" s="64"/>
      <c r="D9" s="64"/>
      <c r="E9" s="64"/>
      <c r="F9" s="64"/>
      <c r="G9" s="64"/>
      <c r="H9" s="65"/>
    </row>
    <row r="10" spans="2:10" ht="24" customHeight="1">
      <c r="B10" s="26" t="s">
        <v>79</v>
      </c>
      <c r="C10" s="27" t="s">
        <v>80</v>
      </c>
      <c r="D10" s="26" t="s">
        <v>81</v>
      </c>
      <c r="E10" s="57" t="s">
        <v>58</v>
      </c>
      <c r="F10" s="57"/>
      <c r="G10" s="57"/>
      <c r="H10" s="57"/>
    </row>
    <row r="11" spans="2:10" ht="24" customHeight="1">
      <c r="B11" s="24" t="s">
        <v>8</v>
      </c>
      <c r="C11" s="25">
        <v>42416</v>
      </c>
      <c r="D11" s="24" t="s">
        <v>82</v>
      </c>
      <c r="E11" s="57" t="s">
        <v>58</v>
      </c>
      <c r="F11" s="57"/>
      <c r="G11" s="57"/>
      <c r="H11" s="57"/>
    </row>
    <row r="12" spans="2:10" ht="24" customHeight="1">
      <c r="B12" s="22" t="s">
        <v>83</v>
      </c>
      <c r="C12" s="23">
        <v>0</v>
      </c>
      <c r="D12" s="22" t="s">
        <v>84</v>
      </c>
      <c r="E12" s="57" t="s">
        <v>130</v>
      </c>
      <c r="F12" s="57"/>
      <c r="G12" s="57"/>
      <c r="H12" s="57"/>
    </row>
    <row r="13" spans="2:10" ht="24" customHeight="1">
      <c r="B13" s="26" t="s">
        <v>86</v>
      </c>
      <c r="C13" s="28" t="s">
        <v>87</v>
      </c>
      <c r="D13" s="26" t="s">
        <v>81</v>
      </c>
      <c r="E13" s="57" t="s">
        <v>131</v>
      </c>
      <c r="F13" s="57"/>
      <c r="G13" s="57"/>
      <c r="H13" s="57"/>
    </row>
    <row r="14" spans="2:10" ht="24" customHeight="1">
      <c r="B14" s="24" t="s">
        <v>89</v>
      </c>
      <c r="C14" s="25">
        <v>42417</v>
      </c>
      <c r="D14" s="24" t="s">
        <v>82</v>
      </c>
      <c r="E14" s="57" t="s">
        <v>132</v>
      </c>
      <c r="F14" s="57"/>
      <c r="G14" s="57"/>
      <c r="H14" s="57"/>
    </row>
    <row r="15" spans="2:10" ht="24" customHeight="1">
      <c r="B15" s="22" t="s">
        <v>83</v>
      </c>
      <c r="C15" s="23">
        <v>1</v>
      </c>
      <c r="D15" s="22" t="s">
        <v>84</v>
      </c>
      <c r="E15" s="57" t="s">
        <v>133</v>
      </c>
      <c r="F15" s="57"/>
      <c r="G15" s="57"/>
      <c r="H15" s="57"/>
    </row>
    <row r="16" spans="2:10" ht="24" customHeight="1">
      <c r="B16" s="26" t="s">
        <v>86</v>
      </c>
      <c r="C16" s="27" t="s">
        <v>92</v>
      </c>
      <c r="D16" s="26" t="s">
        <v>81</v>
      </c>
      <c r="E16" s="57" t="s">
        <v>134</v>
      </c>
      <c r="F16" s="57"/>
      <c r="G16" s="57"/>
      <c r="H16" s="57"/>
    </row>
    <row r="17" spans="2:8" ht="24" customHeight="1">
      <c r="B17" s="24" t="s">
        <v>89</v>
      </c>
      <c r="C17" s="25">
        <v>42418</v>
      </c>
      <c r="D17" s="24" t="s">
        <v>82</v>
      </c>
      <c r="E17" s="57" t="s">
        <v>135</v>
      </c>
      <c r="F17" s="57"/>
      <c r="G17" s="57"/>
      <c r="H17" s="57"/>
    </row>
    <row r="18" spans="2:8" ht="24" customHeight="1">
      <c r="B18" s="22" t="s">
        <v>83</v>
      </c>
      <c r="C18" s="23">
        <v>1.5</v>
      </c>
      <c r="D18" s="22" t="s">
        <v>84</v>
      </c>
      <c r="E18" s="57" t="s">
        <v>136</v>
      </c>
      <c r="F18" s="57"/>
      <c r="G18" s="57"/>
      <c r="H18" s="57"/>
    </row>
    <row r="19" spans="2:8" ht="24" customHeight="1">
      <c r="B19" s="26" t="s">
        <v>86</v>
      </c>
      <c r="C19" s="27" t="s">
        <v>95</v>
      </c>
      <c r="D19" s="26" t="s">
        <v>81</v>
      </c>
      <c r="E19" s="57" t="s">
        <v>137</v>
      </c>
      <c r="F19" s="57"/>
      <c r="G19" s="57"/>
      <c r="H19" s="57"/>
    </row>
    <row r="20" spans="2:8" ht="24" customHeight="1">
      <c r="B20" s="24" t="s">
        <v>89</v>
      </c>
      <c r="C20" s="25">
        <v>42419</v>
      </c>
      <c r="D20" s="24" t="s">
        <v>82</v>
      </c>
      <c r="E20" s="57" t="s">
        <v>58</v>
      </c>
      <c r="F20" s="57"/>
      <c r="G20" s="57"/>
      <c r="H20" s="57"/>
    </row>
    <row r="21" spans="2:8" ht="24" customHeight="1">
      <c r="B21" s="22" t="s">
        <v>83</v>
      </c>
      <c r="C21" s="23">
        <v>0</v>
      </c>
      <c r="D21" s="22" t="s">
        <v>84</v>
      </c>
      <c r="E21" s="57" t="s">
        <v>138</v>
      </c>
      <c r="F21" s="57"/>
      <c r="G21" s="57"/>
      <c r="H21" s="57"/>
    </row>
    <row r="22" spans="2:8" ht="24" customHeight="1">
      <c r="B22" s="26" t="s">
        <v>86</v>
      </c>
      <c r="C22" s="27" t="s">
        <v>99</v>
      </c>
      <c r="D22" s="26" t="s">
        <v>81</v>
      </c>
      <c r="E22" s="57" t="s">
        <v>58</v>
      </c>
      <c r="F22" s="57"/>
      <c r="G22" s="57"/>
      <c r="H22" s="57"/>
    </row>
    <row r="23" spans="2:8" ht="24" customHeight="1">
      <c r="B23" s="24" t="s">
        <v>89</v>
      </c>
      <c r="C23" s="25">
        <v>42420</v>
      </c>
      <c r="D23" s="24" t="s">
        <v>82</v>
      </c>
      <c r="E23" s="57" t="s">
        <v>58</v>
      </c>
      <c r="F23" s="57"/>
      <c r="G23" s="57"/>
      <c r="H23" s="57"/>
    </row>
    <row r="24" spans="2:8" ht="24" customHeight="1">
      <c r="B24" s="22" t="s">
        <v>83</v>
      </c>
      <c r="C24" s="23">
        <v>0</v>
      </c>
      <c r="D24" s="22" t="s">
        <v>84</v>
      </c>
      <c r="E24" s="57" t="s">
        <v>58</v>
      </c>
      <c r="F24" s="57"/>
      <c r="G24" s="57"/>
      <c r="H24" s="57"/>
    </row>
    <row r="25" spans="2:8" ht="24" customHeight="1">
      <c r="B25" s="26" t="s">
        <v>86</v>
      </c>
      <c r="C25" s="27" t="s">
        <v>100</v>
      </c>
      <c r="D25" s="26" t="s">
        <v>81</v>
      </c>
      <c r="E25" s="57" t="s">
        <v>58</v>
      </c>
      <c r="F25" s="57"/>
      <c r="G25" s="57"/>
      <c r="H25" s="57"/>
    </row>
    <row r="26" spans="2:8" ht="24" customHeight="1">
      <c r="B26" s="24" t="s">
        <v>89</v>
      </c>
      <c r="C26" s="25">
        <v>42421</v>
      </c>
      <c r="D26" s="24" t="s">
        <v>82</v>
      </c>
      <c r="E26" s="57" t="s">
        <v>58</v>
      </c>
      <c r="F26" s="57"/>
      <c r="G26" s="57"/>
      <c r="H26" s="57"/>
    </row>
    <row r="27" spans="2:8" ht="24" customHeight="1">
      <c r="B27" s="22" t="s">
        <v>83</v>
      </c>
      <c r="C27" s="23">
        <v>0</v>
      </c>
      <c r="D27" s="22" t="s">
        <v>84</v>
      </c>
      <c r="E27" s="57" t="s">
        <v>58</v>
      </c>
      <c r="F27" s="57"/>
      <c r="G27" s="57"/>
      <c r="H27" s="57"/>
    </row>
    <row r="28" spans="2:8" ht="24" customHeight="1">
      <c r="B28" s="26" t="s">
        <v>86</v>
      </c>
      <c r="C28" s="27" t="s">
        <v>101</v>
      </c>
      <c r="D28" s="26" t="s">
        <v>81</v>
      </c>
      <c r="E28" s="57" t="s">
        <v>139</v>
      </c>
      <c r="F28" s="57"/>
      <c r="G28" s="57"/>
      <c r="H28" s="57"/>
    </row>
    <row r="29" spans="2:8" ht="24" customHeight="1">
      <c r="B29" s="24" t="s">
        <v>89</v>
      </c>
      <c r="C29" s="25">
        <v>42422</v>
      </c>
      <c r="D29" s="24" t="s">
        <v>82</v>
      </c>
      <c r="E29" s="57" t="s">
        <v>140</v>
      </c>
      <c r="F29" s="57"/>
      <c r="G29" s="57"/>
      <c r="H29" s="57"/>
    </row>
    <row r="30" spans="2:8" ht="24" customHeight="1">
      <c r="B30" s="22" t="s">
        <v>83</v>
      </c>
      <c r="C30" s="23">
        <v>1</v>
      </c>
      <c r="D30" s="22" t="s">
        <v>84</v>
      </c>
      <c r="E30" s="57" t="s">
        <v>58</v>
      </c>
      <c r="F30" s="57"/>
      <c r="G30" s="57"/>
      <c r="H30" s="57"/>
    </row>
  </sheetData>
  <mergeCells count="31">
    <mergeCell ref="B5:C5"/>
    <mergeCell ref="D5:H5"/>
    <mergeCell ref="B1:H1"/>
    <mergeCell ref="B3:C3"/>
    <mergeCell ref="D3:H3"/>
    <mergeCell ref="B4:C4"/>
    <mergeCell ref="D4:H4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21" workbookViewId="0">
      <selection activeCell="H20" sqref="H20"/>
    </sheetView>
  </sheetViews>
  <sheetFormatPr defaultRowHeight="12.75"/>
  <cols>
    <col min="1" max="1" width="7.5703125" bestFit="1" customWidth="1"/>
    <col min="2" max="2" width="11.28515625" bestFit="1" customWidth="1"/>
    <col min="7" max="7" width="22.140625" customWidth="1"/>
  </cols>
  <sheetData>
    <row r="1" spans="1:7" ht="15.75">
      <c r="A1" s="37" t="s">
        <v>73</v>
      </c>
      <c r="B1" s="37"/>
      <c r="C1" s="37"/>
      <c r="D1" s="37"/>
      <c r="E1" s="37"/>
      <c r="F1" s="37"/>
      <c r="G1" s="37"/>
    </row>
    <row r="2" spans="1:7" ht="15.75">
      <c r="A2" s="30"/>
      <c r="B2" s="30"/>
      <c r="C2" s="30"/>
      <c r="D2" s="30"/>
      <c r="E2" s="30"/>
      <c r="F2" s="30"/>
      <c r="G2" s="30"/>
    </row>
    <row r="3" spans="1:7" ht="15" customHeight="1">
      <c r="A3" s="55" t="s">
        <v>2</v>
      </c>
      <c r="B3" s="56"/>
      <c r="C3" s="58" t="s">
        <v>3</v>
      </c>
      <c r="D3" s="58"/>
      <c r="E3" s="58"/>
      <c r="F3" s="58"/>
      <c r="G3" s="58"/>
    </row>
    <row r="4" spans="1:7" ht="15" customHeight="1">
      <c r="A4" s="55" t="s">
        <v>74</v>
      </c>
      <c r="B4" s="56"/>
      <c r="C4" s="58" t="s">
        <v>59</v>
      </c>
      <c r="D4" s="58"/>
      <c r="E4" s="58"/>
      <c r="F4" s="58"/>
      <c r="G4" s="58"/>
    </row>
    <row r="5" spans="1:7" ht="12.75" customHeight="1">
      <c r="A5" s="61" t="s">
        <v>76</v>
      </c>
      <c r="B5" s="62"/>
      <c r="C5" s="59">
        <v>42422</v>
      </c>
      <c r="D5" s="60"/>
      <c r="E5" s="60"/>
      <c r="F5" s="60"/>
      <c r="G5" s="60"/>
    </row>
    <row r="6" spans="1:7" ht="12.75" customHeight="1">
      <c r="A6" s="61" t="s">
        <v>77</v>
      </c>
      <c r="B6" s="62"/>
      <c r="C6" s="60" t="s">
        <v>10</v>
      </c>
      <c r="D6" s="60"/>
      <c r="E6" s="60"/>
      <c r="F6" s="60"/>
      <c r="G6" s="60"/>
    </row>
    <row r="7" spans="1:7">
      <c r="B7" s="10"/>
    </row>
    <row r="8" spans="1:7">
      <c r="B8" s="10"/>
    </row>
    <row r="9" spans="1:7" ht="13.5" thickBot="1">
      <c r="A9" s="63" t="s">
        <v>78</v>
      </c>
      <c r="B9" s="64"/>
      <c r="C9" s="64"/>
      <c r="D9" s="64"/>
      <c r="E9" s="64"/>
      <c r="F9" s="64"/>
      <c r="G9" s="65"/>
    </row>
    <row r="10" spans="1:7" ht="33.75" customHeight="1">
      <c r="A10" s="26" t="s">
        <v>79</v>
      </c>
      <c r="B10" s="27" t="s">
        <v>80</v>
      </c>
      <c r="C10" s="26" t="s">
        <v>81</v>
      </c>
      <c r="D10" s="57" t="s">
        <v>141</v>
      </c>
      <c r="E10" s="57"/>
      <c r="F10" s="57"/>
      <c r="G10" s="57"/>
    </row>
    <row r="11" spans="1:7" ht="15" customHeight="1">
      <c r="A11" s="24" t="s">
        <v>8</v>
      </c>
      <c r="B11" s="25">
        <v>42416</v>
      </c>
      <c r="C11" s="24" t="s">
        <v>82</v>
      </c>
      <c r="D11" s="57" t="s">
        <v>142</v>
      </c>
      <c r="E11" s="57"/>
      <c r="F11" s="57"/>
      <c r="G11" s="57"/>
    </row>
    <row r="12" spans="1:7" ht="34.5" customHeight="1" thickBot="1">
      <c r="A12" s="22" t="s">
        <v>83</v>
      </c>
      <c r="B12" s="23">
        <v>2</v>
      </c>
      <c r="C12" s="22" t="s">
        <v>84</v>
      </c>
      <c r="D12" s="57"/>
      <c r="E12" s="57"/>
      <c r="F12" s="57"/>
      <c r="G12" s="57"/>
    </row>
    <row r="13" spans="1:7" ht="33.75" customHeight="1">
      <c r="A13" s="26" t="s">
        <v>86</v>
      </c>
      <c r="B13" s="28" t="s">
        <v>87</v>
      </c>
      <c r="C13" s="26" t="s">
        <v>81</v>
      </c>
      <c r="D13" s="57" t="s">
        <v>143</v>
      </c>
      <c r="E13" s="57"/>
      <c r="F13" s="57"/>
      <c r="G13" s="57"/>
    </row>
    <row r="14" spans="1:7" ht="15" customHeight="1">
      <c r="A14" s="24" t="s">
        <v>89</v>
      </c>
      <c r="B14" s="25">
        <v>42417</v>
      </c>
      <c r="C14" s="24" t="s">
        <v>82</v>
      </c>
      <c r="D14" s="57" t="s">
        <v>144</v>
      </c>
      <c r="E14" s="57"/>
      <c r="F14" s="57"/>
      <c r="G14" s="57"/>
    </row>
    <row r="15" spans="1:7" ht="33.75" customHeight="1">
      <c r="A15" s="22" t="s">
        <v>83</v>
      </c>
      <c r="B15" s="23">
        <v>2</v>
      </c>
      <c r="C15" s="22" t="s">
        <v>84</v>
      </c>
      <c r="D15" s="57" t="s">
        <v>145</v>
      </c>
      <c r="E15" s="57"/>
      <c r="F15" s="57"/>
      <c r="G15" s="57"/>
    </row>
    <row r="16" spans="1:7" ht="33.75" customHeight="1">
      <c r="A16" s="26" t="s">
        <v>86</v>
      </c>
      <c r="B16" s="27" t="s">
        <v>92</v>
      </c>
      <c r="C16" s="26" t="s">
        <v>81</v>
      </c>
      <c r="D16" s="57"/>
      <c r="E16" s="57"/>
      <c r="F16" s="57"/>
      <c r="G16" s="57"/>
    </row>
    <row r="17" spans="1:7" ht="15" customHeight="1">
      <c r="A17" s="24" t="s">
        <v>89</v>
      </c>
      <c r="B17" s="25">
        <v>42418</v>
      </c>
      <c r="C17" s="24" t="s">
        <v>82</v>
      </c>
      <c r="D17" s="57"/>
      <c r="E17" s="57"/>
      <c r="F17" s="57"/>
      <c r="G17" s="57"/>
    </row>
    <row r="18" spans="1:7" ht="33.75" customHeight="1" thickBot="1">
      <c r="A18" s="22" t="s">
        <v>83</v>
      </c>
      <c r="B18" s="23">
        <v>0</v>
      </c>
      <c r="C18" s="22" t="s">
        <v>84</v>
      </c>
      <c r="D18" s="57"/>
      <c r="E18" s="57"/>
      <c r="F18" s="57"/>
      <c r="G18" s="57"/>
    </row>
    <row r="19" spans="1:7" ht="42" customHeight="1">
      <c r="A19" s="26" t="s">
        <v>86</v>
      </c>
      <c r="B19" s="27" t="s">
        <v>95</v>
      </c>
      <c r="C19" s="26" t="s">
        <v>81</v>
      </c>
      <c r="D19" s="57" t="s">
        <v>146</v>
      </c>
      <c r="E19" s="57"/>
      <c r="F19" s="57"/>
      <c r="G19" s="57"/>
    </row>
    <row r="20" spans="1:7" ht="15" customHeight="1">
      <c r="A20" s="24" t="s">
        <v>89</v>
      </c>
      <c r="B20" s="25">
        <v>42419</v>
      </c>
      <c r="C20" s="24" t="s">
        <v>82</v>
      </c>
      <c r="D20" s="57" t="s">
        <v>147</v>
      </c>
      <c r="E20" s="57"/>
      <c r="F20" s="57"/>
      <c r="G20" s="57"/>
    </row>
    <row r="21" spans="1:7" ht="33.75" customHeight="1" thickBot="1">
      <c r="A21" s="22" t="s">
        <v>83</v>
      </c>
      <c r="B21" s="23">
        <v>3</v>
      </c>
      <c r="C21" s="22" t="s">
        <v>84</v>
      </c>
      <c r="D21" s="57"/>
      <c r="E21" s="57"/>
      <c r="F21" s="57"/>
      <c r="G21" s="57"/>
    </row>
    <row r="22" spans="1:7" ht="33.75">
      <c r="A22" s="26" t="s">
        <v>86</v>
      </c>
      <c r="B22" s="27" t="s">
        <v>99</v>
      </c>
      <c r="C22" s="26" t="s">
        <v>81</v>
      </c>
      <c r="D22" s="57"/>
      <c r="E22" s="57"/>
      <c r="F22" s="57"/>
      <c r="G22" s="57"/>
    </row>
    <row r="23" spans="1:7" ht="15">
      <c r="A23" s="24" t="s">
        <v>89</v>
      </c>
      <c r="B23" s="25">
        <v>42420</v>
      </c>
      <c r="C23" s="24" t="s">
        <v>82</v>
      </c>
      <c r="D23" s="57"/>
      <c r="E23" s="57"/>
      <c r="F23" s="57"/>
      <c r="G23" s="57"/>
    </row>
    <row r="24" spans="1:7" ht="34.5" thickBot="1">
      <c r="A24" s="22" t="s">
        <v>83</v>
      </c>
      <c r="B24" s="23">
        <v>0</v>
      </c>
      <c r="C24" s="22" t="s">
        <v>84</v>
      </c>
      <c r="D24" s="57"/>
      <c r="E24" s="57"/>
      <c r="F24" s="57"/>
      <c r="G24" s="57"/>
    </row>
    <row r="25" spans="1:7" ht="33.75">
      <c r="A25" s="26" t="s">
        <v>86</v>
      </c>
      <c r="B25" s="27" t="s">
        <v>100</v>
      </c>
      <c r="C25" s="26" t="s">
        <v>81</v>
      </c>
      <c r="D25" s="57" t="s">
        <v>148</v>
      </c>
      <c r="E25" s="57"/>
      <c r="F25" s="57"/>
      <c r="G25" s="57"/>
    </row>
    <row r="26" spans="1:7" ht="15">
      <c r="A26" s="24" t="s">
        <v>89</v>
      </c>
      <c r="B26" s="25">
        <v>42421</v>
      </c>
      <c r="C26" s="24" t="s">
        <v>82</v>
      </c>
      <c r="D26" s="57" t="s">
        <v>149</v>
      </c>
      <c r="E26" s="57"/>
      <c r="F26" s="57"/>
      <c r="G26" s="57"/>
    </row>
    <row r="27" spans="1:7" ht="33.75">
      <c r="A27" s="22" t="s">
        <v>83</v>
      </c>
      <c r="B27" s="23">
        <v>1</v>
      </c>
      <c r="C27" s="22" t="s">
        <v>84</v>
      </c>
      <c r="D27" s="57" t="s">
        <v>150</v>
      </c>
      <c r="E27" s="57"/>
      <c r="F27" s="57"/>
      <c r="G27" s="57"/>
    </row>
    <row r="28" spans="1:7" ht="33.75">
      <c r="A28" s="26" t="s">
        <v>86</v>
      </c>
      <c r="B28" s="27" t="s">
        <v>101</v>
      </c>
      <c r="C28" s="26" t="s">
        <v>81</v>
      </c>
      <c r="D28" s="57" t="s">
        <v>151</v>
      </c>
      <c r="E28" s="57"/>
      <c r="F28" s="57"/>
      <c r="G28" s="57"/>
    </row>
    <row r="29" spans="1:7" ht="15" customHeight="1">
      <c r="A29" s="24" t="s">
        <v>89</v>
      </c>
      <c r="B29" s="25">
        <v>42422</v>
      </c>
      <c r="C29" s="24" t="s">
        <v>82</v>
      </c>
      <c r="D29" s="57" t="s">
        <v>152</v>
      </c>
      <c r="E29" s="57"/>
      <c r="F29" s="57"/>
      <c r="G29" s="57"/>
    </row>
    <row r="30" spans="1:7" ht="33.75" customHeight="1" thickBot="1">
      <c r="A30" s="22" t="s">
        <v>83</v>
      </c>
      <c r="B30" s="23">
        <v>0.5</v>
      </c>
      <c r="C30" s="22" t="s">
        <v>84</v>
      </c>
      <c r="D30" s="57"/>
      <c r="E30" s="57"/>
      <c r="F30" s="57"/>
      <c r="G30" s="57"/>
    </row>
  </sheetData>
  <mergeCells count="31">
    <mergeCell ref="A5:B5"/>
    <mergeCell ref="C5:G5"/>
    <mergeCell ref="A1:G1"/>
    <mergeCell ref="A3:B3"/>
    <mergeCell ref="C3:G3"/>
    <mergeCell ref="A4:B4"/>
    <mergeCell ref="C4:G4"/>
    <mergeCell ref="D18:G18"/>
    <mergeCell ref="A6:B6"/>
    <mergeCell ref="C6:G6"/>
    <mergeCell ref="A9:G9"/>
    <mergeCell ref="D10:G10"/>
    <mergeCell ref="D11:G11"/>
    <mergeCell ref="D12:G12"/>
    <mergeCell ref="D13:G13"/>
    <mergeCell ref="D14:G14"/>
    <mergeCell ref="D15:G15"/>
    <mergeCell ref="D16:G16"/>
    <mergeCell ref="D17:G17"/>
    <mergeCell ref="D30:G30"/>
    <mergeCell ref="D19:G19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Bradley</dc:creator>
  <cp:keywords/>
  <dc:description/>
  <cp:lastModifiedBy>Cookie Princess</cp:lastModifiedBy>
  <cp:revision/>
  <dcterms:created xsi:type="dcterms:W3CDTF">2006-01-19T01:09:42Z</dcterms:created>
  <dcterms:modified xsi:type="dcterms:W3CDTF">2016-03-08T07:15:16Z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5134adb8-0848-4a26-8a62-730d2ec58408</vt:lpwstr>
  </property>
</Properties>
</file>