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林炜文\娱乐\游戏\攻略\明日方舟\"/>
    </mc:Choice>
  </mc:AlternateContent>
  <xr:revisionPtr revIDLastSave="0" documentId="13_ncr:1_{EFC9B60B-7239-4F8E-A6F0-273C7BDA660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H3" i="1"/>
  <c r="G3" i="1"/>
  <c r="F3" i="1"/>
  <c r="E3" i="1"/>
  <c r="D3" i="1"/>
  <c r="C3" i="1"/>
  <c r="B3" i="1"/>
  <c r="A3" i="1"/>
  <c r="H17" i="1"/>
  <c r="E17" i="1"/>
</calcChain>
</file>

<file path=xl/sharedStrings.xml><?xml version="1.0" encoding="utf-8"?>
<sst xmlns="http://schemas.openxmlformats.org/spreadsheetml/2006/main" count="53" uniqueCount="47">
  <si>
    <t>cw6</t>
    <phoneticPr fontId="1" type="noConversion"/>
  </si>
  <si>
    <t>次数</t>
    <phoneticPr fontId="1" type="noConversion"/>
  </si>
  <si>
    <t>固原岩（前）</t>
    <phoneticPr fontId="1" type="noConversion"/>
  </si>
  <si>
    <t>固原岩（后）</t>
    <phoneticPr fontId="1" type="noConversion"/>
  </si>
  <si>
    <t>固原岩（出货）</t>
    <phoneticPr fontId="1" type="noConversion"/>
  </si>
  <si>
    <t>装置（前）</t>
    <phoneticPr fontId="1" type="noConversion"/>
  </si>
  <si>
    <t>装置（后）</t>
    <phoneticPr fontId="1" type="noConversion"/>
  </si>
  <si>
    <t>装置（出货）</t>
    <phoneticPr fontId="1" type="noConversion"/>
  </si>
  <si>
    <t>1次</t>
    <phoneticPr fontId="1" type="noConversion"/>
  </si>
  <si>
    <t>2次</t>
  </si>
  <si>
    <t>3次</t>
  </si>
  <si>
    <t>4次</t>
  </si>
  <si>
    <t>5次</t>
  </si>
  <si>
    <t>6次</t>
  </si>
  <si>
    <t>7次</t>
  </si>
  <si>
    <t>8次</t>
  </si>
  <si>
    <t>9次</t>
  </si>
  <si>
    <t>10次</t>
  </si>
  <si>
    <t>11次</t>
  </si>
  <si>
    <t>日期</t>
    <phoneticPr fontId="1" type="noConversion"/>
  </si>
  <si>
    <t>一个固原岩</t>
    <phoneticPr fontId="1" type="noConversion"/>
  </si>
  <si>
    <t>两个固原岩</t>
    <phoneticPr fontId="1" type="noConversion"/>
  </si>
  <si>
    <t>一个装置</t>
    <phoneticPr fontId="1" type="noConversion"/>
  </si>
  <si>
    <t>期望：13.07</t>
    <phoneticPr fontId="1" type="noConversion"/>
  </si>
  <si>
    <t>第一章第七节</t>
    <phoneticPr fontId="1" type="noConversion"/>
  </si>
  <si>
    <t>期望：56.34</t>
    <phoneticPr fontId="1" type="noConversion"/>
  </si>
  <si>
    <t>1000龙门币</t>
    <phoneticPr fontId="1" type="noConversion"/>
  </si>
  <si>
    <t>1600龙门币</t>
    <phoneticPr fontId="1" type="noConversion"/>
  </si>
  <si>
    <t>龙门币</t>
    <phoneticPr fontId="1" type="noConversion"/>
  </si>
  <si>
    <t>一个原石碎片</t>
    <phoneticPr fontId="1" type="noConversion"/>
  </si>
  <si>
    <t>cw7</t>
    <phoneticPr fontId="1" type="noConversion"/>
  </si>
  <si>
    <t>一个制造站和一个贸易战持平</t>
    <phoneticPr fontId="1" type="noConversion"/>
  </si>
  <si>
    <t>订单都是两个</t>
    <phoneticPr fontId="1" type="noConversion"/>
  </si>
  <si>
    <t>每两个2小时</t>
    <phoneticPr fontId="1" type="noConversion"/>
  </si>
  <si>
    <t>生产都是一个</t>
    <phoneticPr fontId="1" type="noConversion"/>
  </si>
  <si>
    <t>每个1小时</t>
    <phoneticPr fontId="1" type="noConversion"/>
  </si>
  <si>
    <t>36体</t>
    <phoneticPr fontId="1" type="noConversion"/>
  </si>
  <si>
    <t>期望：3.6</t>
    <phoneticPr fontId="1" type="noConversion"/>
  </si>
  <si>
    <t>期望：5.76</t>
    <phoneticPr fontId="1" type="noConversion"/>
  </si>
  <si>
    <t>期望：16.67</t>
    <phoneticPr fontId="1" type="noConversion"/>
  </si>
  <si>
    <t>期望：15.4</t>
    <phoneticPr fontId="1" type="noConversion"/>
  </si>
  <si>
    <t>期望：118.44</t>
    <phoneticPr fontId="1" type="noConversion"/>
  </si>
  <si>
    <t>有256.718体力</t>
    <phoneticPr fontId="1" type="noConversion"/>
  </si>
  <si>
    <t>16.67个</t>
    <phoneticPr fontId="1" type="noConversion"/>
  </si>
  <si>
    <t>15.4个+2.1675个</t>
    <phoneticPr fontId="1" type="noConversion"/>
  </si>
  <si>
    <t>等于17.5675个</t>
    <phoneticPr fontId="1" type="noConversion"/>
  </si>
  <si>
    <t>2分钟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</si>
</sst>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N13" sqref="N13"/>
    </sheetView>
  </sheetViews>
  <sheetFormatPr defaultRowHeight="14" x14ac:dyDescent="0.3"/>
  <cols>
    <col min="1" max="1" width="12.25" customWidth="1"/>
    <col min="2" max="2" width="10.6640625" customWidth="1"/>
    <col min="3" max="3" width="10.58203125" customWidth="1"/>
    <col min="4" max="4" width="11.33203125" customWidth="1"/>
    <col min="5" max="5" width="12.08203125" customWidth="1"/>
    <col min="6" max="6" width="12.1640625" customWidth="1"/>
    <col min="7" max="7" width="10.33203125" customWidth="1"/>
    <col min="8" max="8" width="11.9140625" customWidth="1"/>
    <col min="9" max="9" width="12.4140625" customWidth="1"/>
    <col min="10" max="10" width="11.6640625" customWidth="1"/>
    <col min="12" max="12" width="11.83203125" customWidth="1"/>
    <col min="13" max="13" width="17.6640625" customWidth="1"/>
    <col min="14" max="14" width="13.75" customWidth="1"/>
  </cols>
  <sheetData>
    <row r="1" spans="1:14" x14ac:dyDescent="0.3">
      <c r="A1" t="s">
        <v>0</v>
      </c>
      <c r="B1" t="s">
        <v>46</v>
      </c>
    </row>
    <row r="2" spans="1:14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4" x14ac:dyDescent="0.3">
      <c r="A3">
        <f>12*1</f>
        <v>12</v>
      </c>
      <c r="B3">
        <f>12*2</f>
        <v>24</v>
      </c>
      <c r="C3">
        <f>12*3</f>
        <v>36</v>
      </c>
      <c r="D3">
        <f>12*4</f>
        <v>48</v>
      </c>
      <c r="E3">
        <f>12*5</f>
        <v>60</v>
      </c>
      <c r="F3">
        <f>12*6</f>
        <v>72</v>
      </c>
      <c r="G3">
        <f>12*7</f>
        <v>84</v>
      </c>
      <c r="H3">
        <f>12*8</f>
        <v>96</v>
      </c>
      <c r="I3">
        <f>12*9</f>
        <v>108</v>
      </c>
      <c r="J3">
        <f>12*10</f>
        <v>120</v>
      </c>
      <c r="K3">
        <f>12*11</f>
        <v>132</v>
      </c>
    </row>
    <row r="4" spans="1:14" x14ac:dyDescent="0.3">
      <c r="A4" t="s">
        <v>22</v>
      </c>
      <c r="B4" t="s">
        <v>23</v>
      </c>
      <c r="G4" t="s">
        <v>20</v>
      </c>
      <c r="H4" t="s">
        <v>25</v>
      </c>
    </row>
    <row r="5" spans="1:14" x14ac:dyDescent="0.3">
      <c r="A5" t="s">
        <v>26</v>
      </c>
      <c r="B5" t="s">
        <v>37</v>
      </c>
      <c r="D5" t="s">
        <v>29</v>
      </c>
      <c r="E5" t="s">
        <v>39</v>
      </c>
      <c r="G5" t="s">
        <v>27</v>
      </c>
      <c r="H5" t="s">
        <v>38</v>
      </c>
      <c r="I5" t="s">
        <v>29</v>
      </c>
      <c r="J5" t="s">
        <v>41</v>
      </c>
    </row>
    <row r="6" spans="1:14" x14ac:dyDescent="0.3">
      <c r="M6" t="s">
        <v>42</v>
      </c>
    </row>
    <row r="7" spans="1:14" x14ac:dyDescent="0.3">
      <c r="A7" s="1" t="s">
        <v>24</v>
      </c>
      <c r="L7" t="s">
        <v>30</v>
      </c>
      <c r="M7" t="s">
        <v>44</v>
      </c>
      <c r="N7" t="s">
        <v>45</v>
      </c>
    </row>
    <row r="8" spans="1:14" x14ac:dyDescent="0.3">
      <c r="A8" t="s">
        <v>21</v>
      </c>
      <c r="B8">
        <v>9.64</v>
      </c>
      <c r="L8" s="1" t="s">
        <v>24</v>
      </c>
      <c r="M8" t="s">
        <v>43</v>
      </c>
    </row>
    <row r="9" spans="1:14" x14ac:dyDescent="0.3">
      <c r="A9" t="s">
        <v>27</v>
      </c>
      <c r="B9" t="s">
        <v>38</v>
      </c>
      <c r="D9" t="s">
        <v>29</v>
      </c>
      <c r="E9" t="s">
        <v>40</v>
      </c>
    </row>
    <row r="11" spans="1:14" x14ac:dyDescent="0.3">
      <c r="A11" t="s">
        <v>28</v>
      </c>
      <c r="B11" t="s">
        <v>36</v>
      </c>
      <c r="C11">
        <v>10000</v>
      </c>
    </row>
    <row r="13" spans="1:14" x14ac:dyDescent="0.3">
      <c r="A13" t="s">
        <v>31</v>
      </c>
      <c r="D13" t="s">
        <v>32</v>
      </c>
      <c r="E13" t="s">
        <v>33</v>
      </c>
      <c r="F13" t="s">
        <v>34</v>
      </c>
      <c r="G13" t="s">
        <v>35</v>
      </c>
    </row>
    <row r="15" spans="1:14" x14ac:dyDescent="0.3">
      <c r="A15" t="s">
        <v>0</v>
      </c>
    </row>
    <row r="16" spans="1:14" x14ac:dyDescent="0.3">
      <c r="A16" t="s">
        <v>19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</row>
    <row r="17" spans="1:8" x14ac:dyDescent="0.3">
      <c r="A17">
        <v>8.26</v>
      </c>
      <c r="B17">
        <v>11</v>
      </c>
      <c r="C17">
        <v>427</v>
      </c>
      <c r="D17">
        <v>430</v>
      </c>
      <c r="E17">
        <f>D17-C17</f>
        <v>3</v>
      </c>
      <c r="F17">
        <v>504</v>
      </c>
      <c r="G17">
        <v>512</v>
      </c>
      <c r="H17">
        <f>G17-F17</f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86177</dc:creator>
  <cp:lastModifiedBy>86177</cp:lastModifiedBy>
  <dcterms:created xsi:type="dcterms:W3CDTF">2015-06-05T18:19:34Z</dcterms:created>
  <dcterms:modified xsi:type="dcterms:W3CDTF">2023-08-26T04:52:00Z</dcterms:modified>
</cp:coreProperties>
</file>