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son\Desktop\Mestrado 1º semestre\Metodos Númericos\"/>
    </mc:Choice>
  </mc:AlternateContent>
  <xr:revisionPtr revIDLastSave="0" documentId="13_ncr:1_{1C3F769F-61B2-4E1A-9B77-44231AA6FF19}" xr6:coauthVersionLast="36" xr6:coauthVersionMax="36" xr10:uidLastSave="{00000000-0000-0000-0000-000000000000}"/>
  <bookViews>
    <workbookView xWindow="0" yWindow="0" windowWidth="15360" windowHeight="7425" firstSheet="5" activeTab="9" xr2:uid="{2F996526-A432-4DBF-A751-E0D0094C30D8}"/>
  </bookViews>
  <sheets>
    <sheet name="a =2 (1 ; 2)" sheetId="1" r:id="rId1"/>
    <sheet name="a = 2 (3 ; 3,8)" sheetId="2" r:id="rId2"/>
    <sheet name="a = 2 (5 ; 5,4)" sheetId="3" r:id="rId3"/>
    <sheet name="a = 2 (6,5 ; 7)" sheetId="4" r:id="rId4"/>
    <sheet name="a = 2 (8 ; 8,6)" sheetId="5" r:id="rId5"/>
    <sheet name="a = 1 (3 ; 4,6)" sheetId="6" r:id="rId6"/>
    <sheet name="a = 1 (7 ; 7.8)" sheetId="7" r:id="rId7"/>
    <sheet name="a = 1 (10 ;  10,99)" sheetId="8" r:id="rId8"/>
    <sheet name="a = 1 (13 ;  14,1)" sheetId="10" r:id="rId9"/>
    <sheet name="a = 1 (16 ; 17,25)" sheetId="9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9" l="1"/>
  <c r="C4" i="9"/>
  <c r="C6" i="10"/>
  <c r="B6" i="10"/>
  <c r="E5" i="10"/>
  <c r="D5" i="10"/>
  <c r="D6" i="10"/>
  <c r="D4" i="10"/>
  <c r="C4" i="10"/>
  <c r="D4" i="8"/>
  <c r="C4" i="8"/>
  <c r="C4" i="6"/>
  <c r="B5" i="6"/>
  <c r="D4" i="6"/>
  <c r="E6" i="7"/>
  <c r="E7" i="7"/>
  <c r="E8" i="7"/>
  <c r="B5" i="7"/>
  <c r="B6" i="7"/>
  <c r="D5" i="7"/>
  <c r="D6" i="7"/>
  <c r="C5" i="7"/>
  <c r="D4" i="7"/>
  <c r="C4" i="7"/>
  <c r="D4" i="5"/>
  <c r="C4" i="5"/>
  <c r="E5" i="4"/>
  <c r="E6" i="4"/>
  <c r="E7" i="4"/>
  <c r="E8" i="4"/>
  <c r="E9" i="4"/>
  <c r="D4" i="4"/>
  <c r="B6" i="4"/>
  <c r="D5" i="4"/>
  <c r="D6" i="4"/>
  <c r="C5" i="4"/>
  <c r="C4" i="4"/>
  <c r="C5" i="3"/>
  <c r="C5" i="2"/>
  <c r="D4" i="3"/>
  <c r="D5" i="2"/>
  <c r="D4" i="2"/>
  <c r="D5" i="1"/>
  <c r="D6" i="1"/>
  <c r="D7" i="1"/>
  <c r="D8" i="1"/>
  <c r="D9" i="1"/>
  <c r="D10" i="1"/>
  <c r="D11" i="1"/>
  <c r="D12" i="1"/>
  <c r="D4" i="1"/>
  <c r="C4" i="3"/>
  <c r="C4" i="2"/>
  <c r="C4" i="1"/>
  <c r="B5" i="1"/>
  <c r="C5" i="1" s="1"/>
  <c r="B5" i="2"/>
  <c r="E4" i="1" l="1"/>
  <c r="E4" i="9"/>
  <c r="E4" i="10"/>
  <c r="B5" i="8"/>
  <c r="E4" i="8"/>
  <c r="E4" i="7"/>
  <c r="B5" i="5"/>
  <c r="B5" i="3"/>
  <c r="D5" i="8" l="1"/>
  <c r="C5" i="8"/>
  <c r="B6" i="8" s="1"/>
  <c r="E5" i="8"/>
  <c r="D5" i="6"/>
  <c r="C5" i="6"/>
  <c r="C5" i="5"/>
  <c r="D5" i="5"/>
  <c r="D5" i="3"/>
  <c r="B5" i="10"/>
  <c r="C5" i="10" s="1"/>
  <c r="E4" i="6"/>
  <c r="E4" i="5"/>
  <c r="E4" i="4"/>
  <c r="B6" i="3"/>
  <c r="C6" i="3" s="1"/>
  <c r="E5" i="3"/>
  <c r="E4" i="3"/>
  <c r="D6" i="8" l="1"/>
  <c r="C6" i="8"/>
  <c r="D6" i="6"/>
  <c r="E5" i="6"/>
  <c r="B6" i="6"/>
  <c r="C6" i="6"/>
  <c r="E6" i="6" s="1"/>
  <c r="B6" i="5"/>
  <c r="E5" i="5"/>
  <c r="D6" i="3"/>
  <c r="B7" i="3"/>
  <c r="C7" i="3" s="1"/>
  <c r="E6" i="3"/>
  <c r="B7" i="8" l="1"/>
  <c r="E6" i="8"/>
  <c r="B7" i="6"/>
  <c r="D6" i="5"/>
  <c r="C6" i="5"/>
  <c r="D7" i="3"/>
  <c r="B8" i="3"/>
  <c r="C8" i="3" s="1"/>
  <c r="E7" i="3"/>
  <c r="E5" i="7"/>
  <c r="B7" i="5" l="1"/>
  <c r="E6" i="5"/>
  <c r="D8" i="3"/>
  <c r="E8" i="3"/>
  <c r="B9" i="3"/>
  <c r="C9" i="3" s="1"/>
  <c r="E5" i="1"/>
  <c r="B6" i="1"/>
  <c r="C6" i="1" s="1"/>
  <c r="C5" i="9" l="1"/>
  <c r="E5" i="9" s="1"/>
  <c r="D5" i="9"/>
  <c r="D7" i="5"/>
  <c r="C7" i="5"/>
  <c r="D9" i="3"/>
  <c r="B10" i="3"/>
  <c r="C10" i="3" s="1"/>
  <c r="E9" i="3"/>
  <c r="B5" i="4"/>
  <c r="E6" i="1"/>
  <c r="B7" i="1"/>
  <c r="C7" i="1" s="1"/>
  <c r="C6" i="7" l="1"/>
  <c r="B8" i="5"/>
  <c r="E7" i="5"/>
  <c r="D10" i="3"/>
  <c r="E10" i="3"/>
  <c r="B8" i="1"/>
  <c r="C8" i="1" s="1"/>
  <c r="E7" i="1"/>
  <c r="C6" i="9" l="1"/>
  <c r="E6" i="9" s="1"/>
  <c r="D6" i="9"/>
  <c r="D7" i="8"/>
  <c r="C7" i="8"/>
  <c r="E7" i="8" s="1"/>
  <c r="B7" i="7"/>
  <c r="D7" i="7" s="1"/>
  <c r="C7" i="7"/>
  <c r="D8" i="5"/>
  <c r="C8" i="5"/>
  <c r="C6" i="4"/>
  <c r="D7" i="6"/>
  <c r="B9" i="1"/>
  <c r="C9" i="1" s="1"/>
  <c r="E8" i="1"/>
  <c r="B7" i="10" l="1"/>
  <c r="E6" i="10"/>
  <c r="B8" i="8"/>
  <c r="C7" i="6"/>
  <c r="E7" i="6" s="1"/>
  <c r="B8" i="7"/>
  <c r="D8" i="7" s="1"/>
  <c r="B9" i="5"/>
  <c r="E8" i="5"/>
  <c r="B7" i="4"/>
  <c r="D7" i="4" s="1"/>
  <c r="B10" i="1"/>
  <c r="C10" i="1" s="1"/>
  <c r="E9" i="1"/>
  <c r="C7" i="9" l="1"/>
  <c r="E7" i="9" s="1"/>
  <c r="D7" i="9"/>
  <c r="D7" i="10"/>
  <c r="C7" i="10"/>
  <c r="E7" i="10" s="1"/>
  <c r="D8" i="8"/>
  <c r="C8" i="8"/>
  <c r="E8" i="8" s="1"/>
  <c r="B8" i="6"/>
  <c r="C8" i="7"/>
  <c r="D9" i="5"/>
  <c r="C9" i="5"/>
  <c r="E9" i="5" s="1"/>
  <c r="C7" i="4"/>
  <c r="B11" i="1"/>
  <c r="C11" i="1" s="1"/>
  <c r="E10" i="1"/>
  <c r="B12" i="1"/>
  <c r="C12" i="1" s="1"/>
  <c r="E11" i="1"/>
  <c r="C8" i="9" l="1"/>
  <c r="E8" i="9" s="1"/>
  <c r="D8" i="9"/>
  <c r="B9" i="8"/>
  <c r="B8" i="4"/>
  <c r="D8" i="4" s="1"/>
  <c r="E12" i="1"/>
  <c r="D8" i="6"/>
  <c r="C9" i="8" l="1"/>
  <c r="E9" i="8" s="1"/>
  <c r="D9" i="8"/>
  <c r="C8" i="6"/>
  <c r="E8" i="6" s="1"/>
  <c r="C8" i="4"/>
  <c r="B10" i="8" l="1"/>
  <c r="D10" i="8"/>
  <c r="C10" i="8"/>
  <c r="B9" i="4"/>
  <c r="D9" i="4" s="1"/>
  <c r="B11" i="8" l="1"/>
  <c r="E10" i="8"/>
  <c r="D11" i="8"/>
  <c r="C11" i="8"/>
  <c r="E11" i="8" s="1"/>
  <c r="C9" i="4"/>
  <c r="E4" i="2" l="1"/>
  <c r="B6" i="2" l="1"/>
  <c r="E5" i="2"/>
  <c r="C6" i="2" l="1"/>
  <c r="D6" i="2"/>
  <c r="E6" i="2"/>
  <c r="B7" i="2"/>
  <c r="C7" i="2" l="1"/>
  <c r="D7" i="2"/>
  <c r="B8" i="2"/>
  <c r="E7" i="2"/>
  <c r="C8" i="2" l="1"/>
  <c r="D8" i="2"/>
  <c r="B9" i="2"/>
  <c r="C9" i="2" l="1"/>
  <c r="D9" i="2"/>
  <c r="E8" i="2"/>
  <c r="E9" i="2" l="1"/>
  <c r="B10" i="2"/>
  <c r="C10" i="2" l="1"/>
  <c r="D10" i="2"/>
  <c r="E10" i="2"/>
</calcChain>
</file>

<file path=xl/sharedStrings.xml><?xml version="1.0" encoding="utf-8"?>
<sst xmlns="http://schemas.openxmlformats.org/spreadsheetml/2006/main" count="70" uniqueCount="16">
  <si>
    <t>i</t>
  </si>
  <si>
    <r>
      <t>x</t>
    </r>
    <r>
      <rPr>
        <i/>
        <vertAlign val="subscript"/>
        <sz val="20"/>
        <color theme="1"/>
        <rFont val="Times New Roman"/>
        <family val="1"/>
      </rPr>
      <t>i</t>
    </r>
  </si>
  <si>
    <t xml:space="preserve">MÉTODO DO PONTO FIXO </t>
  </si>
  <si>
    <r>
      <t>g(x</t>
    </r>
    <r>
      <rPr>
        <i/>
        <sz val="14"/>
        <color theme="1"/>
        <rFont val="Times New Roman"/>
        <family val="1"/>
      </rPr>
      <t>i</t>
    </r>
    <r>
      <rPr>
        <i/>
        <sz val="20"/>
        <color theme="1"/>
        <rFont val="Times New Roman"/>
        <family val="1"/>
      </rPr>
      <t>)</t>
    </r>
  </si>
  <si>
    <r>
      <t>ɛ</t>
    </r>
    <r>
      <rPr>
        <i/>
        <vertAlign val="subscript"/>
        <sz val="20"/>
        <color theme="1"/>
        <rFont val="Times New Roman"/>
        <family val="1"/>
      </rPr>
      <t>a,i</t>
    </r>
    <r>
      <rPr>
        <i/>
        <sz val="20"/>
        <color theme="1"/>
        <rFont val="Times New Roman"/>
        <family val="1"/>
      </rPr>
      <t xml:space="preserve">(%) </t>
    </r>
  </si>
  <si>
    <t>f(x) = x/a - tan(ax) [16 ; 17,25], g(x) = a*tan(ax) para a =1</t>
  </si>
  <si>
    <t>f(x) = x/a - tan(ax) [1 ; 2], g(x) = a*tan(ax) para a =2</t>
  </si>
  <si>
    <t>f(x) = x/a - tan(ax) [3 ; 3,8], g(x) = 2*tan(ax) para a =2</t>
  </si>
  <si>
    <r>
      <t>g'(x</t>
    </r>
    <r>
      <rPr>
        <i/>
        <sz val="14"/>
        <color theme="1"/>
        <rFont val="Times New Roman"/>
        <family val="1"/>
      </rPr>
      <t>i</t>
    </r>
    <r>
      <rPr>
        <i/>
        <sz val="20"/>
        <color theme="1"/>
        <rFont val="Times New Roman"/>
        <family val="1"/>
      </rPr>
      <t>)</t>
    </r>
  </si>
  <si>
    <t>f(x) = x/a - tan(ax) [5 ; 5,8], g(x) = a* tan(ax) para a =2</t>
  </si>
  <si>
    <t>f(x) = x/a - tan(ax) [6,5 ; 7], g(x) a* tan(ax)para a =2</t>
  </si>
  <si>
    <t>f(x) = x/a - tan(ax) [8 ; 8,6], g(x) =a*tan(ax) para a =2</t>
  </si>
  <si>
    <t>f(x) = x/a - tan(ax) [7 ; 7,8], g(x) =a*tan(ax)para a =1</t>
  </si>
  <si>
    <t>f(x) = x/a - tan(ax) [3 ; 4,6], g(x) = a*tan(ax) para a =1</t>
  </si>
  <si>
    <t>f(x) = x/a - tan(ax) [10 ; 10,99], g(x) = a*tan(ax) para a =1</t>
  </si>
  <si>
    <t>f(x) = x/a - tan(ax) [13 ; 14,1], g(x) = a*tan(ax) para a 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</si>
</sst>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0.0000"/>
  </numFmts>
  <fonts count="9" x14ac:knownFonts="1">
    <font>
      <sz val="11"/>
      <color theme="1"/>
      <name val="Calibri"/>
      <family val="2"/>
      <scheme val="minor"/>
    </font>
    <font>
      <sz val="16"/>
      <color theme="1"/>
      <name val="Times New Roman"/>
      <family val="1"/>
    </font>
    <font>
      <sz val="22"/>
      <color theme="1"/>
      <name val="Times New Roman"/>
      <family val="1"/>
    </font>
    <font>
      <i/>
      <sz val="20"/>
      <color theme="1"/>
      <name val="Times New Roman"/>
      <family val="1"/>
    </font>
    <font>
      <i/>
      <vertAlign val="subscript"/>
      <sz val="20"/>
      <color theme="1"/>
      <name val="Times New Roman"/>
      <family val="1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name val="Calibri"/>
      <family val="2"/>
      <scheme val="minor"/>
    </font>
    <font>
      <i/>
      <sz val="14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6">
    <xf numFmtId="0" fontId="0" fillId="0" borderId="0" xfId="0"/>
    <xf numFmtId="0" fontId="5" fillId="2" borderId="4" xfId="0" applyFont="1" applyFill="1" applyBorder="1"/>
    <xf numFmtId="0" fontId="5" fillId="2" borderId="5" xfId="0" applyFont="1" applyFill="1" applyBorder="1"/>
    <xf numFmtId="0" fontId="3" fillId="2" borderId="1" xfId="0" applyFont="1" applyFill="1" applyBorder="1" applyAlignment="1">
      <alignment horizontal="center" vertical="center"/>
    </xf>
    <xf numFmtId="164" fontId="5" fillId="0" borderId="6" xfId="0" applyNumberFormat="1" applyFont="1" applyBorder="1"/>
    <xf numFmtId="164" fontId="0" fillId="0" borderId="0" xfId="0" applyNumberFormat="1"/>
    <xf numFmtId="166" fontId="3" fillId="2" borderId="2" xfId="0" applyNumberFormat="1" applyFont="1" applyFill="1" applyBorder="1" applyAlignment="1">
      <alignment horizontal="center" vertical="center"/>
    </xf>
    <xf numFmtId="166" fontId="5" fillId="0" borderId="6" xfId="0" applyNumberFormat="1" applyFont="1" applyBorder="1"/>
    <xf numFmtId="166" fontId="0" fillId="0" borderId="0" xfId="0" applyNumberFormat="1"/>
    <xf numFmtId="164" fontId="3" fillId="2" borderId="2" xfId="0" applyNumberFormat="1" applyFont="1" applyFill="1" applyBorder="1" applyAlignment="1">
      <alignment horizontal="center" vertical="center"/>
    </xf>
    <xf numFmtId="165" fontId="5" fillId="0" borderId="7" xfId="0" applyNumberFormat="1" applyFont="1" applyBorder="1" applyAlignment="1">
      <alignment horizontal="center"/>
    </xf>
    <xf numFmtId="166" fontId="5" fillId="3" borderId="6" xfId="0" applyNumberFormat="1" applyFont="1" applyFill="1" applyBorder="1"/>
    <xf numFmtId="166" fontId="5" fillId="4" borderId="6" xfId="0" applyNumberFormat="1" applyFont="1" applyFill="1" applyBorder="1"/>
    <xf numFmtId="11" fontId="3" fillId="2" borderId="3" xfId="0" applyNumberFormat="1" applyFont="1" applyFill="1" applyBorder="1" applyAlignment="1">
      <alignment horizontal="center"/>
    </xf>
    <xf numFmtId="166" fontId="0" fillId="0" borderId="0" xfId="1" applyNumberFormat="1" applyFont="1"/>
    <xf numFmtId="166" fontId="3" fillId="2" borderId="3" xfId="0" applyNumberFormat="1" applyFont="1" applyFill="1" applyBorder="1" applyAlignment="1">
      <alignment horizontal="center"/>
    </xf>
    <xf numFmtId="166" fontId="5" fillId="0" borderId="7" xfId="1" applyNumberFormat="1" applyFont="1" applyBorder="1" applyAlignment="1">
      <alignment horizontal="center"/>
    </xf>
    <xf numFmtId="164" fontId="3" fillId="2" borderId="3" xfId="0" applyNumberFormat="1" applyFont="1" applyFill="1" applyBorder="1" applyAlignment="1">
      <alignment horizontal="center"/>
    </xf>
    <xf numFmtId="164" fontId="5" fillId="0" borderId="7" xfId="1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5" fillId="0" borderId="6" xfId="1" applyNumberFormat="1" applyFont="1" applyBorder="1"/>
    <xf numFmtId="2" fontId="5" fillId="4" borderId="6" xfId="1" applyNumberFormat="1" applyFont="1" applyFill="1" applyBorder="1"/>
    <xf numFmtId="2" fontId="0" fillId="0" borderId="0" xfId="1" applyNumberFormat="1" applyFont="1"/>
    <xf numFmtId="2" fontId="3" fillId="2" borderId="3" xfId="0" applyNumberFormat="1" applyFont="1" applyFill="1" applyBorder="1" applyAlignment="1">
      <alignment horizontal="center"/>
    </xf>
    <xf numFmtId="2" fontId="5" fillId="0" borderId="7" xfId="0" applyNumberFormat="1" applyFont="1" applyBorder="1" applyAlignment="1">
      <alignment horizontal="center"/>
    </xf>
    <xf numFmtId="2" fontId="5" fillId="4" borderId="7" xfId="0" applyNumberFormat="1" applyFont="1" applyFill="1" applyBorder="1" applyAlignment="1">
      <alignment horizontal="center"/>
    </xf>
    <xf numFmtId="2" fontId="0" fillId="0" borderId="0" xfId="0" applyNumberFormat="1"/>
    <xf numFmtId="164" fontId="5" fillId="6" borderId="6" xfId="0" applyNumberFormat="1" applyFont="1" applyFill="1" applyBorder="1"/>
    <xf numFmtId="2" fontId="5" fillId="6" borderId="7" xfId="0" applyNumberFormat="1" applyFont="1" applyFill="1" applyBorder="1" applyAlignment="1">
      <alignment horizontal="center"/>
    </xf>
    <xf numFmtId="164" fontId="7" fillId="5" borderId="6" xfId="0" applyNumberFormat="1" applyFont="1" applyFill="1" applyBorder="1"/>
    <xf numFmtId="166" fontId="7" fillId="6" borderId="6" xfId="0" applyNumberFormat="1" applyFont="1" applyFill="1" applyBorder="1"/>
    <xf numFmtId="2" fontId="3" fillId="2" borderId="2" xfId="0" applyNumberFormat="1" applyFont="1" applyFill="1" applyBorder="1" applyAlignment="1">
      <alignment horizontal="center" vertical="center"/>
    </xf>
    <xf numFmtId="2" fontId="5" fillId="0" borderId="7" xfId="1" applyNumberFormat="1" applyFont="1" applyBorder="1" applyAlignment="1">
      <alignment horizontal="center"/>
    </xf>
    <xf numFmtId="2" fontId="5" fillId="6" borderId="7" xfId="1" applyNumberFormat="1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2AFF7-B7C7-44DC-9828-3397250AE7EF}">
  <dimension ref="A1:E12"/>
  <sheetViews>
    <sheetView zoomScaleNormal="100" workbookViewId="0">
      <selection activeCell="D4" sqref="D4"/>
    </sheetView>
  </sheetViews>
  <sheetFormatPr defaultRowHeight="15" x14ac:dyDescent="0.25"/>
  <cols>
    <col min="2" max="2" width="17.28515625" bestFit="1" customWidth="1"/>
    <col min="3" max="3" width="15.5703125" style="8" customWidth="1"/>
    <col min="4" max="4" width="24.42578125" style="24" bestFit="1" customWidth="1"/>
    <col min="5" max="5" width="44.85546875" style="28" customWidth="1"/>
  </cols>
  <sheetData>
    <row r="1" spans="1:5" ht="36" customHeight="1" x14ac:dyDescent="0.4">
      <c r="A1" s="19" t="s">
        <v>2</v>
      </c>
      <c r="B1" s="19"/>
      <c r="C1" s="19"/>
      <c r="D1" s="19"/>
      <c r="E1" s="19"/>
    </row>
    <row r="2" spans="1:5" ht="43.5" customHeight="1" thickBot="1" x14ac:dyDescent="0.3">
      <c r="A2" s="20" t="s">
        <v>6</v>
      </c>
      <c r="B2" s="21"/>
      <c r="C2" s="21"/>
      <c r="D2" s="21"/>
      <c r="E2" s="21"/>
    </row>
    <row r="3" spans="1:5" ht="29.25" x14ac:dyDescent="0.5">
      <c r="A3" s="3" t="s">
        <v>0</v>
      </c>
      <c r="B3" s="6" t="s">
        <v>1</v>
      </c>
      <c r="C3" s="6" t="s">
        <v>3</v>
      </c>
      <c r="D3" s="6" t="s">
        <v>8</v>
      </c>
      <c r="E3" s="25" t="s">
        <v>4</v>
      </c>
    </row>
    <row r="4" spans="1:5" ht="26.25" x14ac:dyDescent="0.4">
      <c r="A4" s="1">
        <v>1</v>
      </c>
      <c r="B4" s="4">
        <v>1</v>
      </c>
      <c r="C4" s="7">
        <f>2*TAN(2*B4)</f>
        <v>-4.3700797265230378</v>
      </c>
      <c r="D4" s="22">
        <f>2*2*_xlfn.SEC(2*B4)^2</f>
        <v>23.09759681616767</v>
      </c>
      <c r="E4" s="26">
        <f>100*ABS(C4-B4)/C4</f>
        <v>-122.8828777180143</v>
      </c>
    </row>
    <row r="5" spans="1:5" ht="26.25" x14ac:dyDescent="0.4">
      <c r="A5" s="1">
        <v>2</v>
      </c>
      <c r="B5" s="4">
        <f>C4</f>
        <v>-4.3700797265230378</v>
      </c>
      <c r="C5" s="7">
        <f>2*TAN(2*B5)</f>
        <v>1.6326575385184503</v>
      </c>
      <c r="D5" s="22">
        <f t="shared" ref="D5:D12" si="0">2*2*_xlfn.SEC(2*B5)^2</f>
        <v>6.6655706380811237</v>
      </c>
      <c r="E5" s="26">
        <f t="shared" ref="E5:E7" si="1">100*ABS(C5-B5)/C5</f>
        <v>367.66664921589449</v>
      </c>
    </row>
    <row r="6" spans="1:5" ht="26.25" x14ac:dyDescent="0.4">
      <c r="A6" s="1">
        <v>3</v>
      </c>
      <c r="B6" s="4">
        <f t="shared" ref="B6:B9" si="2">C5</f>
        <v>1.6326575385184503</v>
      </c>
      <c r="C6" s="7">
        <f>2*TAN(2*B6)</f>
        <v>0.2487151913740579</v>
      </c>
      <c r="D6" s="22">
        <f t="shared" si="0"/>
        <v>4.0618592464202337</v>
      </c>
      <c r="E6" s="26">
        <f t="shared" si="1"/>
        <v>556.43659701630258</v>
      </c>
    </row>
    <row r="7" spans="1:5" ht="26.25" x14ac:dyDescent="0.4">
      <c r="A7" s="1">
        <v>4</v>
      </c>
      <c r="B7" s="4">
        <f t="shared" si="2"/>
        <v>0.2487151913740579</v>
      </c>
      <c r="C7" s="7">
        <f t="shared" ref="C7:C12" si="3">2*TAN(2*B7)</f>
        <v>1.0859412988245394</v>
      </c>
      <c r="D7" s="22">
        <f t="shared" si="0"/>
        <v>5.1792685044927271</v>
      </c>
      <c r="E7" s="26">
        <f t="shared" si="1"/>
        <v>77.096810698398158</v>
      </c>
    </row>
    <row r="8" spans="1:5" ht="26.25" x14ac:dyDescent="0.4">
      <c r="A8" s="1">
        <v>5</v>
      </c>
      <c r="B8" s="31">
        <f t="shared" si="2"/>
        <v>1.0859412988245394</v>
      </c>
      <c r="C8" s="12">
        <f t="shared" si="3"/>
        <v>-2.9165883974080367</v>
      </c>
      <c r="D8" s="23">
        <f t="shared" si="0"/>
        <v>12.506487879895182</v>
      </c>
      <c r="E8" s="27">
        <f t="shared" ref="E8:E9" si="4">100*ABS(C8-B8)/C8</f>
        <v>-137.23327226390987</v>
      </c>
    </row>
    <row r="9" spans="1:5" ht="26.25" x14ac:dyDescent="0.4">
      <c r="A9" s="1">
        <v>6</v>
      </c>
      <c r="B9" s="29">
        <f t="shared" si="2"/>
        <v>-2.9165883974080367</v>
      </c>
      <c r="C9" s="7">
        <f t="shared" si="3"/>
        <v>0.9661311286337213</v>
      </c>
      <c r="D9" s="22">
        <f t="shared" si="0"/>
        <v>4.9334093577150684</v>
      </c>
      <c r="E9" s="30">
        <f t="shared" si="4"/>
        <v>401.88328591923164</v>
      </c>
    </row>
    <row r="10" spans="1:5" ht="26.25" x14ac:dyDescent="0.4">
      <c r="A10" s="1">
        <v>7</v>
      </c>
      <c r="B10" s="29">
        <f t="shared" ref="B10:B12" si="5">C9</f>
        <v>0.9661311286337213</v>
      </c>
      <c r="C10" s="7">
        <f t="shared" si="3"/>
        <v>-5.2899221302390256</v>
      </c>
      <c r="D10" s="22">
        <f t="shared" si="0"/>
        <v>31.983276143992594</v>
      </c>
      <c r="E10" s="30">
        <f t="shared" ref="E10:E12" si="6">100*ABS(C10-B10)/C10</f>
        <v>-118.26361721113022</v>
      </c>
    </row>
    <row r="11" spans="1:5" ht="26.25" x14ac:dyDescent="0.4">
      <c r="A11" s="1">
        <v>8</v>
      </c>
      <c r="B11" s="29">
        <f t="shared" si="5"/>
        <v>-5.2899221302390256</v>
      </c>
      <c r="C11" s="7">
        <f t="shared" si="3"/>
        <v>-4.5304141706206789</v>
      </c>
      <c r="D11" s="22">
        <f t="shared" si="0"/>
        <v>24.524652557360657</v>
      </c>
      <c r="E11" s="30">
        <f t="shared" si="6"/>
        <v>-16.764647359256607</v>
      </c>
    </row>
    <row r="12" spans="1:5" ht="26.25" x14ac:dyDescent="0.4">
      <c r="A12" s="1">
        <v>9</v>
      </c>
      <c r="B12" s="29">
        <f t="shared" si="5"/>
        <v>-4.5304141706206789</v>
      </c>
      <c r="C12" s="7">
        <f t="shared" si="3"/>
        <v>0.76183757365010907</v>
      </c>
      <c r="D12" s="22">
        <f t="shared" si="0"/>
        <v>4.5803964886250847</v>
      </c>
      <c r="E12" s="30">
        <f t="shared" si="6"/>
        <v>694.66930055898922</v>
      </c>
    </row>
  </sheetData>
  <mergeCells count="2">
    <mergeCell ref="A1:E1"/>
    <mergeCell ref="A2:E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210BD-B0D3-4689-8532-FC1DDA09E69E}">
  <dimension ref="A1:E8"/>
  <sheetViews>
    <sheetView tabSelected="1" workbookViewId="0">
      <selection activeCell="B4" sqref="B4:B8"/>
    </sheetView>
  </sheetViews>
  <sheetFormatPr defaultColWidth="28" defaultRowHeight="15" x14ac:dyDescent="0.25"/>
  <cols>
    <col min="1" max="1" width="4" bestFit="1" customWidth="1"/>
    <col min="2" max="2" width="28" style="5"/>
  </cols>
  <sheetData>
    <row r="1" spans="1:5" ht="27.75" x14ac:dyDescent="0.4">
      <c r="A1" s="19" t="s">
        <v>2</v>
      </c>
      <c r="B1" s="19"/>
      <c r="C1" s="19"/>
      <c r="D1" s="19"/>
      <c r="E1" s="19"/>
    </row>
    <row r="2" spans="1:5" ht="21" thickBot="1" x14ac:dyDescent="0.3">
      <c r="A2" s="20" t="s">
        <v>5</v>
      </c>
      <c r="B2" s="21"/>
      <c r="C2" s="21"/>
      <c r="D2" s="21"/>
      <c r="E2" s="21"/>
    </row>
    <row r="3" spans="1:5" ht="29.25" x14ac:dyDescent="0.5">
      <c r="A3" s="3" t="s">
        <v>0</v>
      </c>
      <c r="B3" s="9" t="s">
        <v>1</v>
      </c>
      <c r="C3" s="6" t="s">
        <v>3</v>
      </c>
      <c r="D3" s="33" t="s">
        <v>8</v>
      </c>
      <c r="E3" s="13" t="s">
        <v>4</v>
      </c>
    </row>
    <row r="4" spans="1:5" ht="26.25" x14ac:dyDescent="0.4">
      <c r="A4" s="1">
        <v>1</v>
      </c>
      <c r="B4" s="7">
        <v>16</v>
      </c>
      <c r="C4" s="11">
        <f>TAN(B4)</f>
        <v>0.30063224202390337</v>
      </c>
      <c r="D4" s="22">
        <f>_xlfn.SEC(B4)</f>
        <v>-1.0442124998985209</v>
      </c>
      <c r="E4" s="10">
        <f>100*ABS(C4-B4)/C4</f>
        <v>5222.1171130167186</v>
      </c>
    </row>
    <row r="5" spans="1:5" ht="26.25" x14ac:dyDescent="0.4">
      <c r="A5" s="1">
        <v>2</v>
      </c>
      <c r="B5" s="7">
        <v>16</v>
      </c>
      <c r="C5" s="11">
        <f t="shared" ref="C5:C8" si="0">TAN(B5)</f>
        <v>0.30063224202390337</v>
      </c>
      <c r="D5" s="22">
        <f t="shared" ref="D5:D8" si="1">_xlfn.SEC(B5)</f>
        <v>-1.0442124998985209</v>
      </c>
      <c r="E5" s="10">
        <f t="shared" ref="E5:E8" si="2">100*ABS(C5-B5)/C5</f>
        <v>5222.1171130167186</v>
      </c>
    </row>
    <row r="6" spans="1:5" ht="26.25" x14ac:dyDescent="0.4">
      <c r="A6" s="1">
        <v>3</v>
      </c>
      <c r="B6" s="7">
        <v>16</v>
      </c>
      <c r="C6" s="11">
        <f t="shared" si="0"/>
        <v>0.30063224202390337</v>
      </c>
      <c r="D6" s="22">
        <f t="shared" si="1"/>
        <v>-1.0442124998985209</v>
      </c>
      <c r="E6" s="10">
        <f t="shared" si="2"/>
        <v>5222.1171130167186</v>
      </c>
    </row>
    <row r="7" spans="1:5" ht="26.25" x14ac:dyDescent="0.4">
      <c r="A7" s="1">
        <v>4</v>
      </c>
      <c r="B7" s="7">
        <v>16</v>
      </c>
      <c r="C7" s="11">
        <f t="shared" si="0"/>
        <v>0.30063224202390337</v>
      </c>
      <c r="D7" s="22">
        <f t="shared" si="1"/>
        <v>-1.0442124998985209</v>
      </c>
      <c r="E7" s="10">
        <f t="shared" si="2"/>
        <v>5222.1171130167186</v>
      </c>
    </row>
    <row r="8" spans="1:5" ht="26.25" x14ac:dyDescent="0.4">
      <c r="A8" s="1">
        <v>5</v>
      </c>
      <c r="B8" s="7">
        <v>16</v>
      </c>
      <c r="C8" s="11">
        <f t="shared" si="0"/>
        <v>0.30063224202390337</v>
      </c>
      <c r="D8" s="22">
        <f t="shared" si="1"/>
        <v>-1.0442124998985209</v>
      </c>
      <c r="E8" s="10">
        <f t="shared" si="2"/>
        <v>5222.1171130167186</v>
      </c>
    </row>
  </sheetData>
  <mergeCells count="2">
    <mergeCell ref="A1:E1"/>
    <mergeCell ref="A2:E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7EA1B-09F1-4470-81E7-003E90023B48}">
  <dimension ref="A1:E10"/>
  <sheetViews>
    <sheetView zoomScale="85" zoomScaleNormal="85" workbookViewId="0">
      <selection activeCell="C4" sqref="C4:C10"/>
    </sheetView>
  </sheetViews>
  <sheetFormatPr defaultColWidth="27.42578125" defaultRowHeight="15" x14ac:dyDescent="0.25"/>
  <cols>
    <col min="1" max="1" width="4" bestFit="1" customWidth="1"/>
    <col min="2" max="3" width="27.42578125" style="8"/>
    <col min="4" max="4" width="27.42578125" style="24"/>
    <col min="5" max="5" width="37.5703125" style="24" bestFit="1" customWidth="1"/>
  </cols>
  <sheetData>
    <row r="1" spans="1:5" ht="27.75" x14ac:dyDescent="0.4">
      <c r="A1" s="19" t="s">
        <v>2</v>
      </c>
      <c r="B1" s="19"/>
      <c r="C1" s="19"/>
      <c r="D1" s="19"/>
      <c r="E1" s="19"/>
    </row>
    <row r="2" spans="1:5" ht="43.5" customHeight="1" thickBot="1" x14ac:dyDescent="0.3">
      <c r="A2" s="20" t="s">
        <v>7</v>
      </c>
      <c r="B2" s="21"/>
      <c r="C2" s="21"/>
      <c r="D2" s="21"/>
      <c r="E2" s="21"/>
    </row>
    <row r="3" spans="1:5" ht="29.25" x14ac:dyDescent="0.5">
      <c r="A3" s="3" t="s">
        <v>0</v>
      </c>
      <c r="B3" s="6" t="s">
        <v>1</v>
      </c>
      <c r="C3" s="6" t="s">
        <v>3</v>
      </c>
      <c r="D3" s="33" t="s">
        <v>8</v>
      </c>
      <c r="E3" s="25" t="s">
        <v>4</v>
      </c>
    </row>
    <row r="4" spans="1:5" ht="26.25" x14ac:dyDescent="0.4">
      <c r="A4" s="1">
        <v>1</v>
      </c>
      <c r="B4" s="7">
        <v>3</v>
      </c>
      <c r="C4" s="11">
        <f>2*TAN(2*B4)</f>
        <v>-0.58201238276949829</v>
      </c>
      <c r="D4" s="22">
        <f>2*2*_xlfn.SEC(2*B4)^2</f>
        <v>4.3387384136970288</v>
      </c>
      <c r="E4" s="34">
        <f>100*ABS(C4-B4)/C4</f>
        <v>-615.45295062701928</v>
      </c>
    </row>
    <row r="5" spans="1:5" ht="26.25" x14ac:dyDescent="0.4">
      <c r="A5" s="1">
        <v>2</v>
      </c>
      <c r="B5" s="7">
        <f>C4</f>
        <v>-0.58201238276949829</v>
      </c>
      <c r="C5" s="11">
        <f t="shared" ref="C5:C10" si="0">2*TAN(2*B5)</f>
        <v>-4.6425442319334911</v>
      </c>
      <c r="D5" s="22">
        <f t="shared" ref="D5:D10" si="1">2*2*_xlfn.SEC(2*B5)^2</f>
        <v>25.553216945458928</v>
      </c>
      <c r="E5" s="34">
        <f t="shared" ref="E5:E9" si="2">100*ABS(C5-B5)/C5</f>
        <v>-87.46350376661664</v>
      </c>
    </row>
    <row r="6" spans="1:5" ht="26.25" x14ac:dyDescent="0.4">
      <c r="A6" s="1">
        <v>3</v>
      </c>
      <c r="B6" s="7">
        <f t="shared" ref="B6:B10" si="3">C5</f>
        <v>-4.6425442319334911</v>
      </c>
      <c r="C6" s="11">
        <f t="shared" si="0"/>
        <v>0.28121047894337037</v>
      </c>
      <c r="D6" s="22">
        <f t="shared" si="1"/>
        <v>4.0790793334675604</v>
      </c>
      <c r="E6" s="34">
        <f t="shared" si="2"/>
        <v>1750.9143789298112</v>
      </c>
    </row>
    <row r="7" spans="1:5" ht="26.25" x14ac:dyDescent="0.4">
      <c r="A7" s="1">
        <v>4</v>
      </c>
      <c r="B7" s="7">
        <f t="shared" si="3"/>
        <v>0.28121047894337037</v>
      </c>
      <c r="C7" s="11">
        <f t="shared" si="0"/>
        <v>1.2606544436143459</v>
      </c>
      <c r="D7" s="22">
        <f t="shared" si="1"/>
        <v>5.5892496262045954</v>
      </c>
      <c r="E7" s="34">
        <f>100*ABS(C7-B7)/C7</f>
        <v>77.693294116575757</v>
      </c>
    </row>
    <row r="8" spans="1:5" ht="26.25" x14ac:dyDescent="0.4">
      <c r="A8" s="1">
        <v>5</v>
      </c>
      <c r="B8" s="7">
        <f t="shared" si="3"/>
        <v>1.2606544436143459</v>
      </c>
      <c r="C8" s="11">
        <f t="shared" si="0"/>
        <v>-1.4286749718412248</v>
      </c>
      <c r="D8" s="22">
        <f t="shared" si="1"/>
        <v>6.0411121751655248</v>
      </c>
      <c r="E8" s="34">
        <f t="shared" si="2"/>
        <v>-188.2394154346849</v>
      </c>
    </row>
    <row r="9" spans="1:5" ht="26.25" x14ac:dyDescent="0.4">
      <c r="A9" s="1">
        <v>6</v>
      </c>
      <c r="B9" s="7">
        <f t="shared" si="3"/>
        <v>-1.4286749718412248</v>
      </c>
      <c r="C9" s="11">
        <f t="shared" si="0"/>
        <v>0.5843069866157804</v>
      </c>
      <c r="D9" s="22">
        <f t="shared" si="1"/>
        <v>4.3414146546080126</v>
      </c>
      <c r="E9" s="34">
        <f t="shared" si="2"/>
        <v>344.50759695958777</v>
      </c>
    </row>
    <row r="10" spans="1:5" ht="26.25" x14ac:dyDescent="0.4">
      <c r="A10" s="1">
        <v>7</v>
      </c>
      <c r="B10" s="7">
        <f t="shared" si="3"/>
        <v>0.5843069866157804</v>
      </c>
      <c r="C10" s="11">
        <f t="shared" si="0"/>
        <v>4.7018105096823994</v>
      </c>
      <c r="D10" s="22">
        <f t="shared" si="1"/>
        <v>26.107022068959857</v>
      </c>
      <c r="E10" s="34">
        <f t="shared" ref="E10" si="4">100*ABS(C10-B10)/C10</f>
        <v>87.572723626089939</v>
      </c>
    </row>
  </sheetData>
  <mergeCells count="2">
    <mergeCell ref="A1:E1"/>
    <mergeCell ref="A2:E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93617-F1A1-4DFD-B3FA-6BA500524CF6}">
  <dimension ref="A1:F10"/>
  <sheetViews>
    <sheetView workbookViewId="0">
      <selection activeCell="C3" sqref="C3:D4"/>
    </sheetView>
  </sheetViews>
  <sheetFormatPr defaultColWidth="29.42578125" defaultRowHeight="15" x14ac:dyDescent="0.25"/>
  <cols>
    <col min="1" max="1" width="4" bestFit="1" customWidth="1"/>
    <col min="2" max="2" width="14.7109375" bestFit="1" customWidth="1"/>
    <col min="4" max="5" width="29.42578125" style="28"/>
    <col min="6" max="6" width="29.42578125" style="8"/>
  </cols>
  <sheetData>
    <row r="1" spans="1:5" ht="27.75" x14ac:dyDescent="0.4">
      <c r="A1" s="19" t="s">
        <v>2</v>
      </c>
      <c r="B1" s="19"/>
      <c r="C1" s="19"/>
      <c r="D1" s="19"/>
      <c r="E1" s="19"/>
    </row>
    <row r="2" spans="1:5" ht="21" thickBot="1" x14ac:dyDescent="0.3">
      <c r="A2" s="20" t="s">
        <v>9</v>
      </c>
      <c r="B2" s="21"/>
      <c r="C2" s="21"/>
      <c r="D2" s="21"/>
      <c r="E2" s="21"/>
    </row>
    <row r="3" spans="1:5" ht="29.25" x14ac:dyDescent="0.5">
      <c r="A3" s="3" t="s">
        <v>0</v>
      </c>
      <c r="B3" s="6" t="s">
        <v>1</v>
      </c>
      <c r="C3" s="6" t="s">
        <v>3</v>
      </c>
      <c r="D3" s="33" t="s">
        <v>8</v>
      </c>
      <c r="E3" s="25" t="s">
        <v>4</v>
      </c>
    </row>
    <row r="4" spans="1:5" ht="26.25" x14ac:dyDescent="0.4">
      <c r="A4" s="1">
        <v>1</v>
      </c>
      <c r="B4" s="7">
        <v>5</v>
      </c>
      <c r="C4" s="11">
        <f>2*TAN(2*B4)</f>
        <v>1.2967216549181733</v>
      </c>
      <c r="D4" s="22">
        <f>2*2*_xlfn.SEC(2*B4)^2</f>
        <v>5.6814870503337254</v>
      </c>
      <c r="E4" s="34">
        <f>100*ABS(C4-B4)/C4</f>
        <v>285.58776133923004</v>
      </c>
    </row>
    <row r="5" spans="1:5" ht="26.25" x14ac:dyDescent="0.4">
      <c r="A5" s="1">
        <v>2</v>
      </c>
      <c r="B5" s="7">
        <f>C4</f>
        <v>1.2967216549181733</v>
      </c>
      <c r="C5" s="11">
        <f t="shared" ref="C5:C10" si="0">2*TAN(2*B5)</f>
        <v>-1.2211235640959859</v>
      </c>
      <c r="D5" s="22">
        <f t="shared" ref="D5:D10" si="1">2*2*_xlfn.SEC(2*B5)^2</f>
        <v>5.4911427587904846</v>
      </c>
      <c r="E5" s="34">
        <f t="shared" ref="E5:E6" si="2">100*ABS(C5-B5)/C5</f>
        <v>-206.19086332005671</v>
      </c>
    </row>
    <row r="6" spans="1:5" ht="26.25" x14ac:dyDescent="0.4">
      <c r="A6" s="1">
        <v>3</v>
      </c>
      <c r="B6" s="7">
        <f t="shared" ref="B6:B7" si="3">C5</f>
        <v>-1.2211235640959859</v>
      </c>
      <c r="C6" s="11">
        <f t="shared" si="0"/>
        <v>1.6823404105637318</v>
      </c>
      <c r="D6" s="22">
        <f t="shared" si="1"/>
        <v>6.8302692570157459</v>
      </c>
      <c r="E6" s="34">
        <f t="shared" si="2"/>
        <v>172.58480842689872</v>
      </c>
    </row>
    <row r="7" spans="1:5" ht="26.25" x14ac:dyDescent="0.4">
      <c r="A7" s="1">
        <v>4</v>
      </c>
      <c r="B7" s="32">
        <f t="shared" si="3"/>
        <v>1.6823404105637318</v>
      </c>
      <c r="C7" s="11">
        <f t="shared" si="0"/>
        <v>0.45372853197834273</v>
      </c>
      <c r="D7" s="22">
        <f t="shared" si="1"/>
        <v>4.2058695807312212</v>
      </c>
      <c r="E7" s="35">
        <f>100*ABS(C7-B7)/C7</f>
        <v>270.78126941420408</v>
      </c>
    </row>
    <row r="8" spans="1:5" ht="26.25" x14ac:dyDescent="0.4">
      <c r="A8" s="1">
        <v>5</v>
      </c>
      <c r="B8" s="32">
        <f t="shared" ref="B8:B10" si="4">C7</f>
        <v>0.45372853197834273</v>
      </c>
      <c r="C8" s="11">
        <f t="shared" si="0"/>
        <v>2.5592810551648961</v>
      </c>
      <c r="D8" s="22">
        <f t="shared" si="1"/>
        <v>10.549919519325943</v>
      </c>
      <c r="E8" s="35">
        <f t="shared" ref="E8:E10" si="5">100*ABS(C8-B8)/C8</f>
        <v>82.271250316073292</v>
      </c>
    </row>
    <row r="9" spans="1:5" ht="26.25" x14ac:dyDescent="0.4">
      <c r="A9" s="1">
        <v>6</v>
      </c>
      <c r="B9" s="32">
        <f t="shared" si="4"/>
        <v>2.5592810551648961</v>
      </c>
      <c r="C9" s="11">
        <f t="shared" si="0"/>
        <v>-4.6502007912977712</v>
      </c>
      <c r="D9" s="22">
        <f t="shared" si="1"/>
        <v>25.624367399386415</v>
      </c>
      <c r="E9" s="35">
        <f t="shared" si="5"/>
        <v>-155.03592575946934</v>
      </c>
    </row>
    <row r="10" spans="1:5" ht="26.25" x14ac:dyDescent="0.4">
      <c r="A10" s="1">
        <v>7</v>
      </c>
      <c r="B10" s="32">
        <f t="shared" si="4"/>
        <v>-4.6502007912977712</v>
      </c>
      <c r="C10" s="11">
        <f t="shared" si="0"/>
        <v>0.25004343560860587</v>
      </c>
      <c r="D10" s="22">
        <f t="shared" si="1"/>
        <v>4.0625217196909542</v>
      </c>
      <c r="E10" s="35">
        <f t="shared" si="5"/>
        <v>1959.7571977761304</v>
      </c>
    </row>
  </sheetData>
  <mergeCells count="2">
    <mergeCell ref="A1:E1"/>
    <mergeCell ref="A2:E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154DE-5660-43D8-AF6D-90EE29106AEE}">
  <dimension ref="A1:F9"/>
  <sheetViews>
    <sheetView workbookViewId="0">
      <selection activeCell="C3" sqref="C3:D4"/>
    </sheetView>
  </sheetViews>
  <sheetFormatPr defaultColWidth="24.28515625" defaultRowHeight="15" x14ac:dyDescent="0.25"/>
  <cols>
    <col min="1" max="1" width="5.5703125" bestFit="1" customWidth="1"/>
    <col min="2" max="3" width="24.28515625" style="8"/>
    <col min="4" max="5" width="24.28515625" style="14"/>
  </cols>
  <sheetData>
    <row r="1" spans="1:6" ht="27.75" x14ac:dyDescent="0.4">
      <c r="A1" s="19" t="s">
        <v>2</v>
      </c>
      <c r="B1" s="19"/>
      <c r="C1" s="19"/>
      <c r="D1" s="19"/>
      <c r="E1" s="19"/>
      <c r="F1" s="8"/>
    </row>
    <row r="2" spans="1:6" ht="21" thickBot="1" x14ac:dyDescent="0.3">
      <c r="A2" s="20" t="s">
        <v>10</v>
      </c>
      <c r="B2" s="21"/>
      <c r="C2" s="21"/>
      <c r="D2" s="21"/>
      <c r="E2" s="21"/>
      <c r="F2" s="8"/>
    </row>
    <row r="3" spans="1:6" ht="29.25" x14ac:dyDescent="0.5">
      <c r="A3" s="3" t="s">
        <v>0</v>
      </c>
      <c r="B3" s="6" t="s">
        <v>1</v>
      </c>
      <c r="C3" s="6" t="s">
        <v>3</v>
      </c>
      <c r="D3" s="33" t="s">
        <v>8</v>
      </c>
      <c r="E3" s="15" t="s">
        <v>4</v>
      </c>
    </row>
    <row r="4" spans="1:6" ht="26.25" x14ac:dyDescent="0.4">
      <c r="A4" s="1">
        <v>1</v>
      </c>
      <c r="B4" s="7">
        <v>7</v>
      </c>
      <c r="C4" s="11">
        <f>2*TAN(2*B4)</f>
        <v>14.489213232189611</v>
      </c>
      <c r="D4" s="22">
        <f>2*2*_xlfn.SEC(2*B4)^2</f>
        <v>213.93730008785849</v>
      </c>
      <c r="E4" s="16">
        <f>100*ABS(C4-B4)/C4</f>
        <v>51.688198055857036</v>
      </c>
    </row>
    <row r="5" spans="1:6" ht="26.25" x14ac:dyDescent="0.4">
      <c r="A5" s="1">
        <v>2</v>
      </c>
      <c r="B5" s="7">
        <f>C4</f>
        <v>14.489213232189611</v>
      </c>
      <c r="C5" s="11">
        <f t="shared" ref="C5:C9" si="0">2*TAN(2*B5)</f>
        <v>1.6986173656837253</v>
      </c>
      <c r="D5" s="22">
        <f t="shared" ref="D5:D9" si="1">2*2*_xlfn.SEC(2*B5)^2</f>
        <v>6.8853009550023181</v>
      </c>
      <c r="E5" s="16">
        <f t="shared" ref="E5:E9" si="2">100*ABS(C5-B5)/C5</f>
        <v>753.00041815817826</v>
      </c>
    </row>
    <row r="6" spans="1:6" ht="26.25" x14ac:dyDescent="0.4">
      <c r="A6" s="1">
        <v>3</v>
      </c>
      <c r="B6" s="7">
        <f t="shared" ref="B6:B9" si="3">C5</f>
        <v>1.6986173656837253</v>
      </c>
      <c r="C6" s="11">
        <f t="shared" si="0"/>
        <v>0.5227211887003439</v>
      </c>
      <c r="D6" s="22">
        <f t="shared" si="1"/>
        <v>4.2732374411162999</v>
      </c>
      <c r="E6" s="16">
        <f t="shared" si="2"/>
        <v>224.95666952147945</v>
      </c>
    </row>
    <row r="7" spans="1:6" ht="26.25" x14ac:dyDescent="0.4">
      <c r="A7" s="1">
        <v>4</v>
      </c>
      <c r="B7" s="7">
        <f t="shared" si="3"/>
        <v>0.5227211887003439</v>
      </c>
      <c r="C7" s="11">
        <f t="shared" si="0"/>
        <v>3.4501027675945011</v>
      </c>
      <c r="D7" s="22">
        <f t="shared" si="1"/>
        <v>15.903209106963235</v>
      </c>
      <c r="E7" s="16">
        <f t="shared" si="2"/>
        <v>84.849112507312412</v>
      </c>
    </row>
    <row r="8" spans="1:6" ht="26.25" x14ac:dyDescent="0.4">
      <c r="A8" s="1">
        <v>5</v>
      </c>
      <c r="B8" s="7">
        <f t="shared" si="3"/>
        <v>3.4501027675945011</v>
      </c>
      <c r="C8" s="11">
        <f t="shared" si="0"/>
        <v>1.4188401638611294</v>
      </c>
      <c r="D8" s="22">
        <f t="shared" si="1"/>
        <v>6.0131074105854765</v>
      </c>
      <c r="E8" s="16">
        <f t="shared" si="2"/>
        <v>143.16359625778003</v>
      </c>
    </row>
    <row r="9" spans="1:6" ht="26.25" x14ac:dyDescent="0.4">
      <c r="A9" s="1">
        <v>6</v>
      </c>
      <c r="B9" s="7">
        <f t="shared" si="3"/>
        <v>1.4188401638611294</v>
      </c>
      <c r="C9" s="11">
        <f t="shared" si="0"/>
        <v>-0.62725631552945882</v>
      </c>
      <c r="D9" s="22">
        <f t="shared" si="1"/>
        <v>4.3934504853715914</v>
      </c>
      <c r="E9" s="16">
        <f t="shared" si="2"/>
        <v>-326.1978283412746</v>
      </c>
    </row>
  </sheetData>
  <mergeCells count="2">
    <mergeCell ref="A1:E1"/>
    <mergeCell ref="A2:E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BA32B-8A12-49F7-A28F-9D641BBE1B86}">
  <dimension ref="A1:G9"/>
  <sheetViews>
    <sheetView zoomScale="85" zoomScaleNormal="85" workbookViewId="0">
      <selection activeCell="C3" sqref="C3:D4"/>
    </sheetView>
  </sheetViews>
  <sheetFormatPr defaultColWidth="29.42578125" defaultRowHeight="15" x14ac:dyDescent="0.25"/>
  <cols>
    <col min="1" max="1" width="4" bestFit="1" customWidth="1"/>
    <col min="2" max="2" width="14.7109375" bestFit="1" customWidth="1"/>
    <col min="4" max="4" width="29.42578125" style="8"/>
    <col min="5" max="5" width="29.42578125" style="5"/>
    <col min="6" max="7" width="29.42578125" style="8"/>
  </cols>
  <sheetData>
    <row r="1" spans="1:5" ht="27.75" x14ac:dyDescent="0.4">
      <c r="A1" s="19" t="s">
        <v>2</v>
      </c>
      <c r="B1" s="19"/>
      <c r="C1" s="19"/>
      <c r="D1" s="19"/>
      <c r="E1" s="19"/>
    </row>
    <row r="2" spans="1:5" ht="21" thickBot="1" x14ac:dyDescent="0.3">
      <c r="A2" s="20" t="s">
        <v>11</v>
      </c>
      <c r="B2" s="21"/>
      <c r="C2" s="21"/>
      <c r="D2" s="21"/>
      <c r="E2" s="21"/>
    </row>
    <row r="3" spans="1:5" ht="29.25" x14ac:dyDescent="0.5">
      <c r="A3" s="3" t="s">
        <v>0</v>
      </c>
      <c r="B3" s="6" t="s">
        <v>1</v>
      </c>
      <c r="C3" s="6" t="s">
        <v>3</v>
      </c>
      <c r="D3" s="33" t="s">
        <v>8</v>
      </c>
      <c r="E3" s="17" t="s">
        <v>4</v>
      </c>
    </row>
    <row r="4" spans="1:5" ht="26.25" x14ac:dyDescent="0.4">
      <c r="A4" s="1">
        <v>1</v>
      </c>
      <c r="B4" s="7">
        <v>8.6</v>
      </c>
      <c r="C4" s="11">
        <f>2*TAN(2*B4)</f>
        <v>25.341203352195429</v>
      </c>
      <c r="D4" s="22">
        <f>2*2*_xlfn.SEC(2*B4)^2</f>
        <v>646.17658733732083</v>
      </c>
      <c r="E4" s="18">
        <f>100*ABS(C4-B4)/C4</f>
        <v>66.063174347026646</v>
      </c>
    </row>
    <row r="5" spans="1:5" ht="26.25" x14ac:dyDescent="0.4">
      <c r="A5" s="1">
        <v>2</v>
      </c>
      <c r="B5" s="7">
        <f>C4</f>
        <v>25.341203352195429</v>
      </c>
      <c r="C5" s="11">
        <f t="shared" ref="C5:C9" si="0">2*TAN(2*B5)</f>
        <v>0.88577690714471657</v>
      </c>
      <c r="D5" s="22">
        <f t="shared" ref="D5:D9" si="1">2*2*_xlfn.SEC(2*B5)^2</f>
        <v>4.784600729230859</v>
      </c>
      <c r="E5" s="18">
        <f t="shared" ref="E5:E9" si="2">100*ABS(C5-B5)/C5</f>
        <v>2760.9013339354569</v>
      </c>
    </row>
    <row r="6" spans="1:5" ht="26.25" x14ac:dyDescent="0.4">
      <c r="A6" s="1">
        <v>3</v>
      </c>
      <c r="B6" s="7">
        <f t="shared" ref="B6:B9" si="3">C5</f>
        <v>0.88577690714471657</v>
      </c>
      <c r="C6" s="11">
        <f t="shared" si="0"/>
        <v>-9.8280692091190147</v>
      </c>
      <c r="D6" s="22">
        <f t="shared" si="1"/>
        <v>100.59094437923325</v>
      </c>
      <c r="E6" s="18">
        <f t="shared" si="2"/>
        <v>-109.01272557505847</v>
      </c>
    </row>
    <row r="7" spans="1:5" ht="26.25" x14ac:dyDescent="0.4">
      <c r="A7" s="1">
        <v>4</v>
      </c>
      <c r="B7" s="7">
        <f t="shared" si="3"/>
        <v>-9.8280692091190147</v>
      </c>
      <c r="C7" s="11">
        <f t="shared" si="0"/>
        <v>-2.0865845213039584</v>
      </c>
      <c r="D7" s="22">
        <f t="shared" si="1"/>
        <v>8.3538349645452694</v>
      </c>
      <c r="E7" s="18">
        <f t="shared" si="2"/>
        <v>-371.01227430639665</v>
      </c>
    </row>
    <row r="8" spans="1:5" ht="26.25" x14ac:dyDescent="0.4">
      <c r="A8" s="1">
        <v>5</v>
      </c>
      <c r="B8" s="7">
        <f t="shared" si="3"/>
        <v>-2.0865845213039584</v>
      </c>
      <c r="C8" s="11">
        <f t="shared" si="0"/>
        <v>-3.3424148551752846</v>
      </c>
      <c r="D8" s="22">
        <f t="shared" si="1"/>
        <v>15.171737064096421</v>
      </c>
      <c r="E8" s="18">
        <f t="shared" si="2"/>
        <v>-37.572545249038733</v>
      </c>
    </row>
    <row r="9" spans="1:5" ht="26.25" x14ac:dyDescent="0.4">
      <c r="A9" s="1">
        <v>6</v>
      </c>
      <c r="B9" s="7">
        <f t="shared" si="3"/>
        <v>-3.3424148551752846</v>
      </c>
      <c r="C9" s="11">
        <f t="shared" si="0"/>
        <v>-0.84946583207187476</v>
      </c>
      <c r="D9" s="22">
        <f t="shared" si="1"/>
        <v>4.7215921998575618</v>
      </c>
      <c r="E9" s="18">
        <f t="shared" si="2"/>
        <v>-293.47254815688422</v>
      </c>
    </row>
  </sheetData>
  <mergeCells count="2">
    <mergeCell ref="A1:E1"/>
    <mergeCell ref="A2:E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F99EA-2EFF-4C64-B414-2FE639943381}">
  <dimension ref="A1:E8"/>
  <sheetViews>
    <sheetView zoomScale="85" zoomScaleNormal="85" workbookViewId="0">
      <selection activeCell="C3" sqref="C3:D4"/>
    </sheetView>
  </sheetViews>
  <sheetFormatPr defaultColWidth="23.140625" defaultRowHeight="15" x14ac:dyDescent="0.25"/>
  <cols>
    <col min="1" max="1" width="5.5703125" bestFit="1" customWidth="1"/>
    <col min="2" max="2" width="28.28515625" style="5" customWidth="1"/>
    <col min="3" max="4" width="28.28515625" style="8" customWidth="1"/>
    <col min="5" max="5" width="28.28515625" customWidth="1"/>
  </cols>
  <sheetData>
    <row r="1" spans="1:5" ht="36" customHeight="1" x14ac:dyDescent="0.4">
      <c r="A1" s="19" t="s">
        <v>2</v>
      </c>
      <c r="B1" s="19"/>
      <c r="C1" s="19"/>
      <c r="D1" s="19"/>
      <c r="E1" s="19"/>
    </row>
    <row r="2" spans="1:5" ht="21" thickBot="1" x14ac:dyDescent="0.3">
      <c r="A2" s="20" t="s">
        <v>13</v>
      </c>
      <c r="B2" s="21"/>
      <c r="C2" s="21"/>
      <c r="D2" s="21"/>
      <c r="E2" s="21"/>
    </row>
    <row r="3" spans="1:5" ht="29.25" x14ac:dyDescent="0.5">
      <c r="A3" s="3" t="s">
        <v>0</v>
      </c>
      <c r="B3" s="9" t="s">
        <v>1</v>
      </c>
      <c r="C3" s="6" t="s">
        <v>3</v>
      </c>
      <c r="D3" s="33" t="s">
        <v>8</v>
      </c>
      <c r="E3" s="13" t="s">
        <v>4</v>
      </c>
    </row>
    <row r="4" spans="1:5" ht="26.25" x14ac:dyDescent="0.4">
      <c r="A4" s="1">
        <v>1</v>
      </c>
      <c r="B4" s="4">
        <v>3</v>
      </c>
      <c r="C4" s="11">
        <f>TAN(B4)</f>
        <v>-0.1425465430742778</v>
      </c>
      <c r="D4" s="22">
        <f>_xlfn.SEC(B4)</f>
        <v>-1.0101086659079939</v>
      </c>
      <c r="E4" s="10">
        <f>100*ABS(C4-B4)/C4</f>
        <v>-2204.5757654303598</v>
      </c>
    </row>
    <row r="5" spans="1:5" ht="26.25" x14ac:dyDescent="0.4">
      <c r="A5" s="1">
        <v>2</v>
      </c>
      <c r="B5" s="4">
        <f>C4</f>
        <v>-0.1425465430742778</v>
      </c>
      <c r="C5" s="11">
        <f t="shared" ref="C5:C8" si="0">TAN(B5)</f>
        <v>-0.14351994778492885</v>
      </c>
      <c r="D5" s="22">
        <f t="shared" ref="D5:D8" si="1">_xlfn.SEC(B5)</f>
        <v>1.0102464924028138</v>
      </c>
      <c r="E5" s="10">
        <f t="shared" ref="E5:E8" si="2">100*ABS(C5-B5)/C5</f>
        <v>-0.67823652786561772</v>
      </c>
    </row>
    <row r="6" spans="1:5" ht="26.25" x14ac:dyDescent="0.4">
      <c r="A6" s="1">
        <v>3</v>
      </c>
      <c r="B6" s="4">
        <f t="shared" ref="B6:B8" si="3">C5</f>
        <v>-0.14351994778492885</v>
      </c>
      <c r="C6" s="11">
        <f t="shared" si="0"/>
        <v>-0.14451354178374737</v>
      </c>
      <c r="D6" s="22">
        <f t="shared" si="1"/>
        <v>1.0103881253057574</v>
      </c>
      <c r="E6" s="10">
        <f t="shared" si="2"/>
        <v>-0.68754387066739164</v>
      </c>
    </row>
    <row r="7" spans="1:5" ht="26.25" x14ac:dyDescent="0.4">
      <c r="A7" s="1">
        <v>4</v>
      </c>
      <c r="B7" s="4">
        <f t="shared" si="3"/>
        <v>-0.14451354178374737</v>
      </c>
      <c r="C7" s="11">
        <f t="shared" si="0"/>
        <v>-0.14552803216462146</v>
      </c>
      <c r="D7" s="22">
        <f t="shared" si="1"/>
        <v>1.010533724398007</v>
      </c>
      <c r="E7" s="10">
        <f t="shared" si="2"/>
        <v>-0.69710994217697975</v>
      </c>
    </row>
    <row r="8" spans="1:5" ht="26.25" x14ac:dyDescent="0.4">
      <c r="A8" s="1">
        <v>5</v>
      </c>
      <c r="B8" s="4">
        <f t="shared" si="3"/>
        <v>-0.14552803216462146</v>
      </c>
      <c r="C8" s="11">
        <f t="shared" si="0"/>
        <v>-0.14656416116305784</v>
      </c>
      <c r="D8" s="22">
        <f t="shared" si="1"/>
        <v>1.0106834585256805</v>
      </c>
      <c r="E8" s="10">
        <f t="shared" si="2"/>
        <v>-0.70694567499598759</v>
      </c>
    </row>
  </sheetData>
  <mergeCells count="2">
    <mergeCell ref="A1:E1"/>
    <mergeCell ref="A2:E2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D37AA-239A-4FC6-A49E-6DEE505B458A}">
  <dimension ref="A1:E8"/>
  <sheetViews>
    <sheetView workbookViewId="0">
      <selection activeCell="C3" sqref="C3:D4"/>
    </sheetView>
  </sheetViews>
  <sheetFormatPr defaultColWidth="22.28515625" defaultRowHeight="15" x14ac:dyDescent="0.25"/>
  <cols>
    <col min="1" max="1" width="5.5703125" bestFit="1" customWidth="1"/>
    <col min="2" max="3" width="22.28515625" style="8"/>
  </cols>
  <sheetData>
    <row r="1" spans="1:5" ht="27.75" x14ac:dyDescent="0.4">
      <c r="A1" s="19" t="s">
        <v>2</v>
      </c>
      <c r="B1" s="19"/>
      <c r="C1" s="19"/>
      <c r="D1" s="19"/>
      <c r="E1" s="19"/>
    </row>
    <row r="2" spans="1:5" ht="21" thickBot="1" x14ac:dyDescent="0.3">
      <c r="A2" s="20" t="s">
        <v>12</v>
      </c>
      <c r="B2" s="21"/>
      <c r="C2" s="21"/>
      <c r="D2" s="21"/>
      <c r="E2" s="21"/>
    </row>
    <row r="3" spans="1:5" ht="29.25" x14ac:dyDescent="0.5">
      <c r="A3" s="3" t="s">
        <v>0</v>
      </c>
      <c r="B3" s="9" t="s">
        <v>1</v>
      </c>
      <c r="C3" s="6" t="s">
        <v>3</v>
      </c>
      <c r="D3" s="33" t="s">
        <v>8</v>
      </c>
      <c r="E3" s="13" t="s">
        <v>4</v>
      </c>
    </row>
    <row r="4" spans="1:5" ht="26.25" x14ac:dyDescent="0.4">
      <c r="A4" s="1">
        <v>1</v>
      </c>
      <c r="B4" s="7">
        <v>7.8</v>
      </c>
      <c r="C4" s="11">
        <f>TAN(B4)</f>
        <v>18.506821649460729</v>
      </c>
      <c r="D4" s="22">
        <f>_xlfn.SEC(B4)</f>
        <v>18.533819022666329</v>
      </c>
      <c r="E4" s="10">
        <f>100*ABS(C4-B4)/C4</f>
        <v>57.853378890549337</v>
      </c>
    </row>
    <row r="5" spans="1:5" ht="26.25" x14ac:dyDescent="0.4">
      <c r="A5" s="1">
        <v>2</v>
      </c>
      <c r="B5" s="7">
        <f>C4</f>
        <v>18.506821649460729</v>
      </c>
      <c r="C5" s="11">
        <f t="shared" ref="C5:C8" si="0">TAN(B5)</f>
        <v>-0.3568162750842489</v>
      </c>
      <c r="D5" s="22">
        <f t="shared" ref="D5:D8" si="1">_xlfn.SEC(B5)</f>
        <v>1.0617522564915971</v>
      </c>
      <c r="E5" s="10">
        <f t="shared" ref="E5:E8" si="2">100*ABS(C5-B5)/C5</f>
        <v>-5286.6528916291809</v>
      </c>
    </row>
    <row r="6" spans="1:5" ht="26.25" x14ac:dyDescent="0.4">
      <c r="A6" s="1">
        <v>3</v>
      </c>
      <c r="B6" s="7">
        <f t="shared" ref="B6:B8" si="3">C5</f>
        <v>-0.3568162750842489</v>
      </c>
      <c r="C6" s="11">
        <f t="shared" si="0"/>
        <v>-0.37277239776003168</v>
      </c>
      <c r="D6" s="22">
        <f t="shared" si="1"/>
        <v>1.067220343008773</v>
      </c>
      <c r="E6" s="10">
        <f t="shared" si="2"/>
        <v>-4.2803927467973004</v>
      </c>
    </row>
    <row r="7" spans="1:5" ht="26.25" x14ac:dyDescent="0.4">
      <c r="A7" s="1">
        <v>4</v>
      </c>
      <c r="B7" s="7">
        <f t="shared" si="3"/>
        <v>-0.37277239776003168</v>
      </c>
      <c r="C7" s="11">
        <f t="shared" si="0"/>
        <v>-0.39105607447941565</v>
      </c>
      <c r="D7" s="22">
        <f t="shared" si="1"/>
        <v>1.0737433833962611</v>
      </c>
      <c r="E7" s="10">
        <f t="shared" si="2"/>
        <v>-4.6754616313590551</v>
      </c>
    </row>
    <row r="8" spans="1:5" ht="26.25" x14ac:dyDescent="0.4">
      <c r="A8" s="1">
        <v>5</v>
      </c>
      <c r="B8" s="7">
        <f t="shared" si="3"/>
        <v>-0.39105607447941565</v>
      </c>
      <c r="C8" s="11">
        <f t="shared" si="0"/>
        <v>-0.41228996706429433</v>
      </c>
      <c r="D8" s="22">
        <f t="shared" si="1"/>
        <v>1.081657532189314</v>
      </c>
      <c r="E8" s="10">
        <f t="shared" si="2"/>
        <v>-5.1502326714555666</v>
      </c>
    </row>
  </sheetData>
  <mergeCells count="2">
    <mergeCell ref="A1:E1"/>
    <mergeCell ref="A2:E2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BAAA-6B45-4B0D-AF81-2281FE99CE79}">
  <dimension ref="A1:E11"/>
  <sheetViews>
    <sheetView zoomScaleNormal="100" workbookViewId="0">
      <selection activeCell="C3" sqref="C3:D4"/>
    </sheetView>
  </sheetViews>
  <sheetFormatPr defaultColWidth="20.7109375" defaultRowHeight="15" x14ac:dyDescent="0.25"/>
  <cols>
    <col min="1" max="1" width="4" bestFit="1" customWidth="1"/>
    <col min="2" max="2" width="20.7109375" style="8"/>
  </cols>
  <sheetData>
    <row r="1" spans="1:5" ht="27.75" x14ac:dyDescent="0.4">
      <c r="A1" s="19" t="s">
        <v>2</v>
      </c>
      <c r="B1" s="19"/>
      <c r="C1" s="19"/>
      <c r="D1" s="19"/>
      <c r="E1" s="19"/>
    </row>
    <row r="2" spans="1:5" ht="21" thickBot="1" x14ac:dyDescent="0.3">
      <c r="A2" s="20" t="s">
        <v>14</v>
      </c>
      <c r="B2" s="21"/>
      <c r="C2" s="21"/>
      <c r="D2" s="21"/>
      <c r="E2" s="21"/>
    </row>
    <row r="3" spans="1:5" ht="29.25" x14ac:dyDescent="0.5">
      <c r="A3" s="3" t="s">
        <v>0</v>
      </c>
      <c r="B3" s="9" t="s">
        <v>1</v>
      </c>
      <c r="C3" s="6" t="s">
        <v>3</v>
      </c>
      <c r="D3" s="33" t="s">
        <v>8</v>
      </c>
      <c r="E3" s="13" t="s">
        <v>4</v>
      </c>
    </row>
    <row r="4" spans="1:5" ht="26.25" x14ac:dyDescent="0.4">
      <c r="A4" s="1">
        <v>1</v>
      </c>
      <c r="B4" s="7">
        <v>10</v>
      </c>
      <c r="C4" s="11">
        <f>TAN(B4)</f>
        <v>0.64836082745908663</v>
      </c>
      <c r="D4" s="22">
        <f>_xlfn.SEC(B4)</f>
        <v>-1.1917935066878957</v>
      </c>
      <c r="E4" s="10">
        <f>100*ABS(C4-B4)/C4</f>
        <v>1442.3510453569202</v>
      </c>
    </row>
    <row r="5" spans="1:5" ht="26.25" x14ac:dyDescent="0.4">
      <c r="A5" s="1">
        <v>2</v>
      </c>
      <c r="B5" s="7">
        <f>C4</f>
        <v>0.64836082745908663</v>
      </c>
      <c r="C5" s="11">
        <f t="shared" ref="C5:C11" si="0">TAN(B5)</f>
        <v>0.75762114788726731</v>
      </c>
      <c r="D5" s="22">
        <f t="shared" ref="D5:D11" si="1">_xlfn.SEC(B5)</f>
        <v>1.2545875034153737</v>
      </c>
      <c r="E5" s="10">
        <f t="shared" ref="E5:E11" si="2">100*ABS(C5-B5)/C5</f>
        <v>14.421498229407717</v>
      </c>
    </row>
    <row r="6" spans="1:5" ht="26.25" x14ac:dyDescent="0.4">
      <c r="A6" s="1">
        <v>3</v>
      </c>
      <c r="B6" s="7">
        <f t="shared" ref="B6:B11" si="3">C5</f>
        <v>0.75762114788726731</v>
      </c>
      <c r="C6" s="11">
        <f t="shared" si="0"/>
        <v>0.94593385915980255</v>
      </c>
      <c r="D6" s="22">
        <f t="shared" si="1"/>
        <v>1.3765140267737765</v>
      </c>
      <c r="E6" s="10">
        <f t="shared" si="2"/>
        <v>19.907598131628184</v>
      </c>
    </row>
    <row r="7" spans="1:5" ht="26.25" x14ac:dyDescent="0.4">
      <c r="A7" s="1">
        <v>4</v>
      </c>
      <c r="B7" s="7">
        <f t="shared" si="3"/>
        <v>0.94593385915980255</v>
      </c>
      <c r="C7" s="11">
        <f t="shared" si="0"/>
        <v>1.3864330955104547</v>
      </c>
      <c r="D7" s="22">
        <f t="shared" si="1"/>
        <v>1.7094433972280867</v>
      </c>
      <c r="E7" s="10">
        <f t="shared" si="2"/>
        <v>31.77212357214178</v>
      </c>
    </row>
    <row r="8" spans="1:5" ht="26.25" x14ac:dyDescent="0.4">
      <c r="A8" s="1">
        <v>5</v>
      </c>
      <c r="B8" s="7">
        <f t="shared" si="3"/>
        <v>1.3864330955104547</v>
      </c>
      <c r="C8" s="11">
        <f t="shared" si="0"/>
        <v>5.3624809163836371</v>
      </c>
      <c r="D8" s="22">
        <f t="shared" si="1"/>
        <v>5.4549245254704202</v>
      </c>
      <c r="E8" s="10">
        <f t="shared" si="2"/>
        <v>74.145677772491894</v>
      </c>
    </row>
    <row r="9" spans="1:5" ht="26.25" x14ac:dyDescent="0.4">
      <c r="A9" s="1">
        <v>6</v>
      </c>
      <c r="B9" s="7">
        <f t="shared" si="3"/>
        <v>5.3624809163836371</v>
      </c>
      <c r="C9" s="11">
        <f t="shared" si="0"/>
        <v>-1.3151847031778729</v>
      </c>
      <c r="D9" s="22">
        <f t="shared" si="1"/>
        <v>1.6521836470178095</v>
      </c>
      <c r="E9" s="10">
        <f t="shared" si="2"/>
        <v>-507.73595552216403</v>
      </c>
    </row>
    <row r="10" spans="1:5" ht="27" thickBot="1" x14ac:dyDescent="0.45">
      <c r="A10" s="2">
        <v>7</v>
      </c>
      <c r="B10" s="7">
        <f t="shared" si="3"/>
        <v>-1.3151847031778729</v>
      </c>
      <c r="C10" s="11">
        <f t="shared" si="0"/>
        <v>-3.8266078256119784</v>
      </c>
      <c r="D10" s="22">
        <f t="shared" si="1"/>
        <v>3.9551140882450957</v>
      </c>
      <c r="E10" s="10">
        <f t="shared" si="2"/>
        <v>-65.630533278712988</v>
      </c>
    </row>
    <row r="11" spans="1:5" ht="27" thickBot="1" x14ac:dyDescent="0.45">
      <c r="A11" s="2">
        <v>8</v>
      </c>
      <c r="B11" s="7">
        <f t="shared" si="3"/>
        <v>-3.8266078256119784</v>
      </c>
      <c r="C11" s="11">
        <f t="shared" si="0"/>
        <v>-0.81698998187610494</v>
      </c>
      <c r="D11" s="22">
        <f t="shared" si="1"/>
        <v>-1.291306559452835</v>
      </c>
      <c r="E11" s="10">
        <f t="shared" si="2"/>
        <v>-368.37879417134354</v>
      </c>
    </row>
  </sheetData>
  <mergeCells count="2">
    <mergeCell ref="A1:E1"/>
    <mergeCell ref="A2:E2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8D7E7-2CD8-42C3-A120-42CAD1A4039F}">
  <dimension ref="A1:E7"/>
  <sheetViews>
    <sheetView workbookViewId="0">
      <selection activeCell="C3" sqref="C3:D4"/>
    </sheetView>
  </sheetViews>
  <sheetFormatPr defaultColWidth="23" defaultRowHeight="15" x14ac:dyDescent="0.25"/>
  <cols>
    <col min="1" max="1" width="5.5703125" bestFit="1" customWidth="1"/>
    <col min="3" max="3" width="23" style="8"/>
  </cols>
  <sheetData>
    <row r="1" spans="1:5" ht="27.75" x14ac:dyDescent="0.4">
      <c r="A1" s="19" t="s">
        <v>2</v>
      </c>
      <c r="B1" s="19"/>
      <c r="C1" s="19"/>
      <c r="D1" s="19"/>
      <c r="E1" s="19"/>
    </row>
    <row r="2" spans="1:5" ht="21" thickBot="1" x14ac:dyDescent="0.3">
      <c r="A2" s="20" t="s">
        <v>15</v>
      </c>
      <c r="B2" s="21"/>
      <c r="C2" s="21"/>
      <c r="D2" s="21"/>
      <c r="E2" s="21"/>
    </row>
    <row r="3" spans="1:5" ht="29.25" x14ac:dyDescent="0.5">
      <c r="A3" s="3" t="s">
        <v>0</v>
      </c>
      <c r="B3" s="9" t="s">
        <v>1</v>
      </c>
      <c r="C3" s="6" t="s">
        <v>3</v>
      </c>
      <c r="D3" s="33" t="s">
        <v>8</v>
      </c>
      <c r="E3" s="13" t="s">
        <v>4</v>
      </c>
    </row>
    <row r="4" spans="1:5" ht="26.25" x14ac:dyDescent="0.4">
      <c r="A4" s="1">
        <v>1</v>
      </c>
      <c r="B4" s="7">
        <v>13</v>
      </c>
      <c r="C4" s="11">
        <f>TAN(B4)</f>
        <v>0.46302113293648961</v>
      </c>
      <c r="D4" s="22">
        <f>_xlfn.SEC(B4)</f>
        <v>1.1019929988642352</v>
      </c>
      <c r="E4" s="10">
        <f>100*ABS(C4-B4)/C4</f>
        <v>2707.6472271478692</v>
      </c>
    </row>
    <row r="5" spans="1:5" ht="26.25" x14ac:dyDescent="0.4">
      <c r="A5" s="1">
        <v>2</v>
      </c>
      <c r="B5" s="7">
        <f>C4</f>
        <v>0.46302113293648961</v>
      </c>
      <c r="C5" s="11">
        <f t="shared" ref="C5:C7" si="0">B5 -(B5/1 -TAN(1*B5))/(1/1 -1*(_xlfn.SEC(1*B5))^2)</f>
        <v>0.31778262072373742</v>
      </c>
      <c r="D5" s="22">
        <f t="shared" ref="D5:D7" si="1">_xlfn.SEC(B5)</f>
        <v>1.1176841069325616</v>
      </c>
      <c r="E5" s="10">
        <f t="shared" ref="E5:E7" si="2">100*ABS(C5-B5)/C5</f>
        <v>45.703730393429694</v>
      </c>
    </row>
    <row r="6" spans="1:5" ht="26.25" x14ac:dyDescent="0.4">
      <c r="A6" s="1">
        <v>3</v>
      </c>
      <c r="B6" s="7">
        <f t="shared" ref="B6:B7" si="3">C5</f>
        <v>0.31778262072373742</v>
      </c>
      <c r="C6" s="11">
        <f t="shared" si="0"/>
        <v>0.21474937509130271</v>
      </c>
      <c r="D6" s="22">
        <f t="shared" si="1"/>
        <v>1.0527084850668254</v>
      </c>
      <c r="E6" s="10">
        <f t="shared" si="2"/>
        <v>47.978368080758869</v>
      </c>
    </row>
    <row r="7" spans="1:5" ht="26.25" x14ac:dyDescent="0.4">
      <c r="A7" s="1">
        <v>4</v>
      </c>
      <c r="B7" s="7">
        <f t="shared" si="3"/>
        <v>0.21474937509130271</v>
      </c>
      <c r="C7" s="11">
        <f t="shared" si="0"/>
        <v>0.14405241101954633</v>
      </c>
      <c r="D7" s="22">
        <f t="shared" si="1"/>
        <v>1.0235101994892424</v>
      </c>
      <c r="E7" s="10">
        <f t="shared" si="2"/>
        <v>49.077251516577235</v>
      </c>
    </row>
  </sheetData>
  <mergeCells count="2">
    <mergeCell ref="A1:E1"/>
    <mergeCell ref="A2:E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a =2 (1 ; 2)</vt:lpstr>
      <vt:lpstr>a = 2 (3 ; 3,8)</vt:lpstr>
      <vt:lpstr>a = 2 (5 ; 5,4)</vt:lpstr>
      <vt:lpstr>a = 2 (6,5 ; 7)</vt:lpstr>
      <vt:lpstr>a = 2 (8 ; 8,6)</vt:lpstr>
      <vt:lpstr>a = 1 (3 ; 4,6)</vt:lpstr>
      <vt:lpstr>a = 1 (7 ; 7.8)</vt:lpstr>
      <vt:lpstr>a = 1 (10 ;  10,99)</vt:lpstr>
      <vt:lpstr>a = 1 (13 ;  14,1)</vt:lpstr>
      <vt:lpstr>a = 1 (16 ; 17,25)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</dc:creator>
  <cp:lastModifiedBy>Jackson</cp:lastModifiedBy>
  <dcterms:created xsi:type="dcterms:W3CDTF">2025-04-10T17:36:24Z</dcterms:created>
  <dcterms:modified xsi:type="dcterms:W3CDTF">2025-04-18T19:03:07Z</dcterms:modified>
</cp:coreProperties>
</file>