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ky_miner/Documents/ads2024-2/"/>
    </mc:Choice>
  </mc:AlternateContent>
  <xr:revisionPtr revIDLastSave="0" documentId="13_ncr:1_{74646B54-6229-4743-8563-67AFF2B20CE7}" xr6:coauthVersionLast="47" xr6:coauthVersionMax="47" xr10:uidLastSave="{00000000-0000-0000-0000-000000000000}"/>
  <bookViews>
    <workbookView xWindow="0" yWindow="760" windowWidth="30240" windowHeight="17200" activeTab="1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2" l="1"/>
  <c r="AO3" i="2"/>
  <c r="AJ3" i="2"/>
  <c r="AE3" i="2"/>
  <c r="Z3" i="2"/>
  <c r="U3" i="2"/>
  <c r="P3" i="2"/>
  <c r="K3" i="2"/>
  <c r="J2" i="1"/>
  <c r="I2" i="1"/>
  <c r="G2" i="1"/>
  <c r="E2" i="1" l="1"/>
  <c r="D2" i="1" s="1"/>
  <c r="C2" i="1" l="1"/>
</calcChain>
</file>

<file path=xl/sharedStrings.xml><?xml version="1.0" encoding="utf-8"?>
<sst xmlns="http://schemas.openxmlformats.org/spreadsheetml/2006/main" count="108" uniqueCount="65">
  <si>
    <t>学号</t>
  </si>
  <si>
    <t>姓名</t>
  </si>
  <si>
    <t>总评</t>
  </si>
  <si>
    <t>平时换算</t>
  </si>
  <si>
    <t>平时</t>
  </si>
  <si>
    <t>期末(40%)</t>
  </si>
  <si>
    <t>报告(30%)</t>
  </si>
  <si>
    <t>期中(10%)</t>
  </si>
  <si>
    <t>作业(10%)</t>
  </si>
  <si>
    <t>讨论(10%)</t>
  </si>
  <si>
    <t xml:space="preserve"> bonus</t>
  </si>
  <si>
    <t>QA</t>
  </si>
  <si>
    <t>dis1</t>
  </si>
  <si>
    <t>dis2</t>
  </si>
  <si>
    <t>dis3</t>
  </si>
  <si>
    <t>dis4</t>
  </si>
  <si>
    <t>dis5</t>
  </si>
  <si>
    <t>dis 6</t>
  </si>
  <si>
    <t>dis 7</t>
  </si>
  <si>
    <t>dis8</t>
  </si>
  <si>
    <t>dis9</t>
  </si>
  <si>
    <t>dis10</t>
  </si>
  <si>
    <t>dis11</t>
  </si>
  <si>
    <t>dis12</t>
  </si>
  <si>
    <t>dis13</t>
  </si>
  <si>
    <t>dis14</t>
  </si>
  <si>
    <t>dis15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</si>
  <si>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</si>
  <si>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</si>
  <si>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</si>
  <si>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</si>
  <si>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</si>
  <si>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</si>
  <si>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</si>
  <si>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</si>
  <si>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</si>
  <si>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</si>
  <si>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</si>
  <si>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</si>
  <si>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</si>
  <si>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</si>
  <si>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</si>
  <si>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report</t>
  </si>
  <si>
    <t>pre</t>
  </si>
  <si>
    <t>pr</t>
  </si>
  <si>
    <t>编号</t>
  </si>
  <si>
    <t>Project1</t>
  </si>
  <si>
    <t>Project2</t>
  </si>
  <si>
    <t>Project3</t>
  </si>
  <si>
    <t>Project4</t>
  </si>
  <si>
    <t>Project5</t>
  </si>
  <si>
    <t>Project6</t>
  </si>
  <si>
    <t>Project7</t>
  </si>
  <si>
    <t>Project8</t>
  </si>
  <si>
    <t>Total</t>
  </si>
  <si>
    <t>Report-PR</t>
  </si>
  <si>
    <t>Report-final</t>
  </si>
  <si>
    <t>Pre</t>
  </si>
  <si>
    <t>PR</t>
  </si>
  <si>
    <t>Bonus</t>
  </si>
  <si>
    <t>张三</t>
    <phoneticPr fontId="1" type="noConversion"/>
  </si>
  <si>
    <t>3230xxxxxx</t>
  </si>
  <si>
    <t>3230xxxxxx</t>
    <phoneticPr fontId="1" type="noConversion"/>
  </si>
  <si>
    <t>张四</t>
    <phoneticPr fontId="1" type="noConversion"/>
  </si>
  <si>
    <t>张五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</si>
</sst>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_);[Red]\(0.0\)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3"/>
      <charset val="134"/>
    </font>
    <font>
      <sz val="11"/>
      <color indexed="8"/>
      <name val="DengXian"/>
      <family val="4"/>
      <charset val="134"/>
    </font>
    <font>
      <sz val="11"/>
      <color rgb="FF000000"/>
      <name val="等线"/>
      <family val="4"/>
      <charset val="134"/>
    </font>
    <font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8"/>
      <color theme="1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176" fontId="3" fillId="0" borderId="0" xfId="0" applyNumberFormat="1" applyFont="1"/>
    <xf numFmtId="0" fontId="2" fillId="0" borderId="1" xfId="0" applyFont="1" applyBorder="1" applyAlignment="1">
      <alignment horizontal="center" vertical="top" wrapText="1"/>
    </xf>
    <xf numFmtId="176" fontId="2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77" fontId="2" fillId="0" borderId="2" xfId="0" applyNumberFormat="1" applyFont="1" applyBorder="1" applyAlignment="1">
      <alignment horizontal="center" vertical="top" wrapText="1"/>
    </xf>
    <xf numFmtId="177" fontId="3" fillId="0" borderId="0" xfId="0" applyNumberFormat="1" applyFont="1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"/>
  <sheetViews>
    <sheetView zoomScale="164" zoomScaleNormal="125" workbookViewId="0">
      <pane ySplit="1" topLeftCell="A2" activePane="bottomLeft" state="frozen"/>
      <selection activeCell="B1" sqref="B1"/>
      <selection pane="bottomLeft" activeCell="A2" sqref="A2"/>
    </sheetView>
  </sheetViews>
  <sheetFormatPr baseColWidth="10" defaultColWidth="8.83203125" defaultRowHeight="11"/>
  <cols>
    <col min="1" max="1" width="13.33203125" style="9" customWidth="1"/>
    <col min="2" max="2" width="17.1640625" style="1" customWidth="1"/>
    <col min="3" max="3" width="5.5" style="1" customWidth="1"/>
    <col min="4" max="4" width="3.5" style="1" customWidth="1"/>
    <col min="5" max="5" width="5.1640625" style="2" bestFit="1" customWidth="1"/>
    <col min="6" max="6" width="3.6640625" style="1" customWidth="1"/>
    <col min="7" max="7" width="4.1640625" style="1" customWidth="1"/>
    <col min="8" max="8" width="4" style="1" customWidth="1"/>
    <col min="9" max="9" width="4" style="2" customWidth="1"/>
    <col min="10" max="10" width="3.6640625" style="1" customWidth="1"/>
    <col min="11" max="11" width="4" style="2" customWidth="1"/>
    <col min="12" max="12" width="2.5" style="1" bestFit="1" customWidth="1"/>
    <col min="13" max="13" width="2.1640625" style="1" customWidth="1"/>
    <col min="14" max="15" width="2.33203125" style="1" customWidth="1"/>
    <col min="16" max="16" width="2.1640625" style="1" customWidth="1"/>
    <col min="17" max="17" width="2.33203125" style="1" customWidth="1"/>
    <col min="18" max="19" width="2.5" style="1" customWidth="1"/>
    <col min="20" max="21" width="2.33203125" style="1" customWidth="1"/>
    <col min="22" max="22" width="2.6640625" style="1" customWidth="1"/>
    <col min="23" max="26" width="2.5" style="1" customWidth="1"/>
    <col min="27" max="27" width="2.6640625" style="1" customWidth="1"/>
    <col min="28" max="28" width="4" style="1" bestFit="1" customWidth="1"/>
    <col min="29" max="32" width="4.33203125" style="1" bestFit="1" customWidth="1"/>
    <col min="33" max="35" width="4" style="1" bestFit="1" customWidth="1"/>
    <col min="36" max="36" width="3.6640625" style="1" customWidth="1"/>
    <col min="37" max="37" width="3.83203125" style="1" customWidth="1"/>
    <col min="38" max="39" width="3.5" style="1" customWidth="1"/>
    <col min="40" max="42" width="4" style="1" bestFit="1" customWidth="1"/>
    <col min="43" max="45" width="8.83203125" style="1" customWidth="1"/>
    <col min="46" max="16384" width="8.83203125" style="1"/>
  </cols>
  <sheetData>
    <row r="1" spans="1:45" s="5" customFormat="1" ht="28" customHeight="1">
      <c r="A1" s="8" t="s">
        <v>0</v>
      </c>
      <c r="B1" s="7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6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spans="1:45" ht="12" customHeight="1">
      <c r="A2" s="15" t="s">
        <v>61</v>
      </c>
      <c r="B2" s="15" t="s">
        <v>60</v>
      </c>
      <c r="C2" s="2">
        <f t="shared" ref="C2" si="0">E2+F2*0.4</f>
        <v>98</v>
      </c>
      <c r="D2" s="1">
        <f t="shared" ref="D2" si="1">E2/60*100</f>
        <v>100</v>
      </c>
      <c r="E2" s="2">
        <f t="shared" ref="E2" si="2">MIN(60,G2+MAX(F2,H2)/10+I2+J2+K2)</f>
        <v>60</v>
      </c>
      <c r="F2" s="9">
        <v>95</v>
      </c>
      <c r="G2" s="9">
        <f t="shared" ref="G2" si="3">AQ2+AR2+AS2</f>
        <v>29.8</v>
      </c>
      <c r="H2" s="9">
        <v>85</v>
      </c>
      <c r="I2" s="2">
        <f t="shared" ref="I2" si="4">SUM(AB2:AP2)/276*10</f>
        <v>9.6739130434782599</v>
      </c>
      <c r="J2" s="2">
        <f t="shared" ref="J2" si="5">SUM(M2:AA2) / 15 * 10</f>
        <v>10</v>
      </c>
      <c r="K2" s="2">
        <v>4.8250000000000002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20</v>
      </c>
      <c r="AC2" s="9">
        <v>20</v>
      </c>
      <c r="AD2" s="9">
        <v>17</v>
      </c>
      <c r="AE2" s="9">
        <v>19</v>
      </c>
      <c r="AF2" s="9">
        <v>10</v>
      </c>
      <c r="AG2" s="9">
        <v>20</v>
      </c>
      <c r="AH2" s="9">
        <v>10</v>
      </c>
      <c r="AI2" s="9">
        <v>20</v>
      </c>
      <c r="AJ2" s="9">
        <v>33</v>
      </c>
      <c r="AK2" s="9">
        <v>10</v>
      </c>
      <c r="AL2" s="9">
        <v>10</v>
      </c>
      <c r="AM2" s="9">
        <v>20</v>
      </c>
      <c r="AN2" s="9">
        <v>10</v>
      </c>
      <c r="AO2" s="9">
        <v>18</v>
      </c>
      <c r="AP2" s="9">
        <v>30</v>
      </c>
      <c r="AQ2" s="2">
        <v>20</v>
      </c>
      <c r="AR2" s="2">
        <v>6</v>
      </c>
      <c r="AS2" s="2">
        <v>3.8</v>
      </c>
    </row>
    <row r="3" spans="1:45">
      <c r="H3" s="9"/>
    </row>
  </sheetData>
  <sortState xmlns:xlrd2="http://schemas.microsoft.com/office/spreadsheetml/2017/richdata2" ref="A2:AS3">
    <sortCondition descending="1" ref="C1:C3"/>
  </sortState>
  <phoneticPr fontId="1" type="noConversion"/>
  <pageMargins left="0.25" right="0.25" top="0.5" bottom="0.5" header="0.05" footer="0.0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9"/>
  <sheetViews>
    <sheetView tabSelected="1" zoomScale="125" zoomScaleNormal="170" workbookViewId="0">
      <pane xSplit="2" topLeftCell="C1" activePane="topRight" state="frozen"/>
      <selection pane="topRight" activeCell="J4" sqref="J4"/>
    </sheetView>
  </sheetViews>
  <sheetFormatPr baseColWidth="10" defaultRowHeight="15"/>
  <cols>
    <col min="1" max="1" width="10.83203125" style="14" customWidth="1"/>
    <col min="2" max="2" width="6.6640625" style="13" customWidth="1"/>
    <col min="3" max="8" width="10.83203125" style="14" customWidth="1"/>
    <col min="9" max="9" width="9.33203125" style="16" customWidth="1"/>
    <col min="10" max="10" width="11.33203125" style="16" customWidth="1"/>
    <col min="11" max="11" width="6" style="16" customWidth="1"/>
    <col min="12" max="12" width="6.83203125" style="16" customWidth="1"/>
    <col min="13" max="13" width="5.83203125" style="16" customWidth="1"/>
    <col min="14" max="15" width="10.83203125" style="16" customWidth="1"/>
    <col min="16" max="16" width="7.1640625" style="16" customWidth="1"/>
    <col min="17" max="18" width="6.5" style="16" customWidth="1"/>
    <col min="19" max="44" width="10.83203125" style="16" customWidth="1"/>
    <col min="45" max="45" width="12.6640625" style="16" customWidth="1"/>
    <col min="46" max="48" width="10.83203125" style="16" customWidth="1"/>
    <col min="49" max="51" width="10.83203125" style="14" customWidth="1"/>
    <col min="52" max="16384" width="10.83203125" style="14"/>
  </cols>
  <sheetData>
    <row r="1" spans="1:52" s="20" customFormat="1" ht="15" customHeight="1">
      <c r="B1" s="26" t="s">
        <v>45</v>
      </c>
      <c r="C1" s="21"/>
      <c r="D1" s="21"/>
      <c r="E1" s="21"/>
      <c r="F1" s="21"/>
      <c r="G1" s="21"/>
      <c r="H1" s="21"/>
      <c r="I1" s="24" t="s">
        <v>46</v>
      </c>
      <c r="J1" s="25"/>
      <c r="K1" s="25"/>
      <c r="L1" s="25"/>
      <c r="M1" s="25"/>
      <c r="N1" s="24" t="s">
        <v>47</v>
      </c>
      <c r="O1" s="25"/>
      <c r="P1" s="25"/>
      <c r="Q1" s="25"/>
      <c r="R1" s="25"/>
      <c r="S1" s="24" t="s">
        <v>48</v>
      </c>
      <c r="T1" s="25"/>
      <c r="U1" s="25"/>
      <c r="V1" s="25"/>
      <c r="W1" s="25"/>
      <c r="X1" s="24" t="s">
        <v>49</v>
      </c>
      <c r="Y1" s="25"/>
      <c r="Z1" s="25"/>
      <c r="AA1" s="25"/>
      <c r="AB1" s="25"/>
      <c r="AC1" s="24" t="s">
        <v>50</v>
      </c>
      <c r="AD1" s="25"/>
      <c r="AE1" s="25"/>
      <c r="AF1" s="25"/>
      <c r="AG1" s="25"/>
      <c r="AH1" s="24" t="s">
        <v>51</v>
      </c>
      <c r="AI1" s="25"/>
      <c r="AJ1" s="25"/>
      <c r="AK1" s="25"/>
      <c r="AL1" s="25"/>
      <c r="AM1" s="24" t="s">
        <v>52</v>
      </c>
      <c r="AN1" s="25"/>
      <c r="AO1" s="25"/>
      <c r="AP1" s="25"/>
      <c r="AQ1" s="25"/>
      <c r="AR1" s="24" t="s">
        <v>53</v>
      </c>
      <c r="AS1" s="25"/>
      <c r="AT1" s="25"/>
      <c r="AU1" s="25"/>
      <c r="AV1" s="25"/>
      <c r="AW1" s="25" t="s">
        <v>54</v>
      </c>
      <c r="AX1" s="25"/>
      <c r="AY1" s="25"/>
    </row>
    <row r="2" spans="1:52" s="20" customFormat="1" ht="15" customHeight="1">
      <c r="B2" s="25"/>
      <c r="C2" s="21"/>
      <c r="D2" s="21"/>
      <c r="E2" s="21"/>
      <c r="F2" s="21"/>
      <c r="G2" s="21"/>
      <c r="H2" s="21"/>
      <c r="I2" s="22" t="s">
        <v>55</v>
      </c>
      <c r="J2" s="23" t="s">
        <v>56</v>
      </c>
      <c r="K2" s="22" t="s">
        <v>54</v>
      </c>
      <c r="L2" s="22" t="s">
        <v>57</v>
      </c>
      <c r="M2" s="22" t="s">
        <v>58</v>
      </c>
      <c r="N2" s="22" t="s">
        <v>55</v>
      </c>
      <c r="O2" s="23" t="s">
        <v>56</v>
      </c>
      <c r="P2" s="22" t="s">
        <v>54</v>
      </c>
      <c r="Q2" s="22" t="s">
        <v>57</v>
      </c>
      <c r="R2" s="22" t="s">
        <v>58</v>
      </c>
      <c r="S2" s="22" t="s">
        <v>55</v>
      </c>
      <c r="T2" s="23" t="s">
        <v>56</v>
      </c>
      <c r="U2" s="22" t="s">
        <v>54</v>
      </c>
      <c r="V2" s="22" t="s">
        <v>57</v>
      </c>
      <c r="W2" s="22" t="s">
        <v>58</v>
      </c>
      <c r="X2" s="22" t="s">
        <v>55</v>
      </c>
      <c r="Y2" s="23" t="s">
        <v>56</v>
      </c>
      <c r="Z2" s="22" t="s">
        <v>54</v>
      </c>
      <c r="AA2" s="22" t="s">
        <v>57</v>
      </c>
      <c r="AB2" s="22" t="s">
        <v>58</v>
      </c>
      <c r="AC2" s="22" t="s">
        <v>55</v>
      </c>
      <c r="AD2" s="23" t="s">
        <v>56</v>
      </c>
      <c r="AE2" s="22" t="s">
        <v>54</v>
      </c>
      <c r="AF2" s="22" t="s">
        <v>57</v>
      </c>
      <c r="AG2" s="22" t="s">
        <v>58</v>
      </c>
      <c r="AH2" s="22" t="s">
        <v>55</v>
      </c>
      <c r="AI2" s="23" t="s">
        <v>56</v>
      </c>
      <c r="AJ2" s="22" t="s">
        <v>54</v>
      </c>
      <c r="AK2" s="22" t="s">
        <v>57</v>
      </c>
      <c r="AL2" s="22" t="s">
        <v>58</v>
      </c>
      <c r="AM2" s="22" t="s">
        <v>55</v>
      </c>
      <c r="AN2" s="23" t="s">
        <v>56</v>
      </c>
      <c r="AO2" s="22" t="s">
        <v>54</v>
      </c>
      <c r="AP2" s="22" t="s">
        <v>57</v>
      </c>
      <c r="AQ2" s="22" t="s">
        <v>58</v>
      </c>
      <c r="AR2" s="22" t="s">
        <v>55</v>
      </c>
      <c r="AS2" s="23" t="s">
        <v>56</v>
      </c>
      <c r="AT2" s="22" t="s">
        <v>54</v>
      </c>
      <c r="AU2" s="22" t="s">
        <v>57</v>
      </c>
      <c r="AV2" s="22" t="s">
        <v>58</v>
      </c>
      <c r="AW2" s="20" t="s">
        <v>42</v>
      </c>
      <c r="AX2" s="20" t="s">
        <v>43</v>
      </c>
      <c r="AY2" s="20" t="s">
        <v>58</v>
      </c>
      <c r="AZ2" s="20" t="s">
        <v>59</v>
      </c>
    </row>
    <row r="3" spans="1:52" ht="14" customHeight="1">
      <c r="A3" s="17" t="s">
        <v>60</v>
      </c>
      <c r="B3" s="17">
        <v>1</v>
      </c>
      <c r="C3" s="17" t="s">
        <v>62</v>
      </c>
      <c r="D3" s="17" t="s">
        <v>60</v>
      </c>
      <c r="E3" s="17" t="s">
        <v>61</v>
      </c>
      <c r="F3" s="17" t="s">
        <v>63</v>
      </c>
      <c r="G3" s="17" t="s">
        <v>61</v>
      </c>
      <c r="H3" s="17" t="s">
        <v>64</v>
      </c>
      <c r="I3" s="10">
        <v>0</v>
      </c>
      <c r="J3" s="10">
        <v>0</v>
      </c>
      <c r="K3" s="11">
        <f t="shared" ref="K3" si="0">(J3+I3)/2</f>
        <v>0</v>
      </c>
      <c r="L3" s="10">
        <v>0</v>
      </c>
      <c r="M3" s="10">
        <v>26</v>
      </c>
      <c r="N3" s="10">
        <v>19</v>
      </c>
      <c r="O3" s="10">
        <v>20</v>
      </c>
      <c r="P3" s="11">
        <f t="shared" ref="P3" si="1">(O3+N3)/2</f>
        <v>19.5</v>
      </c>
      <c r="Q3" s="10">
        <v>0</v>
      </c>
      <c r="R3" s="10">
        <v>40</v>
      </c>
      <c r="S3" s="10">
        <v>0</v>
      </c>
      <c r="T3" s="10">
        <v>0</v>
      </c>
      <c r="U3" s="11">
        <f t="shared" ref="U3" si="2">(T3+S3)/2</f>
        <v>0</v>
      </c>
      <c r="V3" s="10">
        <v>0</v>
      </c>
      <c r="W3" s="10">
        <v>0</v>
      </c>
      <c r="X3" s="10">
        <v>19</v>
      </c>
      <c r="Y3" s="10">
        <v>20</v>
      </c>
      <c r="Z3" s="11">
        <f t="shared" ref="Z3" si="3">(Y3+X3)/2</f>
        <v>19.5</v>
      </c>
      <c r="AA3" s="10">
        <v>6</v>
      </c>
      <c r="AB3" s="10">
        <v>40</v>
      </c>
      <c r="AC3" s="10">
        <v>20</v>
      </c>
      <c r="AD3" s="10">
        <v>20</v>
      </c>
      <c r="AE3" s="11">
        <f t="shared" ref="AE3" si="4">(AD3+AC3)/2</f>
        <v>20</v>
      </c>
      <c r="AF3" s="10">
        <v>0</v>
      </c>
      <c r="AG3" s="10">
        <v>40</v>
      </c>
      <c r="AH3" s="10">
        <v>0</v>
      </c>
      <c r="AI3" s="10">
        <v>0</v>
      </c>
      <c r="AJ3" s="11">
        <f t="shared" ref="AJ3" si="5">(AI3+AH3)/2</f>
        <v>0</v>
      </c>
      <c r="AK3" s="10">
        <v>0</v>
      </c>
      <c r="AL3" s="10">
        <v>0</v>
      </c>
      <c r="AM3" s="10">
        <v>19</v>
      </c>
      <c r="AN3" s="10">
        <v>20</v>
      </c>
      <c r="AO3" s="11">
        <f t="shared" ref="AO3" si="6">(AN3+AM3)/2</f>
        <v>19.5</v>
      </c>
      <c r="AP3" s="10">
        <v>0</v>
      </c>
      <c r="AQ3" s="10">
        <v>40</v>
      </c>
      <c r="AR3" s="10">
        <v>0</v>
      </c>
      <c r="AS3" s="10">
        <v>0</v>
      </c>
      <c r="AT3" s="11">
        <f t="shared" ref="AT3" si="7">(AS3+AR3)/2</f>
        <v>0</v>
      </c>
      <c r="AU3" s="10">
        <v>0</v>
      </c>
      <c r="AV3" s="10">
        <v>40</v>
      </c>
      <c r="AW3" s="10">
        <v>19.75</v>
      </c>
      <c r="AX3" s="16">
        <v>6</v>
      </c>
      <c r="AY3" s="16">
        <v>2.8250000000000002</v>
      </c>
      <c r="AZ3" s="16">
        <v>1.95</v>
      </c>
    </row>
    <row r="5" spans="1:52" ht="16" customHeight="1">
      <c r="A5" s="18"/>
      <c r="C5" s="19"/>
      <c r="D5" s="18"/>
      <c r="E5" s="19"/>
      <c r="F5" s="18"/>
      <c r="G5" s="19"/>
      <c r="H5" s="18"/>
      <c r="I5" s="10"/>
      <c r="J5" s="10"/>
      <c r="K5" s="11"/>
      <c r="L5" s="11"/>
      <c r="M5" s="10"/>
      <c r="N5" s="10"/>
      <c r="O5" s="10"/>
      <c r="P5" s="11"/>
      <c r="Q5" s="11"/>
      <c r="R5" s="10"/>
      <c r="S5" s="10"/>
      <c r="T5" s="10"/>
      <c r="U5" s="11"/>
      <c r="V5" s="11"/>
      <c r="W5" s="10"/>
      <c r="X5" s="10"/>
      <c r="Y5" s="10"/>
      <c r="Z5" s="11"/>
      <c r="AA5" s="11"/>
      <c r="AB5" s="10"/>
      <c r="AC5" s="10"/>
      <c r="AD5" s="10"/>
      <c r="AE5" s="11"/>
      <c r="AF5" s="11"/>
      <c r="AG5" s="10"/>
      <c r="AH5" s="12"/>
      <c r="AI5" s="10"/>
      <c r="AJ5" s="11"/>
      <c r="AK5" s="11"/>
      <c r="AL5" s="10"/>
      <c r="AM5" s="10"/>
      <c r="AN5" s="10"/>
      <c r="AO5" s="11"/>
      <c r="AP5" s="11"/>
      <c r="AQ5" s="10"/>
      <c r="AR5" s="10"/>
      <c r="AS5" s="10"/>
      <c r="AT5" s="11"/>
      <c r="AU5" s="11"/>
      <c r="AV5" s="10"/>
      <c r="AX5" s="16"/>
      <c r="AZ5" s="16"/>
    </row>
    <row r="6" spans="1:52" ht="16" customHeight="1">
      <c r="A6" s="18"/>
      <c r="C6" s="19"/>
      <c r="D6" s="18"/>
      <c r="E6" s="19"/>
      <c r="F6" s="18"/>
      <c r="G6" s="19"/>
      <c r="H6" s="18"/>
      <c r="I6" s="10"/>
      <c r="J6" s="10"/>
      <c r="K6" s="11"/>
      <c r="L6" s="11"/>
      <c r="M6" s="10"/>
      <c r="N6" s="10"/>
      <c r="O6" s="10"/>
      <c r="P6" s="11"/>
      <c r="Q6" s="11"/>
      <c r="R6" s="10"/>
      <c r="S6" s="10"/>
      <c r="T6" s="10"/>
      <c r="U6" s="11"/>
      <c r="V6" s="11"/>
      <c r="W6" s="10"/>
      <c r="X6" s="10"/>
      <c r="Y6" s="10"/>
      <c r="Z6" s="11"/>
      <c r="AA6" s="11"/>
      <c r="AB6" s="10"/>
      <c r="AC6" s="10"/>
      <c r="AD6" s="10"/>
      <c r="AE6" s="11"/>
      <c r="AF6" s="11"/>
      <c r="AG6" s="10"/>
      <c r="AH6" s="12"/>
      <c r="AI6" s="10"/>
      <c r="AJ6" s="11"/>
      <c r="AK6" s="11"/>
      <c r="AL6" s="10"/>
      <c r="AM6" s="10"/>
      <c r="AN6" s="10"/>
      <c r="AO6" s="11"/>
      <c r="AP6" s="11"/>
      <c r="AQ6" s="10"/>
      <c r="AR6" s="10"/>
      <c r="AS6" s="10"/>
      <c r="AT6" s="11"/>
      <c r="AU6" s="11"/>
      <c r="AV6" s="10"/>
      <c r="AX6" s="16"/>
      <c r="AZ6" s="16"/>
    </row>
    <row r="7" spans="1:52" ht="16" customHeight="1">
      <c r="A7" s="18"/>
      <c r="C7" s="19"/>
      <c r="D7" s="18"/>
      <c r="E7" s="19"/>
      <c r="F7" s="18"/>
      <c r="G7" s="19"/>
      <c r="H7" s="18"/>
      <c r="I7" s="10"/>
      <c r="J7" s="10"/>
      <c r="K7" s="11"/>
      <c r="L7" s="11"/>
      <c r="M7" s="10"/>
      <c r="N7" s="10"/>
      <c r="O7" s="10"/>
      <c r="P7" s="11"/>
      <c r="Q7" s="11"/>
      <c r="R7" s="10"/>
      <c r="S7" s="10"/>
      <c r="T7" s="10"/>
      <c r="U7" s="11"/>
      <c r="V7" s="11"/>
      <c r="W7" s="10"/>
      <c r="X7" s="10"/>
      <c r="Y7" s="10"/>
      <c r="Z7" s="11"/>
      <c r="AA7" s="11"/>
      <c r="AB7" s="10"/>
      <c r="AC7" s="10"/>
      <c r="AD7" s="10"/>
      <c r="AE7" s="11"/>
      <c r="AF7" s="11"/>
      <c r="AG7" s="10"/>
      <c r="AH7" s="12"/>
      <c r="AI7" s="10"/>
      <c r="AJ7" s="11"/>
      <c r="AK7" s="11"/>
      <c r="AL7" s="10"/>
      <c r="AM7" s="10"/>
      <c r="AN7" s="10"/>
      <c r="AO7" s="11"/>
      <c r="AP7" s="11"/>
      <c r="AQ7" s="10"/>
      <c r="AR7" s="10"/>
      <c r="AS7" s="10"/>
      <c r="AT7" s="11"/>
      <c r="AU7" s="11"/>
      <c r="AV7" s="10"/>
      <c r="AX7" s="16"/>
      <c r="AZ7" s="16"/>
    </row>
    <row r="8" spans="1:52" ht="16" customHeight="1">
      <c r="A8" s="18"/>
      <c r="C8" s="19"/>
      <c r="D8" s="18"/>
      <c r="E8" s="19"/>
      <c r="F8" s="18"/>
      <c r="G8" s="19"/>
      <c r="H8" s="18"/>
      <c r="I8" s="10"/>
      <c r="J8" s="10"/>
      <c r="K8" s="11"/>
      <c r="L8" s="11"/>
      <c r="M8" s="10"/>
      <c r="N8" s="10"/>
      <c r="O8" s="10"/>
      <c r="P8" s="11"/>
      <c r="Q8" s="11"/>
      <c r="R8" s="10"/>
      <c r="S8" s="10"/>
      <c r="T8" s="10"/>
      <c r="U8" s="11"/>
      <c r="V8" s="11"/>
      <c r="W8" s="10"/>
      <c r="X8" s="10"/>
      <c r="Y8" s="10"/>
      <c r="Z8" s="11"/>
      <c r="AA8" s="11"/>
      <c r="AB8" s="10"/>
      <c r="AC8" s="10"/>
      <c r="AD8" s="10"/>
      <c r="AE8" s="11"/>
      <c r="AF8" s="11"/>
      <c r="AG8" s="10"/>
      <c r="AH8" s="12"/>
      <c r="AI8" s="10"/>
      <c r="AJ8" s="11"/>
      <c r="AK8" s="11"/>
      <c r="AL8" s="10"/>
      <c r="AM8" s="10"/>
      <c r="AN8" s="10"/>
      <c r="AO8" s="11"/>
      <c r="AP8" s="11"/>
      <c r="AQ8" s="10"/>
      <c r="AR8" s="10"/>
      <c r="AS8" s="10"/>
      <c r="AT8" s="11"/>
      <c r="AU8" s="11"/>
      <c r="AV8" s="10"/>
      <c r="AX8" s="16"/>
      <c r="AZ8" s="16"/>
    </row>
    <row r="9" spans="1:52" ht="16" customHeight="1">
      <c r="A9" s="18"/>
      <c r="C9" s="19"/>
      <c r="D9" s="18"/>
      <c r="E9" s="19"/>
      <c r="F9" s="18"/>
      <c r="G9" s="19"/>
      <c r="H9" s="18"/>
      <c r="I9" s="10"/>
      <c r="J9" s="10"/>
      <c r="K9" s="11"/>
      <c r="M9" s="10"/>
      <c r="N9" s="10"/>
      <c r="O9" s="10"/>
      <c r="P9" s="11"/>
      <c r="R9" s="10"/>
      <c r="S9" s="10"/>
      <c r="T9" s="10"/>
      <c r="U9" s="11"/>
      <c r="W9" s="10"/>
      <c r="X9" s="10"/>
      <c r="Y9" s="10"/>
      <c r="Z9" s="11"/>
      <c r="AB9" s="10"/>
      <c r="AC9" s="10"/>
      <c r="AD9" s="10"/>
      <c r="AE9" s="11"/>
      <c r="AG9" s="10"/>
      <c r="AH9" s="12"/>
      <c r="AI9" s="10"/>
      <c r="AJ9" s="11"/>
      <c r="AL9" s="10"/>
      <c r="AM9" s="10"/>
      <c r="AN9" s="10"/>
      <c r="AO9" s="11"/>
      <c r="AQ9" s="10"/>
      <c r="AR9" s="10"/>
      <c r="AS9" s="10"/>
      <c r="AT9" s="11"/>
      <c r="AV9" s="10"/>
      <c r="AX9" s="16"/>
      <c r="AZ9" s="16"/>
    </row>
    <row r="10" spans="1:52" ht="16" customHeight="1">
      <c r="A10" s="18"/>
      <c r="C10" s="19"/>
      <c r="D10" s="18"/>
      <c r="E10" s="19"/>
      <c r="F10" s="18"/>
      <c r="G10" s="19"/>
      <c r="H10" s="18"/>
      <c r="I10" s="10"/>
      <c r="J10" s="10"/>
      <c r="K10" s="11"/>
      <c r="M10" s="10"/>
      <c r="N10" s="10"/>
      <c r="O10" s="10"/>
      <c r="P10" s="11"/>
      <c r="R10" s="10"/>
      <c r="S10" s="10"/>
      <c r="T10" s="10"/>
      <c r="U10" s="11"/>
      <c r="W10" s="10"/>
      <c r="X10" s="10"/>
      <c r="Y10" s="10"/>
      <c r="Z10" s="11"/>
      <c r="AB10" s="10"/>
      <c r="AC10" s="10"/>
      <c r="AD10" s="10"/>
      <c r="AE10" s="11"/>
      <c r="AG10" s="10"/>
      <c r="AH10" s="12"/>
      <c r="AI10" s="10"/>
      <c r="AJ10" s="11"/>
      <c r="AL10" s="10"/>
      <c r="AM10" s="10"/>
      <c r="AN10" s="10"/>
      <c r="AO10" s="11"/>
      <c r="AQ10" s="10"/>
      <c r="AR10" s="10"/>
      <c r="AS10" s="10"/>
      <c r="AT10" s="11"/>
      <c r="AV10" s="10"/>
      <c r="AX10" s="16"/>
      <c r="AZ10" s="16"/>
    </row>
    <row r="11" spans="1:52" ht="16" customHeight="1">
      <c r="A11" s="18"/>
      <c r="C11" s="19"/>
      <c r="D11" s="18"/>
      <c r="E11" s="19"/>
      <c r="F11" s="18"/>
      <c r="G11" s="19"/>
      <c r="H11" s="18"/>
      <c r="I11" s="10"/>
      <c r="J11" s="10"/>
      <c r="K11" s="11"/>
      <c r="M11" s="10"/>
      <c r="N11" s="10"/>
      <c r="O11" s="10"/>
      <c r="P11" s="11"/>
      <c r="R11" s="10"/>
      <c r="S11" s="10"/>
      <c r="T11" s="10"/>
      <c r="U11" s="11"/>
      <c r="W11" s="10"/>
      <c r="X11" s="10"/>
      <c r="Y11" s="10"/>
      <c r="Z11" s="11"/>
      <c r="AB11" s="10"/>
      <c r="AC11" s="10"/>
      <c r="AD11" s="10"/>
      <c r="AE11" s="11"/>
      <c r="AG11" s="10"/>
      <c r="AH11" s="12"/>
      <c r="AI11" s="10"/>
      <c r="AJ11" s="11"/>
      <c r="AL11" s="10"/>
      <c r="AM11" s="10"/>
      <c r="AN11" s="10"/>
      <c r="AO11" s="11"/>
      <c r="AQ11" s="10"/>
      <c r="AR11" s="10"/>
      <c r="AS11" s="10"/>
      <c r="AT11" s="11"/>
      <c r="AV11" s="10"/>
      <c r="AX11" s="16"/>
      <c r="AZ11" s="16"/>
    </row>
    <row r="12" spans="1:52" ht="16" customHeight="1">
      <c r="A12" s="18"/>
      <c r="C12" s="19"/>
      <c r="D12" s="18"/>
      <c r="E12" s="19"/>
      <c r="F12" s="18"/>
      <c r="G12" s="19"/>
      <c r="H12" s="18"/>
      <c r="I12" s="10"/>
      <c r="J12" s="10"/>
      <c r="K12" s="11"/>
      <c r="M12" s="10"/>
      <c r="N12" s="10"/>
      <c r="O12" s="10"/>
      <c r="P12" s="11"/>
      <c r="R12" s="10"/>
      <c r="S12" s="10"/>
      <c r="T12" s="10"/>
      <c r="U12" s="11"/>
      <c r="W12" s="10"/>
      <c r="X12" s="10"/>
      <c r="Y12" s="10"/>
      <c r="Z12" s="11"/>
      <c r="AB12" s="10"/>
      <c r="AC12" s="10"/>
      <c r="AD12" s="10"/>
      <c r="AE12" s="11"/>
      <c r="AG12" s="10"/>
      <c r="AH12" s="12"/>
      <c r="AI12" s="10"/>
      <c r="AJ12" s="11"/>
      <c r="AL12" s="10"/>
      <c r="AM12" s="10"/>
      <c r="AN12" s="10"/>
      <c r="AO12" s="11"/>
      <c r="AQ12" s="10"/>
      <c r="AR12" s="10"/>
      <c r="AS12" s="10"/>
      <c r="AT12" s="11"/>
      <c r="AV12" s="10"/>
      <c r="AX12" s="16"/>
      <c r="AZ12" s="16"/>
    </row>
    <row r="13" spans="1:52" ht="16" customHeight="1">
      <c r="A13" s="18"/>
      <c r="C13" s="19"/>
      <c r="D13" s="18"/>
      <c r="E13" s="19"/>
      <c r="F13" s="18"/>
      <c r="G13" s="19"/>
      <c r="H13" s="18"/>
      <c r="I13" s="10"/>
      <c r="J13" s="10"/>
      <c r="K13" s="11"/>
      <c r="M13" s="10"/>
      <c r="N13" s="10"/>
      <c r="O13" s="10"/>
      <c r="P13" s="11"/>
      <c r="R13" s="10"/>
      <c r="S13" s="10"/>
      <c r="T13" s="10"/>
      <c r="U13" s="11"/>
      <c r="W13" s="10"/>
      <c r="X13" s="10"/>
      <c r="Y13" s="10"/>
      <c r="Z13" s="11"/>
      <c r="AB13" s="10"/>
      <c r="AC13" s="10"/>
      <c r="AD13" s="10"/>
      <c r="AE13" s="11"/>
      <c r="AG13" s="10"/>
      <c r="AH13" s="12"/>
      <c r="AI13" s="10"/>
      <c r="AJ13" s="11"/>
      <c r="AL13" s="10"/>
      <c r="AM13" s="10"/>
      <c r="AN13" s="10"/>
      <c r="AO13" s="11"/>
      <c r="AQ13" s="10"/>
      <c r="AR13" s="10"/>
      <c r="AS13" s="10"/>
      <c r="AT13" s="11"/>
      <c r="AV13" s="10"/>
      <c r="AX13" s="16"/>
      <c r="AZ13" s="16"/>
    </row>
    <row r="14" spans="1:52" ht="16" customHeight="1">
      <c r="A14" s="18"/>
      <c r="C14" s="19"/>
      <c r="D14" s="18"/>
      <c r="E14" s="19"/>
      <c r="F14" s="18"/>
      <c r="G14" s="19"/>
      <c r="H14" s="18"/>
      <c r="I14" s="10"/>
      <c r="J14" s="10"/>
      <c r="K14" s="11"/>
      <c r="M14" s="10"/>
      <c r="N14" s="10"/>
      <c r="O14" s="10"/>
      <c r="P14" s="11"/>
      <c r="R14" s="10"/>
      <c r="S14" s="10"/>
      <c r="T14" s="10"/>
      <c r="U14" s="11"/>
      <c r="W14" s="10"/>
      <c r="X14" s="10"/>
      <c r="Y14" s="10"/>
      <c r="Z14" s="11"/>
      <c r="AB14" s="10"/>
      <c r="AC14" s="10"/>
      <c r="AD14" s="10"/>
      <c r="AE14" s="11"/>
      <c r="AG14" s="10"/>
      <c r="AH14" s="12"/>
      <c r="AI14" s="10"/>
      <c r="AJ14" s="11"/>
      <c r="AL14" s="10"/>
      <c r="AM14" s="10"/>
      <c r="AN14" s="10"/>
      <c r="AO14" s="11"/>
      <c r="AQ14" s="10"/>
      <c r="AR14" s="10"/>
      <c r="AS14" s="10"/>
      <c r="AT14" s="11"/>
      <c r="AV14" s="10"/>
      <c r="AX14" s="16"/>
      <c r="AZ14" s="16"/>
    </row>
    <row r="15" spans="1:52" ht="16" customHeight="1">
      <c r="A15" s="18"/>
      <c r="C15" s="19"/>
      <c r="D15" s="18"/>
      <c r="E15" s="19"/>
      <c r="F15" s="18"/>
      <c r="G15" s="19"/>
      <c r="H15" s="18"/>
      <c r="I15" s="10"/>
      <c r="J15" s="10"/>
      <c r="K15" s="11"/>
      <c r="M15" s="10"/>
      <c r="N15" s="10"/>
      <c r="O15" s="10"/>
      <c r="P15" s="11"/>
      <c r="R15" s="10"/>
      <c r="S15" s="10"/>
      <c r="T15" s="10"/>
      <c r="U15" s="11"/>
      <c r="W15" s="10"/>
      <c r="X15" s="10"/>
      <c r="Y15" s="10"/>
      <c r="Z15" s="11"/>
      <c r="AB15" s="10"/>
      <c r="AC15" s="10"/>
      <c r="AD15" s="10"/>
      <c r="AE15" s="11"/>
      <c r="AG15" s="10"/>
      <c r="AH15" s="12"/>
      <c r="AI15" s="10"/>
      <c r="AJ15" s="11"/>
      <c r="AL15" s="10"/>
      <c r="AM15" s="10"/>
      <c r="AN15" s="10"/>
      <c r="AO15" s="11"/>
      <c r="AQ15" s="10"/>
      <c r="AR15" s="10"/>
      <c r="AS15" s="10"/>
      <c r="AT15" s="11"/>
      <c r="AV15" s="10"/>
      <c r="AX15" s="16"/>
      <c r="AZ15" s="16"/>
    </row>
    <row r="16" spans="1:52" ht="16" customHeight="1">
      <c r="A16" s="18"/>
      <c r="C16" s="19"/>
      <c r="D16" s="18"/>
      <c r="E16" s="19"/>
      <c r="F16" s="18"/>
      <c r="G16" s="19"/>
      <c r="H16" s="18"/>
      <c r="I16" s="10"/>
      <c r="J16" s="10"/>
      <c r="K16" s="11"/>
      <c r="M16" s="10"/>
      <c r="N16" s="10"/>
      <c r="O16" s="10"/>
      <c r="P16" s="11"/>
      <c r="R16" s="10"/>
      <c r="S16" s="10"/>
      <c r="T16" s="10"/>
      <c r="U16" s="11"/>
      <c r="W16" s="10"/>
      <c r="X16" s="10"/>
      <c r="Y16" s="10"/>
      <c r="Z16" s="11"/>
      <c r="AB16" s="10"/>
      <c r="AC16" s="10"/>
      <c r="AD16" s="10"/>
      <c r="AE16" s="11"/>
      <c r="AG16" s="10"/>
      <c r="AH16" s="12"/>
      <c r="AI16" s="10"/>
      <c r="AJ16" s="11"/>
      <c r="AL16" s="10"/>
      <c r="AM16" s="10"/>
      <c r="AN16" s="10"/>
      <c r="AO16" s="11"/>
      <c r="AQ16" s="10"/>
      <c r="AR16" s="10"/>
      <c r="AS16" s="10"/>
      <c r="AT16" s="11"/>
      <c r="AV16" s="10"/>
      <c r="AX16" s="16"/>
      <c r="AZ16" s="16"/>
    </row>
    <row r="17" spans="1:52" ht="16" customHeight="1">
      <c r="A17" s="18"/>
      <c r="C17" s="19"/>
      <c r="D17" s="18"/>
      <c r="E17" s="19"/>
      <c r="F17" s="18"/>
      <c r="G17" s="19"/>
      <c r="H17" s="18"/>
      <c r="I17" s="10"/>
      <c r="J17" s="10"/>
      <c r="K17" s="11"/>
      <c r="M17" s="10"/>
      <c r="N17" s="10"/>
      <c r="O17" s="10"/>
      <c r="P17" s="11"/>
      <c r="R17" s="10"/>
      <c r="S17" s="10"/>
      <c r="T17" s="10"/>
      <c r="U17" s="11"/>
      <c r="W17" s="10"/>
      <c r="X17" s="10"/>
      <c r="Y17" s="10"/>
      <c r="Z17" s="11"/>
      <c r="AB17" s="10"/>
      <c r="AC17" s="10"/>
      <c r="AD17" s="10"/>
      <c r="AE17" s="11"/>
      <c r="AG17" s="10"/>
      <c r="AH17" s="12"/>
      <c r="AI17" s="10"/>
      <c r="AJ17" s="11"/>
      <c r="AL17" s="10"/>
      <c r="AM17" s="10"/>
      <c r="AN17" s="10"/>
      <c r="AO17" s="11"/>
      <c r="AQ17" s="10"/>
      <c r="AR17" s="10"/>
      <c r="AS17" s="10"/>
      <c r="AT17" s="11"/>
      <c r="AV17" s="10"/>
      <c r="AX17" s="16"/>
      <c r="AZ17" s="16"/>
    </row>
    <row r="18" spans="1:52" ht="16" customHeight="1">
      <c r="A18" s="18"/>
      <c r="C18" s="19"/>
      <c r="D18" s="18"/>
      <c r="E18" s="19"/>
      <c r="F18" s="18"/>
      <c r="G18" s="19"/>
      <c r="H18" s="18"/>
      <c r="I18" s="10"/>
      <c r="J18" s="10"/>
      <c r="K18" s="11"/>
      <c r="M18" s="10"/>
      <c r="N18" s="10"/>
      <c r="O18" s="10"/>
      <c r="P18" s="11"/>
      <c r="R18" s="10"/>
      <c r="S18" s="10"/>
      <c r="T18" s="10"/>
      <c r="U18" s="11"/>
      <c r="W18" s="10"/>
      <c r="X18" s="10"/>
      <c r="Y18" s="10"/>
      <c r="Z18" s="11"/>
      <c r="AB18" s="10"/>
      <c r="AC18" s="10"/>
      <c r="AD18" s="10"/>
      <c r="AE18" s="11"/>
      <c r="AG18" s="10"/>
      <c r="AH18" s="12"/>
      <c r="AI18" s="10"/>
      <c r="AJ18" s="11"/>
      <c r="AL18" s="10"/>
      <c r="AM18" s="10"/>
      <c r="AN18" s="10"/>
      <c r="AO18" s="11"/>
      <c r="AQ18" s="10"/>
      <c r="AR18" s="10"/>
      <c r="AS18" s="10"/>
      <c r="AT18" s="11"/>
      <c r="AV18" s="10"/>
      <c r="AX18" s="16"/>
      <c r="AZ18" s="16"/>
    </row>
    <row r="19" spans="1:52">
      <c r="M19" s="10"/>
    </row>
  </sheetData>
  <mergeCells count="10">
    <mergeCell ref="N1:R1"/>
    <mergeCell ref="I1:M1"/>
    <mergeCell ref="B1:B2"/>
    <mergeCell ref="AR1:AV1"/>
    <mergeCell ref="AW1:AY1"/>
    <mergeCell ref="S1:W1"/>
    <mergeCell ref="X1:AB1"/>
    <mergeCell ref="AC1:AG1"/>
    <mergeCell ref="AH1:AL1"/>
    <mergeCell ref="AM1:AQ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miner sky</cp:lastModifiedBy>
  <cp:lastPrinted>2019-10-22T08:26:24Z</cp:lastPrinted>
  <dcterms:created xsi:type="dcterms:W3CDTF">2018-07-11T18:41:42Z</dcterms:created>
  <dcterms:modified xsi:type="dcterms:W3CDTF">2025-01-09T09:22:44Z</dcterms:modified>
</cp:coreProperties>
</file>