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555" windowHeight="76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7" i="1" l="1"/>
  <c r="F17" i="1"/>
  <c r="H6" i="2" l="1"/>
  <c r="H24" i="2"/>
  <c r="H40" i="2"/>
  <c r="H56" i="2"/>
  <c r="H72" i="2"/>
  <c r="H88" i="2"/>
  <c r="H12" i="2"/>
  <c r="H13" i="2"/>
  <c r="H14" i="2"/>
  <c r="H15" i="2"/>
  <c r="H16" i="2"/>
  <c r="H17" i="2"/>
  <c r="H18" i="2"/>
  <c r="H19" i="2"/>
  <c r="H20" i="2"/>
  <c r="H21" i="2"/>
  <c r="H22" i="2"/>
  <c r="H23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9" i="2"/>
  <c r="H90" i="2"/>
  <c r="H91" i="2"/>
  <c r="H92" i="2"/>
  <c r="H3" i="2"/>
  <c r="H4" i="2"/>
  <c r="H5" i="2"/>
  <c r="H7" i="2"/>
  <c r="H8" i="2"/>
  <c r="H9" i="2"/>
  <c r="H10" i="2"/>
  <c r="H11" i="2"/>
  <c r="H2" i="2"/>
  <c r="J13" i="1"/>
  <c r="D13" i="1"/>
  <c r="D10" i="1" l="1"/>
  <c r="F3" i="1"/>
  <c r="F4" i="1"/>
  <c r="F5" i="1"/>
  <c r="E9" i="1" s="1"/>
  <c r="E10" i="1" s="1"/>
  <c r="F2" i="1"/>
  <c r="F10" i="1" l="1"/>
</calcChain>
</file>

<file path=xl/sharedStrings.xml><?xml version="1.0" encoding="utf-8"?>
<sst xmlns="http://schemas.openxmlformats.org/spreadsheetml/2006/main" count="35" uniqueCount="24">
  <si>
    <t>t</t>
    <phoneticPr fontId="1" type="noConversion"/>
  </si>
  <si>
    <t>TT (h)</t>
    <phoneticPr fontId="1" type="noConversion"/>
  </si>
  <si>
    <t>SW (mm)</t>
    <phoneticPr fontId="1" type="noConversion"/>
  </si>
  <si>
    <t>SW_i (mm)</t>
    <phoneticPr fontId="1" type="noConversion"/>
  </si>
  <si>
    <t>rf</t>
    <phoneticPr fontId="1" type="noConversion"/>
  </si>
  <si>
    <t>rf*e</t>
    <phoneticPr fontId="1" type="noConversion"/>
  </si>
  <si>
    <t>Rc</t>
    <phoneticPr fontId="1" type="noConversion"/>
  </si>
  <si>
    <t>a</t>
    <phoneticPr fontId="1" type="noConversion"/>
  </si>
  <si>
    <t>w1</t>
    <phoneticPr fontId="1" type="noConversion"/>
  </si>
  <si>
    <t>w2</t>
    <phoneticPr fontId="1" type="noConversion"/>
  </si>
  <si>
    <t>s1</t>
    <phoneticPr fontId="1" type="noConversion"/>
  </si>
  <si>
    <t>s</t>
    <phoneticPr fontId="1" type="noConversion"/>
  </si>
  <si>
    <t>FFC</t>
    <phoneticPr fontId="1" type="noConversion"/>
  </si>
  <si>
    <t>SW</t>
    <phoneticPr fontId="1" type="noConversion"/>
  </si>
  <si>
    <t>WP</t>
    <phoneticPr fontId="1" type="noConversion"/>
  </si>
  <si>
    <t>FC</t>
    <phoneticPr fontId="1" type="noConversion"/>
  </si>
  <si>
    <t>SW</t>
    <phoneticPr fontId="1" type="noConversion"/>
  </si>
  <si>
    <t>PO</t>
    <phoneticPr fontId="1" type="noConversion"/>
  </si>
  <si>
    <t>w1</t>
    <phoneticPr fontId="1" type="noConversion"/>
  </si>
  <si>
    <t>w2</t>
    <phoneticPr fontId="1" type="noConversion"/>
  </si>
  <si>
    <t>FFC1</t>
    <phoneticPr fontId="1" type="noConversion"/>
  </si>
  <si>
    <t>FFC2</t>
    <phoneticPr fontId="1" type="noConversion"/>
  </si>
  <si>
    <t>1/(FFC1-FFC2)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</si>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</sst>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SW</c:v>
                </c:pt>
              </c:strCache>
            </c:strRef>
          </c:tx>
          <c:marker>
            <c:symbol val="none"/>
          </c:marker>
          <c:val>
            <c:numRef>
              <c:f>Sheet2!$A$2:$A$92</c:f>
              <c:numCache>
                <c:formatCode>General</c:formatCode>
                <c:ptCount val="9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Sheet2!$H$1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val>
            <c:numRef>
              <c:f>Sheet2!$H$2:$H$92</c:f>
              <c:numCache>
                <c:formatCode>General</c:formatCode>
                <c:ptCount val="91"/>
                <c:pt idx="0">
                  <c:v>20.289039537375164</c:v>
                </c:pt>
                <c:pt idx="1">
                  <c:v>20.289039537375164</c:v>
                </c:pt>
                <c:pt idx="2">
                  <c:v>20.289039537375164</c:v>
                </c:pt>
                <c:pt idx="3">
                  <c:v>20.289039537375164</c:v>
                </c:pt>
                <c:pt idx="4">
                  <c:v>20.289039537375164</c:v>
                </c:pt>
                <c:pt idx="5">
                  <c:v>20.289039537375164</c:v>
                </c:pt>
                <c:pt idx="6">
                  <c:v>20.289039537375164</c:v>
                </c:pt>
                <c:pt idx="7">
                  <c:v>20.289039537375164</c:v>
                </c:pt>
                <c:pt idx="8">
                  <c:v>20.289039537375164</c:v>
                </c:pt>
                <c:pt idx="9">
                  <c:v>20.289039537375164</c:v>
                </c:pt>
                <c:pt idx="10">
                  <c:v>20.289039537375164</c:v>
                </c:pt>
                <c:pt idx="11">
                  <c:v>20.289039537375164</c:v>
                </c:pt>
                <c:pt idx="12">
                  <c:v>20.289039537375164</c:v>
                </c:pt>
                <c:pt idx="13">
                  <c:v>20.289039537375164</c:v>
                </c:pt>
                <c:pt idx="14">
                  <c:v>20.289039537375164</c:v>
                </c:pt>
                <c:pt idx="15">
                  <c:v>20.289039537375164</c:v>
                </c:pt>
                <c:pt idx="16">
                  <c:v>20.289039537375164</c:v>
                </c:pt>
                <c:pt idx="17">
                  <c:v>20.289039537375164</c:v>
                </c:pt>
                <c:pt idx="18">
                  <c:v>20.289039537375164</c:v>
                </c:pt>
                <c:pt idx="19">
                  <c:v>20.289039537375164</c:v>
                </c:pt>
                <c:pt idx="20">
                  <c:v>20.289039537375164</c:v>
                </c:pt>
                <c:pt idx="21">
                  <c:v>20.289039537375164</c:v>
                </c:pt>
                <c:pt idx="22">
                  <c:v>20.289039537375164</c:v>
                </c:pt>
                <c:pt idx="23">
                  <c:v>20.289039537375164</c:v>
                </c:pt>
                <c:pt idx="24">
                  <c:v>20.289039537375164</c:v>
                </c:pt>
                <c:pt idx="25">
                  <c:v>20.289039537375164</c:v>
                </c:pt>
                <c:pt idx="26">
                  <c:v>20.289039537375164</c:v>
                </c:pt>
                <c:pt idx="27">
                  <c:v>20.289039537375164</c:v>
                </c:pt>
                <c:pt idx="28">
                  <c:v>20.289039537375164</c:v>
                </c:pt>
                <c:pt idx="29">
                  <c:v>20.289039537375164</c:v>
                </c:pt>
                <c:pt idx="30">
                  <c:v>20.289039537375164</c:v>
                </c:pt>
                <c:pt idx="31">
                  <c:v>20.289039537375164</c:v>
                </c:pt>
                <c:pt idx="32">
                  <c:v>20.289039537375164</c:v>
                </c:pt>
                <c:pt idx="33">
                  <c:v>20.289039537375164</c:v>
                </c:pt>
                <c:pt idx="34">
                  <c:v>20.289039537375164</c:v>
                </c:pt>
                <c:pt idx="35">
                  <c:v>20.289039537375164</c:v>
                </c:pt>
                <c:pt idx="36">
                  <c:v>20.289039537375164</c:v>
                </c:pt>
                <c:pt idx="37">
                  <c:v>20.289039537375164</c:v>
                </c:pt>
                <c:pt idx="38">
                  <c:v>20.289039537375164</c:v>
                </c:pt>
                <c:pt idx="39">
                  <c:v>20.289039537375164</c:v>
                </c:pt>
                <c:pt idx="40">
                  <c:v>20.289039537375164</c:v>
                </c:pt>
                <c:pt idx="41">
                  <c:v>20.289039537375164</c:v>
                </c:pt>
                <c:pt idx="42">
                  <c:v>20.289039537375164</c:v>
                </c:pt>
                <c:pt idx="43">
                  <c:v>20.289039537375164</c:v>
                </c:pt>
                <c:pt idx="44">
                  <c:v>20.289039537375164</c:v>
                </c:pt>
                <c:pt idx="45">
                  <c:v>20.289039537375164</c:v>
                </c:pt>
                <c:pt idx="46">
                  <c:v>20.289039537375164</c:v>
                </c:pt>
                <c:pt idx="47">
                  <c:v>20.289039537375164</c:v>
                </c:pt>
                <c:pt idx="48">
                  <c:v>20.289039537375164</c:v>
                </c:pt>
                <c:pt idx="49">
                  <c:v>20.289039537375164</c:v>
                </c:pt>
                <c:pt idx="50">
                  <c:v>20.289039537375164</c:v>
                </c:pt>
                <c:pt idx="51">
                  <c:v>20.289039537375164</c:v>
                </c:pt>
                <c:pt idx="52">
                  <c:v>20.289039537375164</c:v>
                </c:pt>
                <c:pt idx="53">
                  <c:v>20.289039537375164</c:v>
                </c:pt>
                <c:pt idx="54">
                  <c:v>20.289039537375164</c:v>
                </c:pt>
                <c:pt idx="55">
                  <c:v>20.289039537375164</c:v>
                </c:pt>
                <c:pt idx="56">
                  <c:v>20.289039537375164</c:v>
                </c:pt>
                <c:pt idx="57">
                  <c:v>20.289039537375164</c:v>
                </c:pt>
                <c:pt idx="58">
                  <c:v>20.289039537375164</c:v>
                </c:pt>
                <c:pt idx="59">
                  <c:v>20.289039537375164</c:v>
                </c:pt>
                <c:pt idx="60">
                  <c:v>20.289039537375164</c:v>
                </c:pt>
                <c:pt idx="61">
                  <c:v>20.289039537375164</c:v>
                </c:pt>
                <c:pt idx="62">
                  <c:v>20.289039537375164</c:v>
                </c:pt>
                <c:pt idx="63">
                  <c:v>20.289039537375164</c:v>
                </c:pt>
                <c:pt idx="64">
                  <c:v>20.289039537375164</c:v>
                </c:pt>
                <c:pt idx="65">
                  <c:v>20.289039537375164</c:v>
                </c:pt>
                <c:pt idx="66">
                  <c:v>20.289039537375164</c:v>
                </c:pt>
                <c:pt idx="67">
                  <c:v>20.289039537375164</c:v>
                </c:pt>
                <c:pt idx="68">
                  <c:v>20.289039537375164</c:v>
                </c:pt>
                <c:pt idx="69">
                  <c:v>20.289039537375164</c:v>
                </c:pt>
                <c:pt idx="70">
                  <c:v>20.289039537375164</c:v>
                </c:pt>
                <c:pt idx="71">
                  <c:v>20.289039537375164</c:v>
                </c:pt>
                <c:pt idx="72">
                  <c:v>20.289039537375164</c:v>
                </c:pt>
                <c:pt idx="73">
                  <c:v>20.289039537375164</c:v>
                </c:pt>
                <c:pt idx="74">
                  <c:v>20.289039537375164</c:v>
                </c:pt>
                <c:pt idx="75">
                  <c:v>20.289039537375164</c:v>
                </c:pt>
                <c:pt idx="76">
                  <c:v>20.289039537375164</c:v>
                </c:pt>
                <c:pt idx="77">
                  <c:v>20.289039537375164</c:v>
                </c:pt>
                <c:pt idx="78">
                  <c:v>20.289039537375164</c:v>
                </c:pt>
                <c:pt idx="79">
                  <c:v>20.289039537375164</c:v>
                </c:pt>
                <c:pt idx="80">
                  <c:v>20.289039537375164</c:v>
                </c:pt>
                <c:pt idx="81">
                  <c:v>20.289039537375164</c:v>
                </c:pt>
                <c:pt idx="82">
                  <c:v>20.289039537375164</c:v>
                </c:pt>
                <c:pt idx="83">
                  <c:v>20.289039537375164</c:v>
                </c:pt>
                <c:pt idx="84">
                  <c:v>20.289039537375164</c:v>
                </c:pt>
                <c:pt idx="85">
                  <c:v>20.289039537375164</c:v>
                </c:pt>
                <c:pt idx="86">
                  <c:v>20.289039537375164</c:v>
                </c:pt>
                <c:pt idx="87">
                  <c:v>20.289039537375164</c:v>
                </c:pt>
                <c:pt idx="88">
                  <c:v>20.289039537375164</c:v>
                </c:pt>
                <c:pt idx="89">
                  <c:v>20.289039537375164</c:v>
                </c:pt>
                <c:pt idx="90">
                  <c:v>20.289039537375164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47360"/>
        <c:axId val="103733440"/>
      </c:lineChart>
      <c:catAx>
        <c:axId val="112847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03733440"/>
        <c:crosses val="autoZero"/>
        <c:auto val="1"/>
        <c:lblAlgn val="ctr"/>
        <c:lblOffset val="100"/>
        <c:noMultiLvlLbl val="0"/>
      </c:catAx>
      <c:valAx>
        <c:axId val="103733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847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2</xdr:row>
      <xdr:rowOff>71437</xdr:rowOff>
    </xdr:from>
    <xdr:to>
      <xdr:col>15</xdr:col>
      <xdr:colOff>676275</xdr:colOff>
      <xdr:row>15</xdr:row>
      <xdr:rowOff>90487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16" sqref="I16"/>
    </sheetView>
  </sheetViews>
  <sheetFormatPr defaultRowHeight="16.5" x14ac:dyDescent="0.3"/>
  <cols>
    <col min="7" max="7" width="13.5" customWidth="1"/>
    <col min="8" max="8" width="3" customWidth="1"/>
    <col min="9" max="9" width="6.875" style="1" customWidth="1"/>
  </cols>
  <sheetData>
    <row r="1" spans="1:10" x14ac:dyDescent="0.3">
      <c r="D1" t="s">
        <v>2</v>
      </c>
      <c r="E1" t="s">
        <v>1</v>
      </c>
      <c r="F1" t="s">
        <v>3</v>
      </c>
      <c r="H1" t="s">
        <v>0</v>
      </c>
      <c r="I1" s="1">
        <v>1</v>
      </c>
    </row>
    <row r="2" spans="1:10" x14ac:dyDescent="0.3">
      <c r="D2">
        <v>4</v>
      </c>
      <c r="E2">
        <v>6</v>
      </c>
      <c r="F2">
        <f>D2*EXP(-$I$1 / E2)</f>
        <v>3.3859268995624565</v>
      </c>
    </row>
    <row r="3" spans="1:10" x14ac:dyDescent="0.3">
      <c r="D3">
        <v>5</v>
      </c>
      <c r="E3">
        <v>6</v>
      </c>
      <c r="F3">
        <f t="shared" ref="F3:F5" si="0">D3*EXP(-$I$1 / E3)</f>
        <v>4.232408624453071</v>
      </c>
    </row>
    <row r="4" spans="1:10" x14ac:dyDescent="0.3">
      <c r="D4">
        <v>6</v>
      </c>
      <c r="E4">
        <v>6</v>
      </c>
      <c r="F4">
        <f t="shared" si="0"/>
        <v>5.078890349343685</v>
      </c>
    </row>
    <row r="5" spans="1:10" x14ac:dyDescent="0.3">
      <c r="D5">
        <v>5</v>
      </c>
      <c r="E5">
        <v>2</v>
      </c>
      <c r="F5">
        <f t="shared" si="0"/>
        <v>3.0326532985631669</v>
      </c>
    </row>
    <row r="8" spans="1:10" x14ac:dyDescent="0.3">
      <c r="D8" t="s">
        <v>5</v>
      </c>
      <c r="E8" t="s">
        <v>6</v>
      </c>
      <c r="F8" t="s">
        <v>4</v>
      </c>
      <c r="H8" t="s">
        <v>7</v>
      </c>
      <c r="I8" s="1">
        <v>1.2</v>
      </c>
    </row>
    <row r="9" spans="1:10" x14ac:dyDescent="0.3">
      <c r="E9">
        <f>D5 - F5</f>
        <v>1.9673467014368331</v>
      </c>
      <c r="F9">
        <v>5</v>
      </c>
      <c r="H9" t="s">
        <v>0</v>
      </c>
      <c r="I9" s="1">
        <v>1</v>
      </c>
    </row>
    <row r="10" spans="1:10" x14ac:dyDescent="0.3">
      <c r="D10">
        <f>F9 * EXP(-$I$8 * $I$9)</f>
        <v>1.5059710595610107</v>
      </c>
      <c r="E10">
        <f>$E$9 * (1 - EXP(-I8 * I9))</f>
        <v>1.3747932621394956</v>
      </c>
      <c r="F10">
        <f>D10 + E10</f>
        <v>2.8807643217005063</v>
      </c>
    </row>
    <row r="12" spans="1:10" x14ac:dyDescent="0.3">
      <c r="A12" t="s">
        <v>13</v>
      </c>
      <c r="B12" t="s">
        <v>15</v>
      </c>
      <c r="C12" t="s">
        <v>14</v>
      </c>
      <c r="D12" t="s">
        <v>12</v>
      </c>
      <c r="E12" t="s">
        <v>8</v>
      </c>
      <c r="F12" t="s">
        <v>9</v>
      </c>
      <c r="G12" t="s">
        <v>10</v>
      </c>
      <c r="J12" t="s">
        <v>11</v>
      </c>
    </row>
    <row r="13" spans="1:10" x14ac:dyDescent="0.3">
      <c r="A13">
        <v>20</v>
      </c>
      <c r="B13">
        <v>50</v>
      </c>
      <c r="C13">
        <v>10</v>
      </c>
      <c r="D13">
        <f>(A13-C13)/(B13-C13)</f>
        <v>0.25</v>
      </c>
      <c r="E13">
        <v>1</v>
      </c>
      <c r="F13">
        <v>1</v>
      </c>
      <c r="G13">
        <v>29</v>
      </c>
      <c r="J13">
        <f>G13*(1- D13 / (D13 + EXP(E13 - F13 * D13)))</f>
        <v>25.937051141057783</v>
      </c>
    </row>
    <row r="16" spans="1:10" x14ac:dyDescent="0.3">
      <c r="A16" t="s">
        <v>16</v>
      </c>
      <c r="B16" t="s">
        <v>14</v>
      </c>
      <c r="C16" t="s">
        <v>15</v>
      </c>
      <c r="D16" t="s">
        <v>17</v>
      </c>
      <c r="E16" t="s">
        <v>20</v>
      </c>
      <c r="F16" t="s">
        <v>21</v>
      </c>
      <c r="G16" t="s">
        <v>22</v>
      </c>
      <c r="H16" t="s">
        <v>18</v>
      </c>
      <c r="I16" s="1" t="s">
        <v>23</v>
      </c>
    </row>
    <row r="17" spans="1:8" x14ac:dyDescent="0.3">
      <c r="A17">
        <v>20</v>
      </c>
      <c r="B17">
        <v>10</v>
      </c>
      <c r="C17">
        <v>50</v>
      </c>
      <c r="D17">
        <v>0.55000000000000004</v>
      </c>
      <c r="E17">
        <v>0.6</v>
      </c>
      <c r="F17">
        <f>(((C17+D17)/2)-B17)/(C17 - B17)</f>
        <v>0.38187499999999996</v>
      </c>
      <c r="G17">
        <f>1/(E17 - F17)</f>
        <v>4.5845272206303722</v>
      </c>
      <c r="H1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selection activeCell="F2" sqref="F2"/>
    </sheetView>
  </sheetViews>
  <sheetFormatPr defaultRowHeight="16.5" x14ac:dyDescent="0.3"/>
  <sheetData>
    <row r="1" spans="1:8" x14ac:dyDescent="0.3">
      <c r="A1" t="s">
        <v>13</v>
      </c>
      <c r="B1" t="s">
        <v>15</v>
      </c>
      <c r="C1" t="s">
        <v>14</v>
      </c>
      <c r="D1" t="s">
        <v>12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20</v>
      </c>
      <c r="B2">
        <v>50</v>
      </c>
      <c r="C2">
        <v>10</v>
      </c>
      <c r="D2">
        <v>0.6</v>
      </c>
      <c r="E2">
        <v>1</v>
      </c>
      <c r="F2">
        <v>1.29</v>
      </c>
      <c r="G2">
        <v>30</v>
      </c>
      <c r="H2">
        <f t="shared" ref="H2:H33" si="0">G2*(1- D2 / (D2 + EXP(E2 - F2 * D2)))</f>
        <v>20.289039537375164</v>
      </c>
    </row>
    <row r="3" spans="1:8" x14ac:dyDescent="0.3">
      <c r="A3">
        <v>20</v>
      </c>
      <c r="B3">
        <v>50</v>
      </c>
      <c r="C3">
        <v>10</v>
      </c>
      <c r="D3">
        <v>0.6</v>
      </c>
      <c r="E3">
        <v>1</v>
      </c>
      <c r="F3">
        <v>1.29</v>
      </c>
      <c r="G3">
        <v>30</v>
      </c>
      <c r="H3">
        <f t="shared" si="0"/>
        <v>20.289039537375164</v>
      </c>
    </row>
    <row r="4" spans="1:8" x14ac:dyDescent="0.3">
      <c r="A4">
        <v>20</v>
      </c>
      <c r="B4">
        <v>50</v>
      </c>
      <c r="C4">
        <v>10</v>
      </c>
      <c r="D4">
        <v>0.6</v>
      </c>
      <c r="E4">
        <v>1</v>
      </c>
      <c r="F4">
        <v>1.29</v>
      </c>
      <c r="G4">
        <v>30</v>
      </c>
      <c r="H4">
        <f t="shared" si="0"/>
        <v>20.289039537375164</v>
      </c>
    </row>
    <row r="5" spans="1:8" x14ac:dyDescent="0.3">
      <c r="A5">
        <v>20</v>
      </c>
      <c r="B5">
        <v>50</v>
      </c>
      <c r="C5">
        <v>10</v>
      </c>
      <c r="D5">
        <v>0.6</v>
      </c>
      <c r="E5">
        <v>1</v>
      </c>
      <c r="F5">
        <v>1.29</v>
      </c>
      <c r="G5">
        <v>30</v>
      </c>
      <c r="H5">
        <f t="shared" si="0"/>
        <v>20.289039537375164</v>
      </c>
    </row>
    <row r="6" spans="1:8" x14ac:dyDescent="0.3">
      <c r="A6">
        <v>20</v>
      </c>
      <c r="B6">
        <v>50</v>
      </c>
      <c r="C6">
        <v>10</v>
      </c>
      <c r="D6">
        <v>0.6</v>
      </c>
      <c r="E6">
        <v>1</v>
      </c>
      <c r="F6">
        <v>1.29</v>
      </c>
      <c r="G6">
        <v>30</v>
      </c>
      <c r="H6">
        <f t="shared" si="0"/>
        <v>20.289039537375164</v>
      </c>
    </row>
    <row r="7" spans="1:8" x14ac:dyDescent="0.3">
      <c r="A7">
        <v>20</v>
      </c>
      <c r="B7">
        <v>50</v>
      </c>
      <c r="C7">
        <v>10</v>
      </c>
      <c r="D7">
        <v>0.6</v>
      </c>
      <c r="E7">
        <v>1</v>
      </c>
      <c r="F7">
        <v>1.29</v>
      </c>
      <c r="G7">
        <v>30</v>
      </c>
      <c r="H7">
        <f t="shared" si="0"/>
        <v>20.289039537375164</v>
      </c>
    </row>
    <row r="8" spans="1:8" x14ac:dyDescent="0.3">
      <c r="A8">
        <v>20</v>
      </c>
      <c r="B8">
        <v>50</v>
      </c>
      <c r="C8">
        <v>10</v>
      </c>
      <c r="D8">
        <v>0.6</v>
      </c>
      <c r="E8">
        <v>1</v>
      </c>
      <c r="F8">
        <v>1.29</v>
      </c>
      <c r="G8">
        <v>30</v>
      </c>
      <c r="H8">
        <f t="shared" si="0"/>
        <v>20.289039537375164</v>
      </c>
    </row>
    <row r="9" spans="1:8" x14ac:dyDescent="0.3">
      <c r="A9">
        <v>20</v>
      </c>
      <c r="B9">
        <v>50</v>
      </c>
      <c r="C9">
        <v>10</v>
      </c>
      <c r="D9">
        <v>0.6</v>
      </c>
      <c r="E9">
        <v>1</v>
      </c>
      <c r="F9">
        <v>1.29</v>
      </c>
      <c r="G9">
        <v>30</v>
      </c>
      <c r="H9">
        <f t="shared" si="0"/>
        <v>20.289039537375164</v>
      </c>
    </row>
    <row r="10" spans="1:8" x14ac:dyDescent="0.3">
      <c r="A10">
        <v>20</v>
      </c>
      <c r="B10">
        <v>50</v>
      </c>
      <c r="C10">
        <v>10</v>
      </c>
      <c r="D10">
        <v>0.6</v>
      </c>
      <c r="E10">
        <v>1</v>
      </c>
      <c r="F10">
        <v>1.29</v>
      </c>
      <c r="G10">
        <v>30</v>
      </c>
      <c r="H10">
        <f t="shared" si="0"/>
        <v>20.289039537375164</v>
      </c>
    </row>
    <row r="11" spans="1:8" x14ac:dyDescent="0.3">
      <c r="A11">
        <v>20</v>
      </c>
      <c r="B11">
        <v>50</v>
      </c>
      <c r="C11">
        <v>10</v>
      </c>
      <c r="D11">
        <v>0.6</v>
      </c>
      <c r="E11">
        <v>1</v>
      </c>
      <c r="F11">
        <v>1.29</v>
      </c>
      <c r="G11">
        <v>30</v>
      </c>
      <c r="H11">
        <f t="shared" si="0"/>
        <v>20.289039537375164</v>
      </c>
    </row>
    <row r="12" spans="1:8" x14ac:dyDescent="0.3">
      <c r="A12">
        <v>20</v>
      </c>
      <c r="B12">
        <v>50</v>
      </c>
      <c r="C12">
        <v>10</v>
      </c>
      <c r="D12">
        <v>0.6</v>
      </c>
      <c r="E12">
        <v>1</v>
      </c>
      <c r="F12">
        <v>1.29</v>
      </c>
      <c r="G12">
        <v>30</v>
      </c>
      <c r="H12">
        <f t="shared" si="0"/>
        <v>20.289039537375164</v>
      </c>
    </row>
    <row r="13" spans="1:8" x14ac:dyDescent="0.3">
      <c r="A13">
        <v>20</v>
      </c>
      <c r="B13">
        <v>50</v>
      </c>
      <c r="C13">
        <v>10</v>
      </c>
      <c r="D13">
        <v>0.6</v>
      </c>
      <c r="E13">
        <v>1</v>
      </c>
      <c r="F13">
        <v>1.29</v>
      </c>
      <c r="G13">
        <v>30</v>
      </c>
      <c r="H13">
        <f t="shared" si="0"/>
        <v>20.289039537375164</v>
      </c>
    </row>
    <row r="14" spans="1:8" x14ac:dyDescent="0.3">
      <c r="A14">
        <v>20</v>
      </c>
      <c r="B14">
        <v>50</v>
      </c>
      <c r="C14">
        <v>10</v>
      </c>
      <c r="D14">
        <v>0.6</v>
      </c>
      <c r="E14">
        <v>1</v>
      </c>
      <c r="F14">
        <v>1.29</v>
      </c>
      <c r="G14">
        <v>30</v>
      </c>
      <c r="H14">
        <f t="shared" si="0"/>
        <v>20.289039537375164</v>
      </c>
    </row>
    <row r="15" spans="1:8" x14ac:dyDescent="0.3">
      <c r="A15">
        <v>20</v>
      </c>
      <c r="B15">
        <v>50</v>
      </c>
      <c r="C15">
        <v>10</v>
      </c>
      <c r="D15">
        <v>0.6</v>
      </c>
      <c r="E15">
        <v>1</v>
      </c>
      <c r="F15">
        <v>1.29</v>
      </c>
      <c r="G15">
        <v>30</v>
      </c>
      <c r="H15">
        <f t="shared" si="0"/>
        <v>20.289039537375164</v>
      </c>
    </row>
    <row r="16" spans="1:8" x14ac:dyDescent="0.3">
      <c r="A16">
        <v>20</v>
      </c>
      <c r="B16">
        <v>50</v>
      </c>
      <c r="C16">
        <v>10</v>
      </c>
      <c r="D16">
        <v>0.6</v>
      </c>
      <c r="E16">
        <v>1</v>
      </c>
      <c r="F16">
        <v>1.29</v>
      </c>
      <c r="G16">
        <v>30</v>
      </c>
      <c r="H16">
        <f t="shared" si="0"/>
        <v>20.289039537375164</v>
      </c>
    </row>
    <row r="17" spans="1:8" x14ac:dyDescent="0.3">
      <c r="A17">
        <v>20</v>
      </c>
      <c r="B17">
        <v>50</v>
      </c>
      <c r="C17">
        <v>10</v>
      </c>
      <c r="D17">
        <v>0.6</v>
      </c>
      <c r="E17">
        <v>1</v>
      </c>
      <c r="F17">
        <v>1.29</v>
      </c>
      <c r="G17">
        <v>30</v>
      </c>
      <c r="H17">
        <f t="shared" si="0"/>
        <v>20.289039537375164</v>
      </c>
    </row>
    <row r="18" spans="1:8" x14ac:dyDescent="0.3">
      <c r="A18">
        <v>20</v>
      </c>
      <c r="B18">
        <v>50</v>
      </c>
      <c r="C18">
        <v>10</v>
      </c>
      <c r="D18">
        <v>0.6</v>
      </c>
      <c r="E18">
        <v>1</v>
      </c>
      <c r="F18">
        <v>1.29</v>
      </c>
      <c r="G18">
        <v>30</v>
      </c>
      <c r="H18">
        <f t="shared" si="0"/>
        <v>20.289039537375164</v>
      </c>
    </row>
    <row r="19" spans="1:8" x14ac:dyDescent="0.3">
      <c r="A19">
        <v>20</v>
      </c>
      <c r="B19">
        <v>50</v>
      </c>
      <c r="C19">
        <v>10</v>
      </c>
      <c r="D19">
        <v>0.6</v>
      </c>
      <c r="E19">
        <v>1</v>
      </c>
      <c r="F19">
        <v>1.29</v>
      </c>
      <c r="G19">
        <v>30</v>
      </c>
      <c r="H19">
        <f t="shared" si="0"/>
        <v>20.289039537375164</v>
      </c>
    </row>
    <row r="20" spans="1:8" x14ac:dyDescent="0.3">
      <c r="A20">
        <v>20</v>
      </c>
      <c r="B20">
        <v>50</v>
      </c>
      <c r="C20">
        <v>10</v>
      </c>
      <c r="D20">
        <v>0.6</v>
      </c>
      <c r="E20">
        <v>1</v>
      </c>
      <c r="F20">
        <v>1.29</v>
      </c>
      <c r="G20">
        <v>30</v>
      </c>
      <c r="H20">
        <f t="shared" si="0"/>
        <v>20.289039537375164</v>
      </c>
    </row>
    <row r="21" spans="1:8" x14ac:dyDescent="0.3">
      <c r="A21">
        <v>20</v>
      </c>
      <c r="B21">
        <v>50</v>
      </c>
      <c r="C21">
        <v>10</v>
      </c>
      <c r="D21">
        <v>0.6</v>
      </c>
      <c r="E21">
        <v>1</v>
      </c>
      <c r="F21">
        <v>1.29</v>
      </c>
      <c r="G21">
        <v>30</v>
      </c>
      <c r="H21">
        <f t="shared" si="0"/>
        <v>20.289039537375164</v>
      </c>
    </row>
    <row r="22" spans="1:8" x14ac:dyDescent="0.3">
      <c r="A22">
        <v>20</v>
      </c>
      <c r="B22">
        <v>50</v>
      </c>
      <c r="C22">
        <v>10</v>
      </c>
      <c r="D22">
        <v>0.6</v>
      </c>
      <c r="E22">
        <v>1</v>
      </c>
      <c r="F22">
        <v>1.29</v>
      </c>
      <c r="G22">
        <v>30</v>
      </c>
      <c r="H22">
        <f t="shared" si="0"/>
        <v>20.289039537375164</v>
      </c>
    </row>
    <row r="23" spans="1:8" x14ac:dyDescent="0.3">
      <c r="A23">
        <v>20</v>
      </c>
      <c r="B23">
        <v>50</v>
      </c>
      <c r="C23">
        <v>10</v>
      </c>
      <c r="D23">
        <v>0.6</v>
      </c>
      <c r="E23">
        <v>1</v>
      </c>
      <c r="F23">
        <v>1.29</v>
      </c>
      <c r="G23">
        <v>30</v>
      </c>
      <c r="H23">
        <f t="shared" si="0"/>
        <v>20.289039537375164</v>
      </c>
    </row>
    <row r="24" spans="1:8" x14ac:dyDescent="0.3">
      <c r="A24">
        <v>20</v>
      </c>
      <c r="B24">
        <v>50</v>
      </c>
      <c r="C24">
        <v>10</v>
      </c>
      <c r="D24">
        <v>0.6</v>
      </c>
      <c r="E24">
        <v>1</v>
      </c>
      <c r="F24">
        <v>1.29</v>
      </c>
      <c r="G24">
        <v>30</v>
      </c>
      <c r="H24">
        <f t="shared" si="0"/>
        <v>20.289039537375164</v>
      </c>
    </row>
    <row r="25" spans="1:8" x14ac:dyDescent="0.3">
      <c r="A25">
        <v>20</v>
      </c>
      <c r="B25">
        <v>50</v>
      </c>
      <c r="C25">
        <v>10</v>
      </c>
      <c r="D25">
        <v>0.6</v>
      </c>
      <c r="E25">
        <v>1</v>
      </c>
      <c r="F25">
        <v>1.29</v>
      </c>
      <c r="G25">
        <v>30</v>
      </c>
      <c r="H25">
        <f t="shared" si="0"/>
        <v>20.289039537375164</v>
      </c>
    </row>
    <row r="26" spans="1:8" x14ac:dyDescent="0.3">
      <c r="A26">
        <v>20</v>
      </c>
      <c r="B26">
        <v>50</v>
      </c>
      <c r="C26">
        <v>10</v>
      </c>
      <c r="D26">
        <v>0.6</v>
      </c>
      <c r="E26">
        <v>1</v>
      </c>
      <c r="F26">
        <v>1.29</v>
      </c>
      <c r="G26">
        <v>30</v>
      </c>
      <c r="H26">
        <f t="shared" si="0"/>
        <v>20.289039537375164</v>
      </c>
    </row>
    <row r="27" spans="1:8" x14ac:dyDescent="0.3">
      <c r="A27">
        <v>20</v>
      </c>
      <c r="B27">
        <v>50</v>
      </c>
      <c r="C27">
        <v>10</v>
      </c>
      <c r="D27">
        <v>0.6</v>
      </c>
      <c r="E27">
        <v>1</v>
      </c>
      <c r="F27">
        <v>1.29</v>
      </c>
      <c r="G27">
        <v>30</v>
      </c>
      <c r="H27">
        <f t="shared" si="0"/>
        <v>20.289039537375164</v>
      </c>
    </row>
    <row r="28" spans="1:8" x14ac:dyDescent="0.3">
      <c r="A28">
        <v>20</v>
      </c>
      <c r="B28">
        <v>50</v>
      </c>
      <c r="C28">
        <v>10</v>
      </c>
      <c r="D28">
        <v>0.6</v>
      </c>
      <c r="E28">
        <v>1</v>
      </c>
      <c r="F28">
        <v>1.29</v>
      </c>
      <c r="G28">
        <v>30</v>
      </c>
      <c r="H28">
        <f t="shared" si="0"/>
        <v>20.289039537375164</v>
      </c>
    </row>
    <row r="29" spans="1:8" x14ac:dyDescent="0.3">
      <c r="A29">
        <v>20</v>
      </c>
      <c r="B29">
        <v>50</v>
      </c>
      <c r="C29">
        <v>10</v>
      </c>
      <c r="D29">
        <v>0.6</v>
      </c>
      <c r="E29">
        <v>1</v>
      </c>
      <c r="F29">
        <v>1.29</v>
      </c>
      <c r="G29">
        <v>30</v>
      </c>
      <c r="H29">
        <f t="shared" si="0"/>
        <v>20.289039537375164</v>
      </c>
    </row>
    <row r="30" spans="1:8" x14ac:dyDescent="0.3">
      <c r="A30">
        <v>20</v>
      </c>
      <c r="B30">
        <v>50</v>
      </c>
      <c r="C30">
        <v>10</v>
      </c>
      <c r="D30">
        <v>0.6</v>
      </c>
      <c r="E30">
        <v>1</v>
      </c>
      <c r="F30">
        <v>1.29</v>
      </c>
      <c r="G30">
        <v>30</v>
      </c>
      <c r="H30">
        <f t="shared" si="0"/>
        <v>20.289039537375164</v>
      </c>
    </row>
    <row r="31" spans="1:8" x14ac:dyDescent="0.3">
      <c r="A31">
        <v>20</v>
      </c>
      <c r="B31">
        <v>50</v>
      </c>
      <c r="C31">
        <v>10</v>
      </c>
      <c r="D31">
        <v>0.6</v>
      </c>
      <c r="E31">
        <v>1</v>
      </c>
      <c r="F31">
        <v>1.29</v>
      </c>
      <c r="G31">
        <v>30</v>
      </c>
      <c r="H31">
        <f t="shared" si="0"/>
        <v>20.289039537375164</v>
      </c>
    </row>
    <row r="32" spans="1:8" x14ac:dyDescent="0.3">
      <c r="A32">
        <v>20</v>
      </c>
      <c r="B32">
        <v>50</v>
      </c>
      <c r="C32">
        <v>10</v>
      </c>
      <c r="D32">
        <v>0.6</v>
      </c>
      <c r="E32">
        <v>1</v>
      </c>
      <c r="F32">
        <v>1.29</v>
      </c>
      <c r="G32">
        <v>30</v>
      </c>
      <c r="H32">
        <f t="shared" si="0"/>
        <v>20.289039537375164</v>
      </c>
    </row>
    <row r="33" spans="1:8" x14ac:dyDescent="0.3">
      <c r="A33">
        <v>20</v>
      </c>
      <c r="B33">
        <v>50</v>
      </c>
      <c r="C33">
        <v>10</v>
      </c>
      <c r="D33">
        <v>0.6</v>
      </c>
      <c r="E33">
        <v>1</v>
      </c>
      <c r="F33">
        <v>1.29</v>
      </c>
      <c r="G33">
        <v>30</v>
      </c>
      <c r="H33">
        <f t="shared" si="0"/>
        <v>20.289039537375164</v>
      </c>
    </row>
    <row r="34" spans="1:8" x14ac:dyDescent="0.3">
      <c r="A34">
        <v>20</v>
      </c>
      <c r="B34">
        <v>50</v>
      </c>
      <c r="C34">
        <v>10</v>
      </c>
      <c r="D34">
        <v>0.6</v>
      </c>
      <c r="E34">
        <v>1</v>
      </c>
      <c r="F34">
        <v>1.29</v>
      </c>
      <c r="G34">
        <v>30</v>
      </c>
      <c r="H34">
        <f t="shared" ref="H34:H65" si="1">G34*(1- D34 / (D34 + EXP(E34 - F34 * D34)))</f>
        <v>20.289039537375164</v>
      </c>
    </row>
    <row r="35" spans="1:8" x14ac:dyDescent="0.3">
      <c r="A35">
        <v>20</v>
      </c>
      <c r="B35">
        <v>50</v>
      </c>
      <c r="C35">
        <v>10</v>
      </c>
      <c r="D35">
        <v>0.6</v>
      </c>
      <c r="E35">
        <v>1</v>
      </c>
      <c r="F35">
        <v>1.29</v>
      </c>
      <c r="G35">
        <v>30</v>
      </c>
      <c r="H35">
        <f t="shared" si="1"/>
        <v>20.289039537375164</v>
      </c>
    </row>
    <row r="36" spans="1:8" x14ac:dyDescent="0.3">
      <c r="A36">
        <v>20</v>
      </c>
      <c r="B36">
        <v>50</v>
      </c>
      <c r="C36">
        <v>10</v>
      </c>
      <c r="D36">
        <v>0.6</v>
      </c>
      <c r="E36">
        <v>1</v>
      </c>
      <c r="F36">
        <v>1.29</v>
      </c>
      <c r="G36">
        <v>30</v>
      </c>
      <c r="H36">
        <f t="shared" si="1"/>
        <v>20.289039537375164</v>
      </c>
    </row>
    <row r="37" spans="1:8" x14ac:dyDescent="0.3">
      <c r="A37">
        <v>20</v>
      </c>
      <c r="B37">
        <v>50</v>
      </c>
      <c r="C37">
        <v>10</v>
      </c>
      <c r="D37">
        <v>0.6</v>
      </c>
      <c r="E37">
        <v>1</v>
      </c>
      <c r="F37">
        <v>1.29</v>
      </c>
      <c r="G37">
        <v>30</v>
      </c>
      <c r="H37">
        <f t="shared" si="1"/>
        <v>20.289039537375164</v>
      </c>
    </row>
    <row r="38" spans="1:8" x14ac:dyDescent="0.3">
      <c r="A38">
        <v>20</v>
      </c>
      <c r="B38">
        <v>50</v>
      </c>
      <c r="C38">
        <v>10</v>
      </c>
      <c r="D38">
        <v>0.6</v>
      </c>
      <c r="E38">
        <v>1</v>
      </c>
      <c r="F38">
        <v>1.29</v>
      </c>
      <c r="G38">
        <v>30</v>
      </c>
      <c r="H38">
        <f t="shared" si="1"/>
        <v>20.289039537375164</v>
      </c>
    </row>
    <row r="39" spans="1:8" x14ac:dyDescent="0.3">
      <c r="A39">
        <v>20</v>
      </c>
      <c r="B39">
        <v>50</v>
      </c>
      <c r="C39">
        <v>10</v>
      </c>
      <c r="D39">
        <v>0.6</v>
      </c>
      <c r="E39">
        <v>1</v>
      </c>
      <c r="F39">
        <v>1.29</v>
      </c>
      <c r="G39">
        <v>30</v>
      </c>
      <c r="H39">
        <f t="shared" si="1"/>
        <v>20.289039537375164</v>
      </c>
    </row>
    <row r="40" spans="1:8" x14ac:dyDescent="0.3">
      <c r="A40">
        <v>20</v>
      </c>
      <c r="B40">
        <v>50</v>
      </c>
      <c r="C40">
        <v>10</v>
      </c>
      <c r="D40">
        <v>0.6</v>
      </c>
      <c r="E40">
        <v>1</v>
      </c>
      <c r="F40">
        <v>1.29</v>
      </c>
      <c r="G40">
        <v>30</v>
      </c>
      <c r="H40">
        <f t="shared" si="1"/>
        <v>20.289039537375164</v>
      </c>
    </row>
    <row r="41" spans="1:8" x14ac:dyDescent="0.3">
      <c r="A41">
        <v>20</v>
      </c>
      <c r="B41">
        <v>50</v>
      </c>
      <c r="C41">
        <v>10</v>
      </c>
      <c r="D41">
        <v>0.6</v>
      </c>
      <c r="E41">
        <v>1</v>
      </c>
      <c r="F41">
        <v>1.29</v>
      </c>
      <c r="G41">
        <v>30</v>
      </c>
      <c r="H41">
        <f t="shared" si="1"/>
        <v>20.289039537375164</v>
      </c>
    </row>
    <row r="42" spans="1:8" x14ac:dyDescent="0.3">
      <c r="A42">
        <v>20</v>
      </c>
      <c r="B42">
        <v>50</v>
      </c>
      <c r="C42">
        <v>10</v>
      </c>
      <c r="D42">
        <v>0.6</v>
      </c>
      <c r="E42">
        <v>1</v>
      </c>
      <c r="F42">
        <v>1.29</v>
      </c>
      <c r="G42">
        <v>30</v>
      </c>
      <c r="H42">
        <f t="shared" si="1"/>
        <v>20.289039537375164</v>
      </c>
    </row>
    <row r="43" spans="1:8" x14ac:dyDescent="0.3">
      <c r="A43">
        <v>20</v>
      </c>
      <c r="B43">
        <v>50</v>
      </c>
      <c r="C43">
        <v>10</v>
      </c>
      <c r="D43">
        <v>0.6</v>
      </c>
      <c r="E43">
        <v>1</v>
      </c>
      <c r="F43">
        <v>1.29</v>
      </c>
      <c r="G43">
        <v>30</v>
      </c>
      <c r="H43">
        <f t="shared" si="1"/>
        <v>20.289039537375164</v>
      </c>
    </row>
    <row r="44" spans="1:8" x14ac:dyDescent="0.3">
      <c r="A44">
        <v>20</v>
      </c>
      <c r="B44">
        <v>50</v>
      </c>
      <c r="C44">
        <v>10</v>
      </c>
      <c r="D44">
        <v>0.6</v>
      </c>
      <c r="E44">
        <v>1</v>
      </c>
      <c r="F44">
        <v>1.29</v>
      </c>
      <c r="G44">
        <v>30</v>
      </c>
      <c r="H44">
        <f t="shared" si="1"/>
        <v>20.289039537375164</v>
      </c>
    </row>
    <row r="45" spans="1:8" x14ac:dyDescent="0.3">
      <c r="A45">
        <v>20</v>
      </c>
      <c r="B45">
        <v>50</v>
      </c>
      <c r="C45">
        <v>10</v>
      </c>
      <c r="D45">
        <v>0.6</v>
      </c>
      <c r="E45">
        <v>1</v>
      </c>
      <c r="F45">
        <v>1.29</v>
      </c>
      <c r="G45">
        <v>30</v>
      </c>
      <c r="H45">
        <f t="shared" si="1"/>
        <v>20.289039537375164</v>
      </c>
    </row>
    <row r="46" spans="1:8" x14ac:dyDescent="0.3">
      <c r="A46">
        <v>20</v>
      </c>
      <c r="B46">
        <v>50</v>
      </c>
      <c r="C46">
        <v>10</v>
      </c>
      <c r="D46">
        <v>0.6</v>
      </c>
      <c r="E46">
        <v>1</v>
      </c>
      <c r="F46">
        <v>1.29</v>
      </c>
      <c r="G46">
        <v>30</v>
      </c>
      <c r="H46">
        <f t="shared" si="1"/>
        <v>20.289039537375164</v>
      </c>
    </row>
    <row r="47" spans="1:8" x14ac:dyDescent="0.3">
      <c r="A47">
        <v>20</v>
      </c>
      <c r="B47">
        <v>50</v>
      </c>
      <c r="C47">
        <v>10</v>
      </c>
      <c r="D47">
        <v>0.6</v>
      </c>
      <c r="E47">
        <v>1</v>
      </c>
      <c r="F47">
        <v>1.29</v>
      </c>
      <c r="G47">
        <v>30</v>
      </c>
      <c r="H47">
        <f t="shared" si="1"/>
        <v>20.289039537375164</v>
      </c>
    </row>
    <row r="48" spans="1:8" x14ac:dyDescent="0.3">
      <c r="A48">
        <v>20</v>
      </c>
      <c r="B48">
        <v>50</v>
      </c>
      <c r="C48">
        <v>10</v>
      </c>
      <c r="D48">
        <v>0.6</v>
      </c>
      <c r="E48">
        <v>1</v>
      </c>
      <c r="F48">
        <v>1.29</v>
      </c>
      <c r="G48">
        <v>30</v>
      </c>
      <c r="H48">
        <f t="shared" si="1"/>
        <v>20.289039537375164</v>
      </c>
    </row>
    <row r="49" spans="1:8" x14ac:dyDescent="0.3">
      <c r="A49">
        <v>20</v>
      </c>
      <c r="B49">
        <v>50</v>
      </c>
      <c r="C49">
        <v>10</v>
      </c>
      <c r="D49">
        <v>0.6</v>
      </c>
      <c r="E49">
        <v>1</v>
      </c>
      <c r="F49">
        <v>1.29</v>
      </c>
      <c r="G49">
        <v>30</v>
      </c>
      <c r="H49">
        <f t="shared" si="1"/>
        <v>20.289039537375164</v>
      </c>
    </row>
    <row r="50" spans="1:8" x14ac:dyDescent="0.3">
      <c r="A50">
        <v>20</v>
      </c>
      <c r="B50">
        <v>50</v>
      </c>
      <c r="C50">
        <v>10</v>
      </c>
      <c r="D50">
        <v>0.6</v>
      </c>
      <c r="E50">
        <v>1</v>
      </c>
      <c r="F50">
        <v>1.29</v>
      </c>
      <c r="G50">
        <v>30</v>
      </c>
      <c r="H50">
        <f t="shared" si="1"/>
        <v>20.289039537375164</v>
      </c>
    </row>
    <row r="51" spans="1:8" x14ac:dyDescent="0.3">
      <c r="A51">
        <v>20</v>
      </c>
      <c r="B51">
        <v>50</v>
      </c>
      <c r="C51">
        <v>10</v>
      </c>
      <c r="D51">
        <v>0.6</v>
      </c>
      <c r="E51">
        <v>1</v>
      </c>
      <c r="F51">
        <v>1.29</v>
      </c>
      <c r="G51">
        <v>30</v>
      </c>
      <c r="H51">
        <f t="shared" si="1"/>
        <v>20.289039537375164</v>
      </c>
    </row>
    <row r="52" spans="1:8" x14ac:dyDescent="0.3">
      <c r="A52">
        <v>20</v>
      </c>
      <c r="B52">
        <v>50</v>
      </c>
      <c r="C52">
        <v>10</v>
      </c>
      <c r="D52">
        <v>0.6</v>
      </c>
      <c r="E52">
        <v>1</v>
      </c>
      <c r="F52">
        <v>1.29</v>
      </c>
      <c r="G52">
        <v>30</v>
      </c>
      <c r="H52">
        <f t="shared" si="1"/>
        <v>20.289039537375164</v>
      </c>
    </row>
    <row r="53" spans="1:8" x14ac:dyDescent="0.3">
      <c r="A53">
        <v>20</v>
      </c>
      <c r="B53">
        <v>50</v>
      </c>
      <c r="C53">
        <v>10</v>
      </c>
      <c r="D53">
        <v>0.6</v>
      </c>
      <c r="E53">
        <v>1</v>
      </c>
      <c r="F53">
        <v>1.29</v>
      </c>
      <c r="G53">
        <v>30</v>
      </c>
      <c r="H53">
        <f t="shared" si="1"/>
        <v>20.289039537375164</v>
      </c>
    </row>
    <row r="54" spans="1:8" x14ac:dyDescent="0.3">
      <c r="A54">
        <v>20</v>
      </c>
      <c r="B54">
        <v>50</v>
      </c>
      <c r="C54">
        <v>10</v>
      </c>
      <c r="D54">
        <v>0.6</v>
      </c>
      <c r="E54">
        <v>1</v>
      </c>
      <c r="F54">
        <v>1.29</v>
      </c>
      <c r="G54">
        <v>30</v>
      </c>
      <c r="H54">
        <f t="shared" si="1"/>
        <v>20.289039537375164</v>
      </c>
    </row>
    <row r="55" spans="1:8" x14ac:dyDescent="0.3">
      <c r="A55">
        <v>20</v>
      </c>
      <c r="B55">
        <v>50</v>
      </c>
      <c r="C55">
        <v>10</v>
      </c>
      <c r="D55">
        <v>0.6</v>
      </c>
      <c r="E55">
        <v>1</v>
      </c>
      <c r="F55">
        <v>1.29</v>
      </c>
      <c r="G55">
        <v>30</v>
      </c>
      <c r="H55">
        <f t="shared" si="1"/>
        <v>20.289039537375164</v>
      </c>
    </row>
    <row r="56" spans="1:8" x14ac:dyDescent="0.3">
      <c r="A56">
        <v>20</v>
      </c>
      <c r="B56">
        <v>50</v>
      </c>
      <c r="C56">
        <v>10</v>
      </c>
      <c r="D56">
        <v>0.6</v>
      </c>
      <c r="E56">
        <v>1</v>
      </c>
      <c r="F56">
        <v>1.29</v>
      </c>
      <c r="G56">
        <v>30</v>
      </c>
      <c r="H56">
        <f t="shared" si="1"/>
        <v>20.289039537375164</v>
      </c>
    </row>
    <row r="57" spans="1:8" x14ac:dyDescent="0.3">
      <c r="A57">
        <v>20</v>
      </c>
      <c r="B57">
        <v>50</v>
      </c>
      <c r="C57">
        <v>10</v>
      </c>
      <c r="D57">
        <v>0.6</v>
      </c>
      <c r="E57">
        <v>1</v>
      </c>
      <c r="F57">
        <v>1.29</v>
      </c>
      <c r="G57">
        <v>30</v>
      </c>
      <c r="H57">
        <f t="shared" si="1"/>
        <v>20.289039537375164</v>
      </c>
    </row>
    <row r="58" spans="1:8" x14ac:dyDescent="0.3">
      <c r="A58">
        <v>20</v>
      </c>
      <c r="B58">
        <v>50</v>
      </c>
      <c r="C58">
        <v>10</v>
      </c>
      <c r="D58">
        <v>0.6</v>
      </c>
      <c r="E58">
        <v>1</v>
      </c>
      <c r="F58">
        <v>1.29</v>
      </c>
      <c r="G58">
        <v>30</v>
      </c>
      <c r="H58">
        <f t="shared" si="1"/>
        <v>20.289039537375164</v>
      </c>
    </row>
    <row r="59" spans="1:8" x14ac:dyDescent="0.3">
      <c r="A59">
        <v>20</v>
      </c>
      <c r="B59">
        <v>50</v>
      </c>
      <c r="C59">
        <v>10</v>
      </c>
      <c r="D59">
        <v>0.6</v>
      </c>
      <c r="E59">
        <v>1</v>
      </c>
      <c r="F59">
        <v>1.29</v>
      </c>
      <c r="G59">
        <v>30</v>
      </c>
      <c r="H59">
        <f t="shared" si="1"/>
        <v>20.289039537375164</v>
      </c>
    </row>
    <row r="60" spans="1:8" x14ac:dyDescent="0.3">
      <c r="A60">
        <v>20</v>
      </c>
      <c r="B60">
        <v>50</v>
      </c>
      <c r="C60">
        <v>10</v>
      </c>
      <c r="D60">
        <v>0.6</v>
      </c>
      <c r="E60">
        <v>1</v>
      </c>
      <c r="F60">
        <v>1.29</v>
      </c>
      <c r="G60">
        <v>30</v>
      </c>
      <c r="H60">
        <f t="shared" si="1"/>
        <v>20.289039537375164</v>
      </c>
    </row>
    <row r="61" spans="1:8" x14ac:dyDescent="0.3">
      <c r="A61">
        <v>20</v>
      </c>
      <c r="B61">
        <v>50</v>
      </c>
      <c r="C61">
        <v>10</v>
      </c>
      <c r="D61">
        <v>0.6</v>
      </c>
      <c r="E61">
        <v>1</v>
      </c>
      <c r="F61">
        <v>1.29</v>
      </c>
      <c r="G61">
        <v>30</v>
      </c>
      <c r="H61">
        <f t="shared" si="1"/>
        <v>20.289039537375164</v>
      </c>
    </row>
    <row r="62" spans="1:8" x14ac:dyDescent="0.3">
      <c r="A62">
        <v>20</v>
      </c>
      <c r="B62">
        <v>50</v>
      </c>
      <c r="C62">
        <v>10</v>
      </c>
      <c r="D62">
        <v>0.6</v>
      </c>
      <c r="E62">
        <v>1</v>
      </c>
      <c r="F62">
        <v>1.29</v>
      </c>
      <c r="G62">
        <v>30</v>
      </c>
      <c r="H62">
        <f t="shared" si="1"/>
        <v>20.289039537375164</v>
      </c>
    </row>
    <row r="63" spans="1:8" x14ac:dyDescent="0.3">
      <c r="A63">
        <v>20</v>
      </c>
      <c r="B63">
        <v>50</v>
      </c>
      <c r="C63">
        <v>10</v>
      </c>
      <c r="D63">
        <v>0.6</v>
      </c>
      <c r="E63">
        <v>1</v>
      </c>
      <c r="F63">
        <v>1.29</v>
      </c>
      <c r="G63">
        <v>30</v>
      </c>
      <c r="H63">
        <f t="shared" si="1"/>
        <v>20.289039537375164</v>
      </c>
    </row>
    <row r="64" spans="1:8" x14ac:dyDescent="0.3">
      <c r="A64">
        <v>20</v>
      </c>
      <c r="B64">
        <v>50</v>
      </c>
      <c r="C64">
        <v>10</v>
      </c>
      <c r="D64">
        <v>0.6</v>
      </c>
      <c r="E64">
        <v>1</v>
      </c>
      <c r="F64">
        <v>1.29</v>
      </c>
      <c r="G64">
        <v>30</v>
      </c>
      <c r="H64">
        <f t="shared" si="1"/>
        <v>20.289039537375164</v>
      </c>
    </row>
    <row r="65" spans="1:8" x14ac:dyDescent="0.3">
      <c r="A65">
        <v>20</v>
      </c>
      <c r="B65">
        <v>50</v>
      </c>
      <c r="C65">
        <v>10</v>
      </c>
      <c r="D65">
        <v>0.6</v>
      </c>
      <c r="E65">
        <v>1</v>
      </c>
      <c r="F65">
        <v>1.29</v>
      </c>
      <c r="G65">
        <v>30</v>
      </c>
      <c r="H65">
        <f t="shared" si="1"/>
        <v>20.289039537375164</v>
      </c>
    </row>
    <row r="66" spans="1:8" x14ac:dyDescent="0.3">
      <c r="A66">
        <v>20</v>
      </c>
      <c r="B66">
        <v>50</v>
      </c>
      <c r="C66">
        <v>10</v>
      </c>
      <c r="D66">
        <v>0.6</v>
      </c>
      <c r="E66">
        <v>1</v>
      </c>
      <c r="F66">
        <v>1.29</v>
      </c>
      <c r="G66">
        <v>30</v>
      </c>
      <c r="H66">
        <f t="shared" ref="H66:H97" si="2">G66*(1- D66 / (D66 + EXP(E66 - F66 * D66)))</f>
        <v>20.289039537375164</v>
      </c>
    </row>
    <row r="67" spans="1:8" x14ac:dyDescent="0.3">
      <c r="A67">
        <v>20</v>
      </c>
      <c r="B67">
        <v>50</v>
      </c>
      <c r="C67">
        <v>10</v>
      </c>
      <c r="D67">
        <v>0.6</v>
      </c>
      <c r="E67">
        <v>1</v>
      </c>
      <c r="F67">
        <v>1.29</v>
      </c>
      <c r="G67">
        <v>30</v>
      </c>
      <c r="H67">
        <f t="shared" si="2"/>
        <v>20.289039537375164</v>
      </c>
    </row>
    <row r="68" spans="1:8" x14ac:dyDescent="0.3">
      <c r="A68">
        <v>20</v>
      </c>
      <c r="B68">
        <v>50</v>
      </c>
      <c r="C68">
        <v>10</v>
      </c>
      <c r="D68">
        <v>0.6</v>
      </c>
      <c r="E68">
        <v>1</v>
      </c>
      <c r="F68">
        <v>1.29</v>
      </c>
      <c r="G68">
        <v>30</v>
      </c>
      <c r="H68">
        <f t="shared" si="2"/>
        <v>20.289039537375164</v>
      </c>
    </row>
    <row r="69" spans="1:8" x14ac:dyDescent="0.3">
      <c r="A69">
        <v>20</v>
      </c>
      <c r="B69">
        <v>50</v>
      </c>
      <c r="C69">
        <v>10</v>
      </c>
      <c r="D69">
        <v>0.6</v>
      </c>
      <c r="E69">
        <v>1</v>
      </c>
      <c r="F69">
        <v>1.29</v>
      </c>
      <c r="G69">
        <v>30</v>
      </c>
      <c r="H69">
        <f t="shared" si="2"/>
        <v>20.289039537375164</v>
      </c>
    </row>
    <row r="70" spans="1:8" x14ac:dyDescent="0.3">
      <c r="A70">
        <v>20</v>
      </c>
      <c r="B70">
        <v>50</v>
      </c>
      <c r="C70">
        <v>10</v>
      </c>
      <c r="D70">
        <v>0.6</v>
      </c>
      <c r="E70">
        <v>1</v>
      </c>
      <c r="F70">
        <v>1.29</v>
      </c>
      <c r="G70">
        <v>30</v>
      </c>
      <c r="H70">
        <f t="shared" si="2"/>
        <v>20.289039537375164</v>
      </c>
    </row>
    <row r="71" spans="1:8" x14ac:dyDescent="0.3">
      <c r="A71">
        <v>20</v>
      </c>
      <c r="B71">
        <v>50</v>
      </c>
      <c r="C71">
        <v>10</v>
      </c>
      <c r="D71">
        <v>0.6</v>
      </c>
      <c r="E71">
        <v>1</v>
      </c>
      <c r="F71">
        <v>1.29</v>
      </c>
      <c r="G71">
        <v>30</v>
      </c>
      <c r="H71">
        <f t="shared" si="2"/>
        <v>20.289039537375164</v>
      </c>
    </row>
    <row r="72" spans="1:8" x14ac:dyDescent="0.3">
      <c r="A72">
        <v>20</v>
      </c>
      <c r="B72">
        <v>50</v>
      </c>
      <c r="C72">
        <v>10</v>
      </c>
      <c r="D72">
        <v>0.6</v>
      </c>
      <c r="E72">
        <v>1</v>
      </c>
      <c r="F72">
        <v>1.29</v>
      </c>
      <c r="G72">
        <v>30</v>
      </c>
      <c r="H72">
        <f t="shared" si="2"/>
        <v>20.289039537375164</v>
      </c>
    </row>
    <row r="73" spans="1:8" x14ac:dyDescent="0.3">
      <c r="A73">
        <v>20</v>
      </c>
      <c r="B73">
        <v>50</v>
      </c>
      <c r="C73">
        <v>10</v>
      </c>
      <c r="D73">
        <v>0.6</v>
      </c>
      <c r="E73">
        <v>1</v>
      </c>
      <c r="F73">
        <v>1.29</v>
      </c>
      <c r="G73">
        <v>30</v>
      </c>
      <c r="H73">
        <f t="shared" si="2"/>
        <v>20.289039537375164</v>
      </c>
    </row>
    <row r="74" spans="1:8" x14ac:dyDescent="0.3">
      <c r="A74">
        <v>20</v>
      </c>
      <c r="B74">
        <v>50</v>
      </c>
      <c r="C74">
        <v>10</v>
      </c>
      <c r="D74">
        <v>0.6</v>
      </c>
      <c r="E74">
        <v>1</v>
      </c>
      <c r="F74">
        <v>1.29</v>
      </c>
      <c r="G74">
        <v>30</v>
      </c>
      <c r="H74">
        <f t="shared" si="2"/>
        <v>20.289039537375164</v>
      </c>
    </row>
    <row r="75" spans="1:8" x14ac:dyDescent="0.3">
      <c r="A75">
        <v>20</v>
      </c>
      <c r="B75">
        <v>50</v>
      </c>
      <c r="C75">
        <v>10</v>
      </c>
      <c r="D75">
        <v>0.6</v>
      </c>
      <c r="E75">
        <v>1</v>
      </c>
      <c r="F75">
        <v>1.29</v>
      </c>
      <c r="G75">
        <v>30</v>
      </c>
      <c r="H75">
        <f t="shared" si="2"/>
        <v>20.289039537375164</v>
      </c>
    </row>
    <row r="76" spans="1:8" x14ac:dyDescent="0.3">
      <c r="A76">
        <v>20</v>
      </c>
      <c r="B76">
        <v>50</v>
      </c>
      <c r="C76">
        <v>10</v>
      </c>
      <c r="D76">
        <v>0.6</v>
      </c>
      <c r="E76">
        <v>1</v>
      </c>
      <c r="F76">
        <v>1.29</v>
      </c>
      <c r="G76">
        <v>30</v>
      </c>
      <c r="H76">
        <f t="shared" si="2"/>
        <v>20.289039537375164</v>
      </c>
    </row>
    <row r="77" spans="1:8" x14ac:dyDescent="0.3">
      <c r="A77">
        <v>20</v>
      </c>
      <c r="B77">
        <v>50</v>
      </c>
      <c r="C77">
        <v>10</v>
      </c>
      <c r="D77">
        <v>0.6</v>
      </c>
      <c r="E77">
        <v>1</v>
      </c>
      <c r="F77">
        <v>1.29</v>
      </c>
      <c r="G77">
        <v>30</v>
      </c>
      <c r="H77">
        <f t="shared" si="2"/>
        <v>20.289039537375164</v>
      </c>
    </row>
    <row r="78" spans="1:8" x14ac:dyDescent="0.3">
      <c r="A78">
        <v>20</v>
      </c>
      <c r="B78">
        <v>50</v>
      </c>
      <c r="C78">
        <v>10</v>
      </c>
      <c r="D78">
        <v>0.6</v>
      </c>
      <c r="E78">
        <v>1</v>
      </c>
      <c r="F78">
        <v>1.29</v>
      </c>
      <c r="G78">
        <v>30</v>
      </c>
      <c r="H78">
        <f t="shared" si="2"/>
        <v>20.289039537375164</v>
      </c>
    </row>
    <row r="79" spans="1:8" x14ac:dyDescent="0.3">
      <c r="A79">
        <v>20</v>
      </c>
      <c r="B79">
        <v>50</v>
      </c>
      <c r="C79">
        <v>10</v>
      </c>
      <c r="D79">
        <v>0.6</v>
      </c>
      <c r="E79">
        <v>1</v>
      </c>
      <c r="F79">
        <v>1.29</v>
      </c>
      <c r="G79">
        <v>30</v>
      </c>
      <c r="H79">
        <f t="shared" si="2"/>
        <v>20.289039537375164</v>
      </c>
    </row>
    <row r="80" spans="1:8" x14ac:dyDescent="0.3">
      <c r="A80">
        <v>20</v>
      </c>
      <c r="B80">
        <v>50</v>
      </c>
      <c r="C80">
        <v>10</v>
      </c>
      <c r="D80">
        <v>0.6</v>
      </c>
      <c r="E80">
        <v>1</v>
      </c>
      <c r="F80">
        <v>1.29</v>
      </c>
      <c r="G80">
        <v>30</v>
      </c>
      <c r="H80">
        <f t="shared" si="2"/>
        <v>20.289039537375164</v>
      </c>
    </row>
    <row r="81" spans="1:8" x14ac:dyDescent="0.3">
      <c r="A81">
        <v>20</v>
      </c>
      <c r="B81">
        <v>50</v>
      </c>
      <c r="C81">
        <v>10</v>
      </c>
      <c r="D81">
        <v>0.6</v>
      </c>
      <c r="E81">
        <v>1</v>
      </c>
      <c r="F81">
        <v>1.29</v>
      </c>
      <c r="G81">
        <v>30</v>
      </c>
      <c r="H81">
        <f t="shared" si="2"/>
        <v>20.289039537375164</v>
      </c>
    </row>
    <row r="82" spans="1:8" x14ac:dyDescent="0.3">
      <c r="A82">
        <v>20</v>
      </c>
      <c r="B82">
        <v>50</v>
      </c>
      <c r="C82">
        <v>10</v>
      </c>
      <c r="D82">
        <v>0.6</v>
      </c>
      <c r="E82">
        <v>1</v>
      </c>
      <c r="F82">
        <v>1.29</v>
      </c>
      <c r="G82">
        <v>30</v>
      </c>
      <c r="H82">
        <f t="shared" si="2"/>
        <v>20.289039537375164</v>
      </c>
    </row>
    <row r="83" spans="1:8" x14ac:dyDescent="0.3">
      <c r="A83">
        <v>20</v>
      </c>
      <c r="B83">
        <v>50</v>
      </c>
      <c r="C83">
        <v>10</v>
      </c>
      <c r="D83">
        <v>0.6</v>
      </c>
      <c r="E83">
        <v>1</v>
      </c>
      <c r="F83">
        <v>1.29</v>
      </c>
      <c r="G83">
        <v>30</v>
      </c>
      <c r="H83">
        <f t="shared" si="2"/>
        <v>20.289039537375164</v>
      </c>
    </row>
    <row r="84" spans="1:8" x14ac:dyDescent="0.3">
      <c r="A84">
        <v>20</v>
      </c>
      <c r="B84">
        <v>50</v>
      </c>
      <c r="C84">
        <v>10</v>
      </c>
      <c r="D84">
        <v>0.6</v>
      </c>
      <c r="E84">
        <v>1</v>
      </c>
      <c r="F84">
        <v>1.29</v>
      </c>
      <c r="G84">
        <v>30</v>
      </c>
      <c r="H84">
        <f t="shared" si="2"/>
        <v>20.289039537375164</v>
      </c>
    </row>
    <row r="85" spans="1:8" x14ac:dyDescent="0.3">
      <c r="A85">
        <v>20</v>
      </c>
      <c r="B85">
        <v>50</v>
      </c>
      <c r="C85">
        <v>10</v>
      </c>
      <c r="D85">
        <v>0.6</v>
      </c>
      <c r="E85">
        <v>1</v>
      </c>
      <c r="F85">
        <v>1.29</v>
      </c>
      <c r="G85">
        <v>30</v>
      </c>
      <c r="H85">
        <f t="shared" si="2"/>
        <v>20.289039537375164</v>
      </c>
    </row>
    <row r="86" spans="1:8" x14ac:dyDescent="0.3">
      <c r="A86">
        <v>20</v>
      </c>
      <c r="B86">
        <v>50</v>
      </c>
      <c r="C86">
        <v>10</v>
      </c>
      <c r="D86">
        <v>0.6</v>
      </c>
      <c r="E86">
        <v>1</v>
      </c>
      <c r="F86">
        <v>1.29</v>
      </c>
      <c r="G86">
        <v>30</v>
      </c>
      <c r="H86">
        <f t="shared" si="2"/>
        <v>20.289039537375164</v>
      </c>
    </row>
    <row r="87" spans="1:8" x14ac:dyDescent="0.3">
      <c r="A87">
        <v>20</v>
      </c>
      <c r="B87">
        <v>50</v>
      </c>
      <c r="C87">
        <v>10</v>
      </c>
      <c r="D87">
        <v>0.6</v>
      </c>
      <c r="E87">
        <v>1</v>
      </c>
      <c r="F87">
        <v>1.29</v>
      </c>
      <c r="G87">
        <v>30</v>
      </c>
      <c r="H87">
        <f t="shared" si="2"/>
        <v>20.289039537375164</v>
      </c>
    </row>
    <row r="88" spans="1:8" x14ac:dyDescent="0.3">
      <c r="A88">
        <v>20</v>
      </c>
      <c r="B88">
        <v>50</v>
      </c>
      <c r="C88">
        <v>10</v>
      </c>
      <c r="D88">
        <v>0.6</v>
      </c>
      <c r="E88">
        <v>1</v>
      </c>
      <c r="F88">
        <v>1.29</v>
      </c>
      <c r="G88">
        <v>30</v>
      </c>
      <c r="H88">
        <f t="shared" si="2"/>
        <v>20.289039537375164</v>
      </c>
    </row>
    <row r="89" spans="1:8" x14ac:dyDescent="0.3">
      <c r="A89">
        <v>20</v>
      </c>
      <c r="B89">
        <v>50</v>
      </c>
      <c r="C89">
        <v>10</v>
      </c>
      <c r="D89">
        <v>0.6</v>
      </c>
      <c r="E89">
        <v>1</v>
      </c>
      <c r="F89">
        <v>1.29</v>
      </c>
      <c r="G89">
        <v>30</v>
      </c>
      <c r="H89">
        <f t="shared" si="2"/>
        <v>20.289039537375164</v>
      </c>
    </row>
    <row r="90" spans="1:8" x14ac:dyDescent="0.3">
      <c r="A90">
        <v>20</v>
      </c>
      <c r="B90">
        <v>50</v>
      </c>
      <c r="C90">
        <v>10</v>
      </c>
      <c r="D90">
        <v>0.6</v>
      </c>
      <c r="E90">
        <v>1</v>
      </c>
      <c r="F90">
        <v>1.29</v>
      </c>
      <c r="G90">
        <v>30</v>
      </c>
      <c r="H90">
        <f t="shared" si="2"/>
        <v>20.289039537375164</v>
      </c>
    </row>
    <row r="91" spans="1:8" x14ac:dyDescent="0.3">
      <c r="A91">
        <v>20</v>
      </c>
      <c r="B91">
        <v>50</v>
      </c>
      <c r="C91">
        <v>10</v>
      </c>
      <c r="D91">
        <v>0.6</v>
      </c>
      <c r="E91">
        <v>1</v>
      </c>
      <c r="F91">
        <v>1.29</v>
      </c>
      <c r="G91">
        <v>30</v>
      </c>
      <c r="H91">
        <f t="shared" si="2"/>
        <v>20.289039537375164</v>
      </c>
    </row>
    <row r="92" spans="1:8" x14ac:dyDescent="0.3">
      <c r="A92">
        <v>20</v>
      </c>
      <c r="B92">
        <v>50</v>
      </c>
      <c r="C92">
        <v>10</v>
      </c>
      <c r="D92">
        <v>0.6</v>
      </c>
      <c r="E92">
        <v>1</v>
      </c>
      <c r="F92">
        <v>1.29</v>
      </c>
      <c r="G92">
        <v>30</v>
      </c>
      <c r="H92">
        <f t="shared" si="2"/>
        <v>20.289039537375164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임일교수님</dc:creator>
  <cp:lastModifiedBy>임일교수님</cp:lastModifiedBy>
  <dcterms:created xsi:type="dcterms:W3CDTF">2012-12-25T10:10:09Z</dcterms:created>
  <dcterms:modified xsi:type="dcterms:W3CDTF">2012-12-28T06:35:04Z</dcterms:modified>
</cp:coreProperties>
</file>