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5875" windowHeight="1233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75" i="2" l="1"/>
  <c r="L904" i="2"/>
  <c r="J904" i="2"/>
  <c r="H904" i="2"/>
  <c r="G904" i="2"/>
  <c r="F875" i="2"/>
  <c r="E904" i="2"/>
  <c r="D875" i="2"/>
  <c r="B823" i="2"/>
  <c r="A904" i="2"/>
  <c r="C935" i="2"/>
  <c r="G903" i="2" l="1"/>
  <c r="I873" i="2"/>
  <c r="I874" i="2" s="1"/>
  <c r="K873" i="2"/>
  <c r="K874" i="2" s="1"/>
  <c r="F873" i="2"/>
  <c r="F874" i="2" s="1"/>
  <c r="L902" i="2"/>
  <c r="L903" i="2" s="1"/>
  <c r="J902" i="2"/>
  <c r="J903" i="2" s="1"/>
  <c r="H902" i="2"/>
  <c r="H903" i="2" s="1"/>
  <c r="G902" i="2"/>
  <c r="E902" i="2"/>
  <c r="E903" i="2" s="1"/>
  <c r="D873" i="2"/>
  <c r="D874" i="2" s="1"/>
  <c r="C933" i="2"/>
  <c r="C934" i="2" s="1"/>
  <c r="B821" i="2"/>
  <c r="B822" i="2" s="1"/>
  <c r="A901" i="2"/>
  <c r="A902" i="2" s="1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<sst xmlns="http://schemas.openxmlformats.org/spreadsheetml/2006/main" count="24" uniqueCount="1">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</sst>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Sheet3!$A$1:$A$12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Sheet3!$B$1:$B$12</c:f>
              <c:numCache>
                <c:formatCode>General</c:formatCode>
                <c:ptCount val="12"/>
                <c:pt idx="0">
                  <c:v>9.6774193548387094E-2</c:v>
                </c:pt>
                <c:pt idx="1">
                  <c:v>0.10714285714285714</c:v>
                </c:pt>
                <c:pt idx="2">
                  <c:v>0.19354838709677419</c:v>
                </c:pt>
                <c:pt idx="3">
                  <c:v>0.2</c:v>
                </c:pt>
                <c:pt idx="4">
                  <c:v>0.23333333333333334</c:v>
                </c:pt>
                <c:pt idx="5">
                  <c:v>0.3</c:v>
                </c:pt>
                <c:pt idx="6">
                  <c:v>0.46666666666666667</c:v>
                </c:pt>
                <c:pt idx="7">
                  <c:v>0.33333333333333331</c:v>
                </c:pt>
                <c:pt idx="8">
                  <c:v>0.23333333333333334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Sheet3!$A$1:$A$12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Sheet3!$C$1:$C$12</c:f>
              <c:numCache>
                <c:formatCode>General</c:formatCode>
                <c:ptCount val="12"/>
                <c:pt idx="0">
                  <c:v>0.30144599999999999</c:v>
                </c:pt>
                <c:pt idx="1">
                  <c:v>0.236874</c:v>
                </c:pt>
                <c:pt idx="2">
                  <c:v>0.22556399999999999</c:v>
                </c:pt>
                <c:pt idx="3">
                  <c:v>0.25688100000000003</c:v>
                </c:pt>
                <c:pt idx="4">
                  <c:v>0.26222200000000001</c:v>
                </c:pt>
                <c:pt idx="5">
                  <c:v>0.31995400000000002</c:v>
                </c:pt>
                <c:pt idx="6">
                  <c:v>0.49888900000000003</c:v>
                </c:pt>
                <c:pt idx="7">
                  <c:v>0.44666699999999998</c:v>
                </c:pt>
                <c:pt idx="8">
                  <c:v>0.29161900000000002</c:v>
                </c:pt>
                <c:pt idx="9">
                  <c:v>0.21</c:v>
                </c:pt>
                <c:pt idx="10">
                  <c:v>0.31687700000000002</c:v>
                </c:pt>
                <c:pt idx="11">
                  <c:v>0.36777799999999999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2544"/>
        <c:axId val="58055424"/>
      </c:scatterChart>
      <c:valAx>
        <c:axId val="580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055424"/>
        <c:crosses val="autoZero"/>
        <c:crossBetween val="midCat"/>
      </c:valAx>
      <c:valAx>
        <c:axId val="580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52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</xdr:row>
      <xdr:rowOff>71437</xdr:rowOff>
    </xdr:from>
    <xdr:to>
      <xdr:col>11</xdr:col>
      <xdr:colOff>128587</xdr:colOff>
      <xdr:row>14</xdr:row>
      <xdr:rowOff>90487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FP1:BPK12"/>
  <sheetViews>
    <sheetView topLeftCell="AFP1" workbookViewId="0">
      <selection activeCell="AFP1" sqref="AFP1:BPK13"/>
    </sheetView>
  </sheetViews>
  <sheetFormatPr defaultRowHeight="16.5" x14ac:dyDescent="0.3"/>
  <sheetData>
    <row r="1" spans="848:1779" x14ac:dyDescent="0.3">
      <c r="AFP1">
        <v>0</v>
      </c>
      <c r="AFQ1">
        <v>3.5</v>
      </c>
      <c r="AFR1">
        <v>4.9000000000000004</v>
      </c>
      <c r="AFS1">
        <v>0</v>
      </c>
      <c r="AFV1">
        <v>0.8</v>
      </c>
      <c r="AFW1">
        <v>0</v>
      </c>
      <c r="AFX1">
        <v>0.6</v>
      </c>
      <c r="AGA1">
        <v>0.7</v>
      </c>
      <c r="AGC1">
        <v>0</v>
      </c>
      <c r="AGE1">
        <v>0</v>
      </c>
      <c r="AGJ1">
        <v>3.5</v>
      </c>
      <c r="AGK1">
        <v>1.7</v>
      </c>
      <c r="AGM1">
        <v>3.2</v>
      </c>
      <c r="AGN1">
        <v>0.5</v>
      </c>
      <c r="AGQ1">
        <v>0.1</v>
      </c>
      <c r="AGY1">
        <v>0</v>
      </c>
      <c r="AGZ1">
        <v>0</v>
      </c>
      <c r="AHC1">
        <v>4.2</v>
      </c>
      <c r="AHD1">
        <v>0.6</v>
      </c>
      <c r="AHE1">
        <v>4.2</v>
      </c>
      <c r="AHF1">
        <v>0.4</v>
      </c>
      <c r="AHG1">
        <v>0.9</v>
      </c>
      <c r="AHH1">
        <v>0.2</v>
      </c>
      <c r="AHI1">
        <v>1.8</v>
      </c>
      <c r="AHM1">
        <v>7.8</v>
      </c>
      <c r="AHU1">
        <v>2.2999999999999998</v>
      </c>
      <c r="AHV1">
        <v>0</v>
      </c>
      <c r="AHW1">
        <v>0.4</v>
      </c>
      <c r="AHY1">
        <v>0.2</v>
      </c>
      <c r="AHZ1">
        <v>1.7</v>
      </c>
      <c r="AIB1">
        <v>5.5</v>
      </c>
      <c r="AIC1">
        <v>1.5</v>
      </c>
      <c r="AID1">
        <v>0.7</v>
      </c>
      <c r="AIE1">
        <v>0.3</v>
      </c>
      <c r="AIF1">
        <v>4.7</v>
      </c>
      <c r="AIG1">
        <v>1.6</v>
      </c>
      <c r="AIH1">
        <v>0</v>
      </c>
      <c r="AII1">
        <v>0.6</v>
      </c>
      <c r="AIJ1">
        <v>0</v>
      </c>
      <c r="AIL1">
        <v>0.7</v>
      </c>
      <c r="AIU1">
        <v>0</v>
      </c>
      <c r="AIV1">
        <v>0</v>
      </c>
      <c r="AIX1">
        <v>0</v>
      </c>
      <c r="AIY1">
        <v>0</v>
      </c>
      <c r="AIZ1">
        <v>0</v>
      </c>
      <c r="AJE1">
        <v>1.7</v>
      </c>
      <c r="AJF1">
        <v>25.1</v>
      </c>
      <c r="AJG1">
        <v>0</v>
      </c>
      <c r="AJJ1">
        <v>0</v>
      </c>
      <c r="AJK1">
        <v>3.4</v>
      </c>
      <c r="AJP1">
        <v>7.5</v>
      </c>
      <c r="AJQ1">
        <v>1.9</v>
      </c>
      <c r="AJR1">
        <v>0.4</v>
      </c>
      <c r="AJT1">
        <v>17.600000000000001</v>
      </c>
      <c r="AJU1">
        <v>0</v>
      </c>
      <c r="AJV1">
        <v>0</v>
      </c>
      <c r="AKA1">
        <v>6.8</v>
      </c>
      <c r="AKB1">
        <v>0</v>
      </c>
      <c r="AKJ1">
        <v>2.6</v>
      </c>
      <c r="AKP1">
        <v>1.1000000000000001</v>
      </c>
      <c r="AKQ1">
        <v>0</v>
      </c>
      <c r="AKR1">
        <v>0.5</v>
      </c>
      <c r="AKW1">
        <v>0</v>
      </c>
      <c r="AKZ1">
        <v>0.8</v>
      </c>
      <c r="ALD1">
        <v>4.9000000000000004</v>
      </c>
      <c r="ALE1">
        <v>0.4</v>
      </c>
      <c r="ALF1">
        <v>4.8</v>
      </c>
      <c r="ALG1">
        <v>0.8</v>
      </c>
      <c r="ALH1">
        <v>1</v>
      </c>
      <c r="ALM1">
        <v>0</v>
      </c>
      <c r="ALN1">
        <v>0</v>
      </c>
      <c r="ALO1">
        <v>0</v>
      </c>
      <c r="ALP1">
        <v>0.2</v>
      </c>
      <c r="ALU1">
        <v>10.4</v>
      </c>
      <c r="ALV1">
        <v>3.2</v>
      </c>
      <c r="ALW1">
        <v>0.8</v>
      </c>
      <c r="ALX1">
        <v>3.5</v>
      </c>
      <c r="ALY1">
        <v>23.1</v>
      </c>
      <c r="ALZ1">
        <v>0.1</v>
      </c>
      <c r="AMF1">
        <v>4.5999999999999996</v>
      </c>
      <c r="AMG1">
        <v>4</v>
      </c>
      <c r="AMH1">
        <v>3.1</v>
      </c>
      <c r="AMJ1">
        <v>1.1000000000000001</v>
      </c>
      <c r="AMK1">
        <v>5.8</v>
      </c>
      <c r="AMN1">
        <v>4.8</v>
      </c>
      <c r="AMO1">
        <v>0.2</v>
      </c>
      <c r="AMT1">
        <v>1.1000000000000001</v>
      </c>
      <c r="AMU1">
        <v>0.9</v>
      </c>
      <c r="AMV1">
        <v>0</v>
      </c>
      <c r="AMX1">
        <v>7.2</v>
      </c>
      <c r="ANA1">
        <v>0</v>
      </c>
      <c r="ANB1">
        <v>8.6999999999999993</v>
      </c>
      <c r="ANC1">
        <v>8.1</v>
      </c>
      <c r="ANE1">
        <v>0</v>
      </c>
      <c r="ANG1">
        <v>0.2</v>
      </c>
      <c r="ANI1">
        <v>0.2</v>
      </c>
      <c r="ANK1">
        <v>1.7</v>
      </c>
      <c r="ANM1">
        <v>0</v>
      </c>
      <c r="ANN1">
        <v>3</v>
      </c>
      <c r="ANO1">
        <v>0.4</v>
      </c>
      <c r="ANP1">
        <v>0.2</v>
      </c>
      <c r="ANQ1">
        <v>0.2</v>
      </c>
      <c r="ANR1">
        <v>0.2</v>
      </c>
      <c r="ANU1">
        <v>0</v>
      </c>
      <c r="ANV1">
        <v>9.8000000000000007</v>
      </c>
      <c r="ANW1">
        <v>7.7</v>
      </c>
      <c r="ANX1">
        <v>1.7</v>
      </c>
      <c r="ANY1">
        <v>1.1000000000000001</v>
      </c>
      <c r="AOA1">
        <v>1.9</v>
      </c>
      <c r="AOB1">
        <v>3.6</v>
      </c>
      <c r="AOC1">
        <v>1.7</v>
      </c>
      <c r="AOE1">
        <v>0.7</v>
      </c>
      <c r="AOF1">
        <v>0</v>
      </c>
      <c r="AOM1">
        <v>1.9</v>
      </c>
      <c r="AON1">
        <v>2.1</v>
      </c>
      <c r="AOS1">
        <v>0</v>
      </c>
      <c r="AOV1">
        <v>6.3</v>
      </c>
      <c r="APE1">
        <v>0.2</v>
      </c>
      <c r="API1">
        <v>2.4</v>
      </c>
      <c r="APJ1">
        <v>0.1</v>
      </c>
      <c r="APL1">
        <v>0.1</v>
      </c>
      <c r="APP1">
        <v>0</v>
      </c>
      <c r="APR1">
        <v>0</v>
      </c>
      <c r="APS1">
        <v>0.2</v>
      </c>
      <c r="APT1">
        <v>0.2</v>
      </c>
      <c r="APX1">
        <v>0</v>
      </c>
      <c r="APY1">
        <v>0</v>
      </c>
      <c r="APZ1">
        <v>0</v>
      </c>
      <c r="AQH1">
        <v>0.2</v>
      </c>
      <c r="AQJ1">
        <v>0.4</v>
      </c>
      <c r="AQN1">
        <v>0</v>
      </c>
      <c r="AQY1">
        <v>0.8</v>
      </c>
      <c r="AQZ1">
        <v>7</v>
      </c>
      <c r="ARA1">
        <v>0</v>
      </c>
      <c r="ARI1">
        <v>1</v>
      </c>
      <c r="ARS1">
        <v>0.2</v>
      </c>
      <c r="ASC1">
        <v>1.3</v>
      </c>
      <c r="ASD1">
        <v>1.2</v>
      </c>
      <c r="ASF1">
        <v>0</v>
      </c>
      <c r="ASG1">
        <v>0</v>
      </c>
      <c r="ASH1">
        <v>0.6</v>
      </c>
      <c r="ASI1">
        <v>2.8</v>
      </c>
      <c r="ASJ1">
        <v>7.5</v>
      </c>
      <c r="ASK1">
        <v>0</v>
      </c>
      <c r="ASM1">
        <v>0</v>
      </c>
      <c r="ASP1">
        <v>1</v>
      </c>
      <c r="ASU1">
        <v>6.1</v>
      </c>
      <c r="ASV1">
        <v>0.6</v>
      </c>
      <c r="ASW1">
        <v>3.5</v>
      </c>
      <c r="ATA1">
        <v>0.1</v>
      </c>
      <c r="ATB1">
        <v>0</v>
      </c>
      <c r="ATD1">
        <v>0.1</v>
      </c>
      <c r="ATE1">
        <v>0</v>
      </c>
      <c r="ATJ1">
        <v>0</v>
      </c>
      <c r="ATN1">
        <v>8.6</v>
      </c>
      <c r="ATO1">
        <v>0</v>
      </c>
      <c r="ATP1">
        <v>0.2</v>
      </c>
      <c r="ATQ1">
        <v>0.4</v>
      </c>
      <c r="ATS1">
        <v>0.4</v>
      </c>
      <c r="ATU1">
        <v>2.7</v>
      </c>
      <c r="ATW1">
        <v>0</v>
      </c>
      <c r="ATZ1">
        <v>0.1</v>
      </c>
      <c r="AUB1">
        <v>1.8</v>
      </c>
      <c r="AUD1">
        <v>0.7</v>
      </c>
      <c r="AUE1">
        <v>0.3</v>
      </c>
      <c r="AUF1">
        <v>0</v>
      </c>
      <c r="AUK1">
        <v>19.899999999999999</v>
      </c>
      <c r="AUL1">
        <v>4.8</v>
      </c>
      <c r="AUN1">
        <v>0</v>
      </c>
      <c r="AUY1">
        <v>0</v>
      </c>
      <c r="AUZ1">
        <v>0</v>
      </c>
      <c r="AVB1">
        <v>1.5</v>
      </c>
      <c r="AVC1">
        <v>5.3</v>
      </c>
      <c r="AVD1">
        <v>1.6</v>
      </c>
      <c r="AVG1">
        <v>2.2000000000000002</v>
      </c>
      <c r="AVH1">
        <v>5.9</v>
      </c>
      <c r="AVI1">
        <v>0</v>
      </c>
      <c r="AVO1">
        <v>1</v>
      </c>
      <c r="AVP1">
        <v>0.1</v>
      </c>
      <c r="AVS1">
        <v>0</v>
      </c>
      <c r="AVY1">
        <v>1</v>
      </c>
      <c r="AWD1">
        <v>0.2</v>
      </c>
      <c r="AWE1">
        <v>0.3</v>
      </c>
      <c r="AWG1">
        <v>2.9</v>
      </c>
      <c r="AWH1">
        <v>2.6</v>
      </c>
      <c r="AWK1">
        <v>1.4</v>
      </c>
      <c r="AWL1">
        <v>3.2</v>
      </c>
      <c r="AWM1">
        <v>1.9</v>
      </c>
      <c r="AWN1">
        <v>1.6</v>
      </c>
      <c r="AWO1">
        <v>9.9</v>
      </c>
      <c r="AWS1">
        <v>0.5</v>
      </c>
      <c r="AWX1">
        <v>0.6</v>
      </c>
      <c r="AWY1">
        <v>1.9</v>
      </c>
      <c r="AWZ1">
        <v>0.3</v>
      </c>
      <c r="AXA1">
        <v>4.7</v>
      </c>
      <c r="AXB1">
        <v>2.9</v>
      </c>
      <c r="AXC1">
        <v>0.4</v>
      </c>
      <c r="AXD1">
        <v>6.4</v>
      </c>
      <c r="AXE1">
        <v>1.3</v>
      </c>
      <c r="AXF1">
        <v>0.2</v>
      </c>
      <c r="AXG1">
        <v>0.3</v>
      </c>
      <c r="AXM1">
        <v>0</v>
      </c>
      <c r="AXN1">
        <v>0</v>
      </c>
      <c r="AXR1">
        <v>1</v>
      </c>
      <c r="AXS1">
        <v>0</v>
      </c>
      <c r="AXT1">
        <v>0.9</v>
      </c>
      <c r="AXU1">
        <v>0.1</v>
      </c>
      <c r="AXW1">
        <v>0.3</v>
      </c>
      <c r="AXX1">
        <v>0</v>
      </c>
      <c r="AXY1">
        <v>0</v>
      </c>
      <c r="AYA1">
        <v>0.7</v>
      </c>
      <c r="AYF1">
        <v>0</v>
      </c>
      <c r="AYK1">
        <v>2</v>
      </c>
      <c r="AYM1">
        <v>0.2</v>
      </c>
      <c r="AYN1">
        <v>0</v>
      </c>
      <c r="AYO1">
        <v>2.7</v>
      </c>
      <c r="AYP1">
        <v>0.1</v>
      </c>
      <c r="AYS1">
        <v>4</v>
      </c>
      <c r="AYV1">
        <v>34</v>
      </c>
      <c r="AYW1">
        <v>7.8</v>
      </c>
      <c r="AYX1">
        <v>2.6</v>
      </c>
      <c r="AYY1">
        <v>2.5</v>
      </c>
      <c r="AZC1">
        <v>1</v>
      </c>
      <c r="AZD1">
        <v>0.5</v>
      </c>
      <c r="AZJ1">
        <v>5.0999999999999996</v>
      </c>
      <c r="AZK1">
        <v>0.1</v>
      </c>
      <c r="AZM1">
        <v>1.7</v>
      </c>
      <c r="AZN1">
        <v>3</v>
      </c>
      <c r="AZQ1">
        <v>0</v>
      </c>
      <c r="AZT1">
        <v>0</v>
      </c>
      <c r="AZU1">
        <v>0.7</v>
      </c>
      <c r="AZV1">
        <v>0</v>
      </c>
      <c r="AZW1">
        <v>1.8</v>
      </c>
      <c r="AZX1">
        <v>0.5</v>
      </c>
      <c r="AZY1">
        <v>0.6</v>
      </c>
      <c r="AZZ1">
        <v>0.4</v>
      </c>
      <c r="BAC1">
        <v>44.2</v>
      </c>
      <c r="BAD1">
        <v>0</v>
      </c>
      <c r="BAE1">
        <v>5.6</v>
      </c>
      <c r="BAF1">
        <v>0.1</v>
      </c>
      <c r="BAG1">
        <v>2.2000000000000002</v>
      </c>
      <c r="BAH1">
        <v>0</v>
      </c>
      <c r="BAI1">
        <v>0.2</v>
      </c>
      <c r="BAJ1">
        <v>0.2</v>
      </c>
      <c r="BAK1">
        <v>0.4</v>
      </c>
      <c r="BAL1">
        <v>0.3</v>
      </c>
      <c r="BAM1">
        <v>0</v>
      </c>
      <c r="BAN1">
        <v>0.1</v>
      </c>
      <c r="BAO1">
        <v>0</v>
      </c>
      <c r="BAP1">
        <v>1.9</v>
      </c>
      <c r="BAV1">
        <v>0</v>
      </c>
      <c r="BAW1">
        <v>3.5</v>
      </c>
      <c r="BAX1">
        <v>0.1</v>
      </c>
      <c r="BAY1">
        <v>2.4</v>
      </c>
      <c r="BAZ1">
        <v>0</v>
      </c>
      <c r="BBA1">
        <v>2.4</v>
      </c>
      <c r="BBD1">
        <v>0</v>
      </c>
      <c r="BBH1">
        <v>2.2000000000000002</v>
      </c>
      <c r="BBI1">
        <v>0</v>
      </c>
      <c r="BBO1">
        <v>0.3</v>
      </c>
      <c r="BBP1">
        <v>5</v>
      </c>
      <c r="BBQ1">
        <v>1</v>
      </c>
      <c r="BBU1">
        <v>9.5</v>
      </c>
      <c r="BBV1">
        <v>4</v>
      </c>
      <c r="BBW1">
        <v>0</v>
      </c>
      <c r="BCA1">
        <v>0.5</v>
      </c>
      <c r="BCC1">
        <v>0</v>
      </c>
      <c r="BCD1">
        <v>0</v>
      </c>
      <c r="BCE1">
        <v>0</v>
      </c>
      <c r="BCI1">
        <v>3.5</v>
      </c>
      <c r="BCJ1">
        <v>7.5</v>
      </c>
      <c r="BCK1">
        <v>0.2</v>
      </c>
      <c r="BCM1">
        <v>0</v>
      </c>
      <c r="BCW1">
        <v>0.2</v>
      </c>
      <c r="BCZ1">
        <v>0.5</v>
      </c>
      <c r="BDB1">
        <v>2.5</v>
      </c>
      <c r="BDC1">
        <v>0</v>
      </c>
      <c r="BDF1">
        <v>2</v>
      </c>
      <c r="BDG1">
        <v>2</v>
      </c>
      <c r="BDH1">
        <v>2.5</v>
      </c>
      <c r="BDI1">
        <v>0</v>
      </c>
      <c r="BDJ1">
        <v>0</v>
      </c>
      <c r="BDM1">
        <v>3.5</v>
      </c>
      <c r="BDW1">
        <v>2.6</v>
      </c>
      <c r="BDX1">
        <v>0.1</v>
      </c>
      <c r="BDZ1">
        <v>0</v>
      </c>
      <c r="BEA1">
        <v>0</v>
      </c>
      <c r="BEB1">
        <v>5.9</v>
      </c>
      <c r="BEC1">
        <v>4.8</v>
      </c>
      <c r="BED1">
        <v>0</v>
      </c>
      <c r="BEE1">
        <v>3.7</v>
      </c>
      <c r="BEF1">
        <v>3.5</v>
      </c>
      <c r="BEG1">
        <v>1.2</v>
      </c>
      <c r="BEH1">
        <v>0.1</v>
      </c>
      <c r="BEI1">
        <v>0</v>
      </c>
      <c r="BEJ1">
        <v>1.9</v>
      </c>
      <c r="BEK1">
        <v>0</v>
      </c>
      <c r="BES1">
        <v>0.3</v>
      </c>
      <c r="BEV1">
        <v>0</v>
      </c>
      <c r="BEW1">
        <v>0</v>
      </c>
      <c r="BEX1">
        <v>0.5</v>
      </c>
      <c r="BEZ1">
        <v>0.5</v>
      </c>
      <c r="BFA1">
        <v>0</v>
      </c>
      <c r="BFC1">
        <v>0</v>
      </c>
      <c r="BFF1">
        <v>0</v>
      </c>
      <c r="BFH1">
        <v>5</v>
      </c>
      <c r="BFI1">
        <v>0.1</v>
      </c>
      <c r="BFS1">
        <v>2</v>
      </c>
      <c r="BFT1">
        <v>0</v>
      </c>
      <c r="BFU1">
        <v>2</v>
      </c>
      <c r="BFV1">
        <v>0</v>
      </c>
      <c r="BGA1">
        <v>0.1</v>
      </c>
      <c r="BGD1">
        <v>0</v>
      </c>
      <c r="BGG1">
        <v>9.5</v>
      </c>
      <c r="BGH1">
        <v>19.5</v>
      </c>
      <c r="BGX1">
        <v>0.1</v>
      </c>
      <c r="BGZ1">
        <v>0.5</v>
      </c>
      <c r="BHA1">
        <v>0</v>
      </c>
      <c r="BHB1">
        <v>0.1</v>
      </c>
      <c r="BHE1">
        <v>0</v>
      </c>
      <c r="BHF1">
        <v>5</v>
      </c>
      <c r="BHI1">
        <v>0.4</v>
      </c>
      <c r="BHZ1">
        <v>3.5</v>
      </c>
      <c r="BIA1">
        <v>1.4</v>
      </c>
      <c r="BIB1">
        <v>1.1000000000000001</v>
      </c>
      <c r="BID1">
        <v>1</v>
      </c>
      <c r="BIE1">
        <v>0.5</v>
      </c>
      <c r="BIF1">
        <v>0</v>
      </c>
      <c r="BIP1">
        <v>6.5</v>
      </c>
      <c r="BIY1">
        <v>0</v>
      </c>
      <c r="BIZ1">
        <v>3.3</v>
      </c>
      <c r="BJA1">
        <v>5.2</v>
      </c>
      <c r="BJB1">
        <v>0</v>
      </c>
      <c r="BJI1">
        <v>0</v>
      </c>
      <c r="BJK1">
        <v>0</v>
      </c>
      <c r="BJT1">
        <v>0</v>
      </c>
      <c r="BJU1">
        <v>0</v>
      </c>
      <c r="BJV1">
        <v>0</v>
      </c>
      <c r="BJW1">
        <v>0.2</v>
      </c>
      <c r="BJX1">
        <v>0.7</v>
      </c>
      <c r="BJZ1">
        <v>1.2</v>
      </c>
      <c r="BKB1">
        <v>0</v>
      </c>
      <c r="BKG1">
        <v>0.4</v>
      </c>
      <c r="BKH1">
        <v>9</v>
      </c>
      <c r="BKI1">
        <v>3.5</v>
      </c>
      <c r="BKJ1">
        <v>0.2</v>
      </c>
      <c r="BKQ1">
        <v>0</v>
      </c>
      <c r="BKS1">
        <v>4.5</v>
      </c>
      <c r="BKT1">
        <v>2.1</v>
      </c>
      <c r="BKU1">
        <v>3.3</v>
      </c>
      <c r="BKV1">
        <v>0.9</v>
      </c>
      <c r="BKX1">
        <v>0.6</v>
      </c>
      <c r="BKZ1">
        <v>0</v>
      </c>
      <c r="BLA1">
        <v>0</v>
      </c>
      <c r="BLB1">
        <v>1.4</v>
      </c>
      <c r="BLC1">
        <v>0</v>
      </c>
      <c r="BLD1">
        <v>0.1</v>
      </c>
      <c r="BLH1">
        <v>0.1</v>
      </c>
      <c r="BLI1">
        <v>37.5</v>
      </c>
      <c r="BLJ1">
        <v>0.5</v>
      </c>
      <c r="BLK1">
        <v>0</v>
      </c>
      <c r="BLL1">
        <v>0</v>
      </c>
      <c r="BLP1">
        <v>4.5</v>
      </c>
      <c r="BLR1">
        <v>0</v>
      </c>
      <c r="BLY1">
        <v>0</v>
      </c>
      <c r="BLZ1">
        <v>0</v>
      </c>
      <c r="BMB1">
        <v>0</v>
      </c>
      <c r="BMC1">
        <v>0</v>
      </c>
      <c r="BME1">
        <v>2.4</v>
      </c>
      <c r="BMH1">
        <v>0.5</v>
      </c>
      <c r="BMI1">
        <v>0</v>
      </c>
      <c r="BMJ1">
        <v>0</v>
      </c>
      <c r="BMK1">
        <v>0</v>
      </c>
      <c r="BML1">
        <v>0</v>
      </c>
      <c r="BMM1">
        <v>0.7</v>
      </c>
      <c r="BMN1">
        <v>0.4</v>
      </c>
      <c r="BMP1">
        <v>0</v>
      </c>
      <c r="BMQ1">
        <v>1.9</v>
      </c>
      <c r="BMR1">
        <v>1.9</v>
      </c>
      <c r="BMW1">
        <v>1</v>
      </c>
      <c r="BMX1">
        <v>0</v>
      </c>
      <c r="BMZ1">
        <v>1.7</v>
      </c>
      <c r="BNB1">
        <v>5.0999999999999996</v>
      </c>
      <c r="BNC1">
        <v>1</v>
      </c>
      <c r="BNE1">
        <v>0</v>
      </c>
      <c r="BNK1">
        <v>0</v>
      </c>
      <c r="BNL1">
        <v>0</v>
      </c>
      <c r="BNR1">
        <v>0.1</v>
      </c>
      <c r="BNS1">
        <v>1</v>
      </c>
      <c r="BNT1">
        <v>0.2</v>
      </c>
      <c r="BNV1">
        <v>0</v>
      </c>
      <c r="BNW1">
        <v>2.5</v>
      </c>
      <c r="BNX1">
        <v>0.4</v>
      </c>
      <c r="BNY1">
        <v>0.1</v>
      </c>
      <c r="BNZ1">
        <v>0.1</v>
      </c>
      <c r="BOD1">
        <v>2.9</v>
      </c>
      <c r="BOE1" t="s">
        <v>0</v>
      </c>
    </row>
    <row r="2" spans="848:1779" x14ac:dyDescent="0.3">
      <c r="AFP2">
        <v>0.6</v>
      </c>
      <c r="AFQ2">
        <v>0</v>
      </c>
      <c r="AFT2">
        <v>0.1</v>
      </c>
      <c r="AFV2">
        <v>0</v>
      </c>
      <c r="AGB2">
        <v>0.1</v>
      </c>
      <c r="AGD2">
        <v>0.6</v>
      </c>
      <c r="AGK2">
        <v>3.1</v>
      </c>
      <c r="AGL2">
        <v>6.9</v>
      </c>
      <c r="AGN2">
        <v>2.7</v>
      </c>
      <c r="AGO2">
        <v>2.2000000000000002</v>
      </c>
      <c r="AGR2">
        <v>0.1</v>
      </c>
      <c r="AGU2">
        <v>0</v>
      </c>
      <c r="AGZ2">
        <v>0.3</v>
      </c>
      <c r="AHA2">
        <v>5.3</v>
      </c>
      <c r="AHB2">
        <v>0.7</v>
      </c>
      <c r="AHD2">
        <v>0.8</v>
      </c>
      <c r="AHE2">
        <v>0.1</v>
      </c>
      <c r="AHH2">
        <v>1</v>
      </c>
      <c r="AHJ2">
        <v>2.4</v>
      </c>
      <c r="AHK2">
        <v>3.6</v>
      </c>
      <c r="AHL2">
        <v>4.8</v>
      </c>
      <c r="AHM2">
        <v>2.1</v>
      </c>
      <c r="AHN2">
        <v>0.3</v>
      </c>
      <c r="AHO2">
        <v>2.1</v>
      </c>
      <c r="AHP2">
        <v>0.2</v>
      </c>
      <c r="AHS2">
        <v>0.4</v>
      </c>
      <c r="AHT2">
        <v>0.3</v>
      </c>
      <c r="AHV2">
        <v>4.4000000000000004</v>
      </c>
      <c r="AHW2">
        <v>0.1</v>
      </c>
      <c r="AHX2">
        <v>1</v>
      </c>
      <c r="AHZ2">
        <v>0</v>
      </c>
      <c r="AIC2">
        <v>0</v>
      </c>
      <c r="AIG2">
        <v>3.4</v>
      </c>
      <c r="AII2">
        <v>0</v>
      </c>
      <c r="AIK2">
        <v>0.2</v>
      </c>
      <c r="AIL2">
        <v>5.2</v>
      </c>
      <c r="AIT2">
        <v>0.3</v>
      </c>
      <c r="AIU2">
        <v>1.4</v>
      </c>
      <c r="AIX2">
        <v>5.6</v>
      </c>
      <c r="AIY2">
        <v>0</v>
      </c>
      <c r="AJE2">
        <v>0</v>
      </c>
      <c r="AJF2">
        <v>13.2</v>
      </c>
      <c r="AJG2">
        <v>13.8</v>
      </c>
      <c r="AJH2">
        <v>0.5</v>
      </c>
      <c r="AJV2">
        <v>0</v>
      </c>
      <c r="AJW2">
        <v>0</v>
      </c>
      <c r="AJX2">
        <v>0.4</v>
      </c>
      <c r="AJY2">
        <v>0.4</v>
      </c>
      <c r="AJZ2">
        <v>0</v>
      </c>
      <c r="AKB2">
        <v>0.1</v>
      </c>
      <c r="AKD2">
        <v>0</v>
      </c>
      <c r="AKE2">
        <v>0</v>
      </c>
      <c r="AKG2">
        <v>0</v>
      </c>
      <c r="AKL2">
        <v>0</v>
      </c>
      <c r="AKP2">
        <v>0</v>
      </c>
      <c r="AKU2">
        <v>0.3</v>
      </c>
      <c r="ALB2">
        <v>0.5</v>
      </c>
      <c r="ALC2">
        <v>0.4</v>
      </c>
      <c r="ALI2">
        <v>1.6</v>
      </c>
      <c r="ALM2">
        <v>0</v>
      </c>
      <c r="ALN2">
        <v>0.6</v>
      </c>
      <c r="ALP2">
        <v>0</v>
      </c>
      <c r="ALX2">
        <v>4.8</v>
      </c>
      <c r="ALY2">
        <v>2.1</v>
      </c>
      <c r="ALZ2">
        <v>32.299999999999997</v>
      </c>
      <c r="AMC2">
        <v>5.6</v>
      </c>
      <c r="AMD2">
        <v>0</v>
      </c>
      <c r="AMM2">
        <v>25.2</v>
      </c>
      <c r="AMN2">
        <v>0.1</v>
      </c>
      <c r="AMR2">
        <v>3.1</v>
      </c>
      <c r="AMU2">
        <v>5</v>
      </c>
      <c r="AMV2">
        <v>4.8</v>
      </c>
      <c r="AMY2">
        <v>22.2</v>
      </c>
      <c r="AMZ2">
        <v>6.5</v>
      </c>
      <c r="ANI2">
        <v>0.8</v>
      </c>
      <c r="ANL2">
        <v>4.9000000000000004</v>
      </c>
      <c r="ANN2">
        <v>5.6</v>
      </c>
      <c r="ANO2">
        <v>4.8</v>
      </c>
      <c r="ANP2">
        <v>3.6</v>
      </c>
      <c r="ANS2">
        <v>1</v>
      </c>
      <c r="ANT2">
        <v>8.8000000000000007</v>
      </c>
      <c r="ANW2">
        <v>0</v>
      </c>
      <c r="ANX2">
        <v>0</v>
      </c>
      <c r="ANY2">
        <v>1.8</v>
      </c>
      <c r="ANZ2">
        <v>0.9</v>
      </c>
      <c r="AOA2">
        <v>4.4000000000000004</v>
      </c>
      <c r="AOB2">
        <v>0.7</v>
      </c>
      <c r="AOF2">
        <v>7</v>
      </c>
      <c r="AOG2">
        <v>0.9</v>
      </c>
      <c r="AOI2">
        <v>0.5</v>
      </c>
      <c r="AOJ2">
        <v>4.2</v>
      </c>
      <c r="AOM2">
        <v>0.8</v>
      </c>
      <c r="AON2">
        <v>0</v>
      </c>
      <c r="AOO2">
        <v>0</v>
      </c>
      <c r="AOS2">
        <v>0.2</v>
      </c>
      <c r="AOV2">
        <v>4.5</v>
      </c>
      <c r="AOY2">
        <v>0.5</v>
      </c>
      <c r="APA2">
        <v>0.8</v>
      </c>
      <c r="APD2">
        <v>0.1</v>
      </c>
      <c r="API2">
        <v>5</v>
      </c>
      <c r="APJ2">
        <v>5.0999999999999996</v>
      </c>
      <c r="APU2">
        <v>1.8</v>
      </c>
      <c r="APZ2">
        <v>34.700000000000003</v>
      </c>
      <c r="AQA2">
        <v>1.6</v>
      </c>
      <c r="AQD2">
        <v>15.8</v>
      </c>
      <c r="AQE2">
        <v>11.7</v>
      </c>
      <c r="AQF2">
        <v>0.2</v>
      </c>
      <c r="AQH2">
        <v>0</v>
      </c>
      <c r="AQK2">
        <v>1.2</v>
      </c>
      <c r="AQL2">
        <v>1.2</v>
      </c>
      <c r="AQN2">
        <v>0.3</v>
      </c>
      <c r="AQT2">
        <v>3.6</v>
      </c>
      <c r="AQU2">
        <v>0.8</v>
      </c>
      <c r="AQW2">
        <v>0.2</v>
      </c>
      <c r="AQX2">
        <v>0.8</v>
      </c>
      <c r="ARH2">
        <v>0.2</v>
      </c>
      <c r="ARI2">
        <v>0</v>
      </c>
      <c r="ASC2">
        <v>0.1</v>
      </c>
      <c r="ASM2">
        <v>3.2</v>
      </c>
      <c r="ASN2">
        <v>0.8</v>
      </c>
      <c r="ASP2">
        <v>3.1</v>
      </c>
      <c r="ASQ2">
        <v>0.4</v>
      </c>
      <c r="AST2">
        <v>0.9</v>
      </c>
      <c r="ASU2">
        <v>0</v>
      </c>
      <c r="ASX2">
        <v>0.1</v>
      </c>
      <c r="ASY2">
        <v>4.3</v>
      </c>
      <c r="ASZ2">
        <v>0</v>
      </c>
      <c r="ATP2">
        <v>0</v>
      </c>
      <c r="ATS2">
        <v>0</v>
      </c>
      <c r="ATX2">
        <v>0</v>
      </c>
      <c r="AUC2">
        <v>0.9</v>
      </c>
      <c r="AUD2">
        <v>0.9</v>
      </c>
      <c r="AUH2">
        <v>0.2</v>
      </c>
      <c r="AUK2">
        <v>0.1</v>
      </c>
      <c r="AUN2">
        <v>0</v>
      </c>
      <c r="AUR2">
        <v>17.100000000000001</v>
      </c>
      <c r="AUU2">
        <v>13.3</v>
      </c>
      <c r="AUX2">
        <v>0.2</v>
      </c>
      <c r="AVB2">
        <v>4.2</v>
      </c>
      <c r="AVC2">
        <v>1.6</v>
      </c>
      <c r="AVD2">
        <v>5.4</v>
      </c>
      <c r="AVG2">
        <v>0</v>
      </c>
      <c r="AVH2">
        <v>3.5</v>
      </c>
      <c r="AVI2">
        <v>0.1</v>
      </c>
      <c r="AVN2">
        <v>25.8</v>
      </c>
      <c r="AVO2">
        <v>7.7</v>
      </c>
      <c r="AVP2">
        <v>4.0999999999999996</v>
      </c>
      <c r="AVV2">
        <v>1.6</v>
      </c>
      <c r="AVY2">
        <v>4.7</v>
      </c>
      <c r="AVZ2">
        <v>0</v>
      </c>
      <c r="AWA2">
        <v>0</v>
      </c>
      <c r="AWB2">
        <v>0</v>
      </c>
      <c r="AWH2">
        <v>0</v>
      </c>
      <c r="AWK2">
        <v>1.6</v>
      </c>
      <c r="AWN2">
        <v>0</v>
      </c>
      <c r="AWP2">
        <v>0</v>
      </c>
      <c r="AWQ2">
        <v>1.1000000000000001</v>
      </c>
      <c r="AWT2">
        <v>0</v>
      </c>
      <c r="AWU2">
        <v>0.4</v>
      </c>
      <c r="AWW2">
        <v>0</v>
      </c>
      <c r="AXA2">
        <v>0</v>
      </c>
      <c r="AXB2">
        <v>0.4</v>
      </c>
      <c r="AXD2">
        <v>1.4</v>
      </c>
      <c r="AXE2">
        <v>0.3</v>
      </c>
      <c r="AXF2">
        <v>0.3</v>
      </c>
      <c r="AXG2">
        <v>0</v>
      </c>
      <c r="AXJ2">
        <v>0</v>
      </c>
      <c r="AXM2">
        <v>0.4</v>
      </c>
      <c r="AXN2">
        <v>0.1</v>
      </c>
      <c r="AXO2">
        <v>0</v>
      </c>
      <c r="AXP2">
        <v>0</v>
      </c>
      <c r="AXY2">
        <v>0</v>
      </c>
      <c r="AYD2">
        <v>0.5</v>
      </c>
      <c r="AYE2">
        <v>0</v>
      </c>
      <c r="AYJ2">
        <v>0</v>
      </c>
      <c r="AYK2">
        <v>1</v>
      </c>
      <c r="AYQ2">
        <v>7.2</v>
      </c>
      <c r="AYW2">
        <v>1.2</v>
      </c>
      <c r="AYY2">
        <v>11.5</v>
      </c>
      <c r="AYZ2">
        <v>3.5</v>
      </c>
      <c r="AZC2">
        <v>12.5</v>
      </c>
      <c r="AZD2">
        <v>3</v>
      </c>
      <c r="AZL2">
        <v>0</v>
      </c>
      <c r="AZN2">
        <v>1.5</v>
      </c>
      <c r="AZO2">
        <v>2.5</v>
      </c>
      <c r="AZU2">
        <v>0</v>
      </c>
      <c r="AZY2">
        <v>3</v>
      </c>
      <c r="BAN2">
        <v>3</v>
      </c>
      <c r="BAP2">
        <v>1</v>
      </c>
      <c r="BAQ2">
        <v>2</v>
      </c>
      <c r="BAY2">
        <v>0</v>
      </c>
      <c r="BBA2">
        <v>5.5</v>
      </c>
      <c r="BBB2">
        <v>27</v>
      </c>
      <c r="BBC2">
        <v>0.5</v>
      </c>
      <c r="BBD2">
        <v>0</v>
      </c>
      <c r="BBJ2">
        <v>0</v>
      </c>
      <c r="BBK2">
        <v>0</v>
      </c>
      <c r="BBL2">
        <v>2.5</v>
      </c>
      <c r="BBM2">
        <v>0.1</v>
      </c>
      <c r="BBN2">
        <v>2.5</v>
      </c>
      <c r="BBO2">
        <v>0.2</v>
      </c>
      <c r="BBS2">
        <v>0</v>
      </c>
      <c r="BBU2">
        <v>0</v>
      </c>
      <c r="BBV2">
        <v>0</v>
      </c>
      <c r="BCC2">
        <v>15.5</v>
      </c>
      <c r="BCD2">
        <v>4.5</v>
      </c>
      <c r="BCG2">
        <v>0</v>
      </c>
      <c r="BCJ2">
        <v>1</v>
      </c>
      <c r="BCK2">
        <v>0</v>
      </c>
      <c r="BCL2">
        <v>0</v>
      </c>
      <c r="BCM2">
        <v>0.1</v>
      </c>
      <c r="BCN2">
        <v>0</v>
      </c>
      <c r="BCR2">
        <v>0</v>
      </c>
      <c r="BCS2">
        <v>0</v>
      </c>
      <c r="BCT2">
        <v>0</v>
      </c>
      <c r="BCZ2">
        <v>14.5</v>
      </c>
      <c r="BDA2">
        <v>16.5</v>
      </c>
      <c r="BDC2">
        <v>0.1</v>
      </c>
      <c r="BDD2">
        <v>1</v>
      </c>
      <c r="BDE2">
        <v>1</v>
      </c>
      <c r="BDF2">
        <v>0.7</v>
      </c>
      <c r="BDG2">
        <v>0.1</v>
      </c>
      <c r="BDN2">
        <v>0</v>
      </c>
      <c r="BDO2">
        <v>0.1</v>
      </c>
      <c r="BDP2">
        <v>0.1</v>
      </c>
      <c r="BDQ2">
        <v>0</v>
      </c>
      <c r="BDS2">
        <v>0</v>
      </c>
      <c r="BDT2">
        <v>5.5</v>
      </c>
      <c r="BDU2">
        <v>0</v>
      </c>
      <c r="BDV2">
        <v>0</v>
      </c>
      <c r="BDZ2">
        <v>0.5</v>
      </c>
      <c r="BEA2">
        <v>12</v>
      </c>
      <c r="BEB2">
        <v>0.1</v>
      </c>
      <c r="BEI2">
        <v>0.5</v>
      </c>
      <c r="BEM2">
        <v>0.1</v>
      </c>
      <c r="BEP2">
        <v>0</v>
      </c>
      <c r="BEQ2">
        <v>0</v>
      </c>
      <c r="BEW2">
        <v>8.5</v>
      </c>
      <c r="BFB2">
        <v>17</v>
      </c>
      <c r="BFC2">
        <v>0</v>
      </c>
      <c r="BFY2">
        <v>0</v>
      </c>
      <c r="BFZ2">
        <v>0.4</v>
      </c>
      <c r="BGM2">
        <v>0.1</v>
      </c>
      <c r="BGP2">
        <v>3</v>
      </c>
      <c r="BGQ2">
        <v>3.5</v>
      </c>
      <c r="BHG2">
        <v>24</v>
      </c>
      <c r="BHM2">
        <v>2</v>
      </c>
      <c r="BHN2">
        <v>0.5</v>
      </c>
      <c r="BHR2">
        <v>0</v>
      </c>
      <c r="BHS2">
        <v>0</v>
      </c>
      <c r="BHZ2">
        <v>0.7</v>
      </c>
      <c r="BID2">
        <v>1.5</v>
      </c>
      <c r="BIE2">
        <v>11</v>
      </c>
      <c r="BIF2">
        <v>2.5</v>
      </c>
      <c r="BIG2">
        <v>14</v>
      </c>
      <c r="BIH2">
        <v>0.1</v>
      </c>
      <c r="BII2">
        <v>0</v>
      </c>
      <c r="BIM2">
        <v>4</v>
      </c>
      <c r="BIN2">
        <v>0.1</v>
      </c>
      <c r="BIO2">
        <v>0</v>
      </c>
      <c r="BIU2">
        <v>24</v>
      </c>
      <c r="BIW2">
        <v>0.5</v>
      </c>
      <c r="BJN2">
        <v>0</v>
      </c>
      <c r="BJO2">
        <v>0.8</v>
      </c>
      <c r="BJY2">
        <v>54.5</v>
      </c>
      <c r="BJZ2">
        <v>0.5</v>
      </c>
      <c r="BKA2">
        <v>0</v>
      </c>
      <c r="BKB2">
        <v>0.2</v>
      </c>
      <c r="BKC2">
        <v>0.2</v>
      </c>
      <c r="BKD2">
        <v>0.1</v>
      </c>
      <c r="BKF2">
        <v>0</v>
      </c>
      <c r="BKH2">
        <v>1.5</v>
      </c>
      <c r="BKI2">
        <v>0.3</v>
      </c>
      <c r="BKQ2">
        <v>0</v>
      </c>
      <c r="BKR2">
        <v>0</v>
      </c>
      <c r="BKW2">
        <v>0</v>
      </c>
      <c r="BKX2">
        <v>0.1</v>
      </c>
      <c r="BLC2" t="s">
        <v>0</v>
      </c>
    </row>
    <row r="3" spans="848:1779" x14ac:dyDescent="0.3">
      <c r="AFP3">
        <v>18.5</v>
      </c>
      <c r="AFQ3">
        <v>18</v>
      </c>
      <c r="AFR3">
        <v>0</v>
      </c>
      <c r="AFX3">
        <v>3</v>
      </c>
      <c r="AFY3">
        <v>1.7</v>
      </c>
      <c r="AGB3">
        <v>2.5</v>
      </c>
      <c r="AGC3">
        <v>0</v>
      </c>
      <c r="AGE3">
        <v>4.2</v>
      </c>
      <c r="AGF3">
        <v>1.8</v>
      </c>
      <c r="AGI3">
        <v>0</v>
      </c>
      <c r="AGL3">
        <v>21.3</v>
      </c>
      <c r="AGM3">
        <v>0.2</v>
      </c>
      <c r="AGO3">
        <v>0.1</v>
      </c>
      <c r="AGP3">
        <v>0.7</v>
      </c>
      <c r="AGU3">
        <v>4.2</v>
      </c>
      <c r="AGV3">
        <v>0.3</v>
      </c>
      <c r="AGX3">
        <v>0.1</v>
      </c>
      <c r="AGY3">
        <v>0.8</v>
      </c>
      <c r="AGZ3">
        <v>0</v>
      </c>
      <c r="AHC3">
        <v>2.1</v>
      </c>
      <c r="AHJ3">
        <v>4</v>
      </c>
      <c r="AHN3">
        <v>8.1999999999999993</v>
      </c>
      <c r="AHR3">
        <v>1.2</v>
      </c>
      <c r="AHU3">
        <v>0</v>
      </c>
      <c r="AHW3">
        <v>0.7</v>
      </c>
      <c r="AHZ3">
        <v>0.6</v>
      </c>
      <c r="AIA3">
        <v>0.4</v>
      </c>
      <c r="AIE3">
        <v>0</v>
      </c>
      <c r="AIF3">
        <v>1.2</v>
      </c>
      <c r="AIG3">
        <v>12.2</v>
      </c>
      <c r="AIX3">
        <v>36.5</v>
      </c>
      <c r="AIY3">
        <v>2.1</v>
      </c>
      <c r="AIZ3">
        <v>6.1</v>
      </c>
      <c r="AJE3">
        <v>0</v>
      </c>
      <c r="AJM3">
        <v>16.3</v>
      </c>
      <c r="AJQ3">
        <v>5.3</v>
      </c>
      <c r="AJR3">
        <v>0.1</v>
      </c>
      <c r="AJV3">
        <v>9.4</v>
      </c>
      <c r="AJW3">
        <v>0</v>
      </c>
      <c r="AKH3">
        <v>0.5</v>
      </c>
      <c r="AKJ3">
        <v>0</v>
      </c>
      <c r="AKM3">
        <v>4.5</v>
      </c>
      <c r="AKS3">
        <v>3.4</v>
      </c>
      <c r="AKZ3">
        <v>1.5</v>
      </c>
      <c r="ALB3">
        <v>10.3</v>
      </c>
      <c r="ALE3">
        <v>2.4</v>
      </c>
      <c r="ALF3">
        <v>0</v>
      </c>
      <c r="ALG3">
        <v>7.8</v>
      </c>
      <c r="ALH3">
        <v>0</v>
      </c>
      <c r="ALM3">
        <v>1.6</v>
      </c>
      <c r="ALR3">
        <v>0</v>
      </c>
      <c r="ALS3">
        <v>0</v>
      </c>
      <c r="ALT3">
        <v>2.9</v>
      </c>
      <c r="ALU3">
        <v>0</v>
      </c>
      <c r="ALV3">
        <v>0.2</v>
      </c>
      <c r="ALY3">
        <v>28.5</v>
      </c>
      <c r="AMB3">
        <v>2.8</v>
      </c>
      <c r="AMI3">
        <v>3</v>
      </c>
      <c r="AMJ3">
        <v>0.5</v>
      </c>
      <c r="AMU3">
        <v>14.2</v>
      </c>
      <c r="AMV3">
        <v>59.4</v>
      </c>
      <c r="AMW3">
        <v>0.4</v>
      </c>
      <c r="AMX3">
        <v>0</v>
      </c>
      <c r="AMY3">
        <v>0</v>
      </c>
      <c r="AMZ3">
        <v>0</v>
      </c>
      <c r="ANP3">
        <v>0.8</v>
      </c>
      <c r="ANQ3">
        <v>10.7</v>
      </c>
      <c r="ANW3">
        <v>10.6</v>
      </c>
      <c r="ANX3">
        <v>0</v>
      </c>
      <c r="ANY3">
        <v>0</v>
      </c>
      <c r="AOI3">
        <v>25.3</v>
      </c>
      <c r="AOL3">
        <v>7.1</v>
      </c>
      <c r="AOO3">
        <v>1.4</v>
      </c>
      <c r="AOU3">
        <v>2.2999999999999998</v>
      </c>
      <c r="AOV3">
        <v>0.3</v>
      </c>
      <c r="AOY3">
        <v>0.7</v>
      </c>
      <c r="AOZ3">
        <v>14.1</v>
      </c>
      <c r="APA3">
        <v>11.6</v>
      </c>
      <c r="APB3">
        <v>2.7</v>
      </c>
      <c r="APK3">
        <v>33.799999999999997</v>
      </c>
      <c r="APL3">
        <v>0.1</v>
      </c>
      <c r="APM3">
        <v>13</v>
      </c>
      <c r="APN3">
        <v>0.6</v>
      </c>
      <c r="APS3">
        <v>0.4</v>
      </c>
      <c r="APW3">
        <v>0.3</v>
      </c>
      <c r="AQC3">
        <v>11.3</v>
      </c>
      <c r="AQD3">
        <v>9.9</v>
      </c>
      <c r="AQH3">
        <v>0</v>
      </c>
      <c r="AQM3">
        <v>6</v>
      </c>
      <c r="AQY3">
        <v>6.3</v>
      </c>
      <c r="AQZ3">
        <v>2.8</v>
      </c>
      <c r="ARE3">
        <v>6.1</v>
      </c>
      <c r="ARF3">
        <v>0</v>
      </c>
      <c r="ARN3">
        <v>1.3</v>
      </c>
      <c r="ARS3">
        <v>1.4</v>
      </c>
      <c r="ART3">
        <v>0.2</v>
      </c>
      <c r="ASA3">
        <v>3.8</v>
      </c>
      <c r="ASB3">
        <v>0.7</v>
      </c>
      <c r="ASE3">
        <v>0</v>
      </c>
      <c r="ASK3">
        <v>8</v>
      </c>
      <c r="ASR3">
        <v>12</v>
      </c>
      <c r="ASU3">
        <v>4.5999999999999996</v>
      </c>
      <c r="ASV3">
        <v>23.5</v>
      </c>
      <c r="ASY3">
        <v>27.8</v>
      </c>
      <c r="ATN3">
        <v>5.7</v>
      </c>
      <c r="ATP3">
        <v>4</v>
      </c>
      <c r="ATR3">
        <v>0</v>
      </c>
      <c r="AUF3">
        <v>4.4000000000000004</v>
      </c>
      <c r="AUG3">
        <v>4.3</v>
      </c>
      <c r="AUH3">
        <v>3.3</v>
      </c>
      <c r="AUI3">
        <v>2.2999999999999998</v>
      </c>
      <c r="AUL3">
        <v>0</v>
      </c>
      <c r="AUM3">
        <v>20.9</v>
      </c>
      <c r="AUN3">
        <v>0</v>
      </c>
      <c r="AUO3">
        <v>0</v>
      </c>
      <c r="AUR3">
        <v>0</v>
      </c>
      <c r="AUS3">
        <v>0</v>
      </c>
      <c r="AUT3">
        <v>0.1</v>
      </c>
      <c r="AUX3">
        <v>0</v>
      </c>
      <c r="AUZ3">
        <v>0.3</v>
      </c>
      <c r="AVB3">
        <v>1.7</v>
      </c>
      <c r="AVH3">
        <v>0.2</v>
      </c>
      <c r="AVI3">
        <v>28.2</v>
      </c>
      <c r="AVP3">
        <v>0</v>
      </c>
      <c r="AVR3">
        <v>30.3</v>
      </c>
      <c r="AVS3">
        <v>1</v>
      </c>
      <c r="AVW3">
        <v>18.100000000000001</v>
      </c>
      <c r="AVX3">
        <v>0.2</v>
      </c>
      <c r="AVZ3">
        <v>6.1</v>
      </c>
      <c r="AWA3">
        <v>0.2</v>
      </c>
      <c r="AWE3">
        <v>20.3</v>
      </c>
      <c r="AWF3">
        <v>10.5</v>
      </c>
      <c r="AWM3">
        <v>17</v>
      </c>
      <c r="AWQ3">
        <v>0.6</v>
      </c>
      <c r="AWU3">
        <v>8.9</v>
      </c>
      <c r="AWV3">
        <v>3.1</v>
      </c>
      <c r="AXJ3">
        <v>0</v>
      </c>
      <c r="AXW3">
        <v>0.5</v>
      </c>
      <c r="AXZ3">
        <v>0</v>
      </c>
      <c r="AYE3">
        <v>33.299999999999997</v>
      </c>
      <c r="AYF3">
        <v>0</v>
      </c>
      <c r="AYG3">
        <v>0.3</v>
      </c>
      <c r="AYH3">
        <v>0</v>
      </c>
      <c r="AYL3">
        <v>0.9</v>
      </c>
      <c r="AYM3">
        <v>0</v>
      </c>
      <c r="AYV3">
        <v>2.5</v>
      </c>
      <c r="AYZ3">
        <v>0</v>
      </c>
      <c r="AZE3">
        <v>2.1</v>
      </c>
      <c r="AZF3">
        <v>5.3</v>
      </c>
      <c r="AZI3">
        <v>36.4</v>
      </c>
      <c r="AZJ3">
        <v>0</v>
      </c>
      <c r="AZL3">
        <v>1</v>
      </c>
      <c r="AZQ3">
        <v>12.6</v>
      </c>
      <c r="BAB3">
        <v>0</v>
      </c>
      <c r="BAD3">
        <v>0.6</v>
      </c>
      <c r="BAG3">
        <v>0</v>
      </c>
      <c r="BAJ3">
        <v>0.2</v>
      </c>
      <c r="BAK3">
        <v>1</v>
      </c>
      <c r="BAL3">
        <v>0.7</v>
      </c>
      <c r="BAM3">
        <v>0</v>
      </c>
      <c r="BAO3">
        <v>0</v>
      </c>
      <c r="BAS3">
        <v>0</v>
      </c>
      <c r="BAW3">
        <v>1.2</v>
      </c>
      <c r="BAX3">
        <v>0</v>
      </c>
      <c r="BBD3">
        <v>3.3</v>
      </c>
      <c r="BBE3">
        <v>0.1</v>
      </c>
      <c r="BBH3">
        <v>0</v>
      </c>
      <c r="BBI3">
        <v>0.5</v>
      </c>
      <c r="BBJ3">
        <v>0</v>
      </c>
      <c r="BBK3">
        <v>0</v>
      </c>
      <c r="BBO3">
        <v>0</v>
      </c>
      <c r="BBR3">
        <v>0</v>
      </c>
      <c r="BCB3">
        <v>2</v>
      </c>
      <c r="BCC3">
        <v>2.8</v>
      </c>
      <c r="BCD3">
        <v>0.3</v>
      </c>
      <c r="BCE3">
        <v>3.7</v>
      </c>
      <c r="BCK3">
        <v>1</v>
      </c>
      <c r="BCL3">
        <v>2.5</v>
      </c>
      <c r="BCP3">
        <v>0.3</v>
      </c>
      <c r="BCT3">
        <v>1</v>
      </c>
      <c r="BCU3">
        <v>0</v>
      </c>
      <c r="BDA3">
        <v>16.5</v>
      </c>
      <c r="BDB3">
        <v>0</v>
      </c>
      <c r="BDJ3">
        <v>8</v>
      </c>
      <c r="BDK3">
        <v>0</v>
      </c>
      <c r="BDL3">
        <v>4</v>
      </c>
      <c r="BDM3">
        <v>4.5</v>
      </c>
      <c r="BDN3">
        <v>1.5</v>
      </c>
      <c r="BDQ3">
        <v>3.5</v>
      </c>
      <c r="BDR3">
        <v>1.5</v>
      </c>
      <c r="BDS3">
        <v>0</v>
      </c>
      <c r="BEA3">
        <v>3.5</v>
      </c>
      <c r="BEB3">
        <v>0</v>
      </c>
      <c r="BEF3">
        <v>0</v>
      </c>
      <c r="BEI3">
        <v>0</v>
      </c>
      <c r="BEK3">
        <v>0</v>
      </c>
      <c r="BEL3">
        <v>4</v>
      </c>
      <c r="BEP3">
        <v>0</v>
      </c>
      <c r="BES3">
        <v>0</v>
      </c>
      <c r="BET3">
        <v>2.5</v>
      </c>
      <c r="BEU3">
        <v>11</v>
      </c>
      <c r="BEV3">
        <v>0.6</v>
      </c>
      <c r="BEW3">
        <v>0</v>
      </c>
      <c r="BEZ3">
        <v>0</v>
      </c>
      <c r="BFG3">
        <v>1</v>
      </c>
      <c r="BFL3">
        <v>0</v>
      </c>
      <c r="BFN3">
        <v>0.3</v>
      </c>
      <c r="BFS3">
        <v>0.3</v>
      </c>
      <c r="BFT3">
        <v>0</v>
      </c>
      <c r="BFW3">
        <v>0.2</v>
      </c>
      <c r="BFZ3">
        <v>0.1</v>
      </c>
      <c r="BGD3">
        <v>0</v>
      </c>
      <c r="BGE3">
        <v>12.5</v>
      </c>
      <c r="BGF3">
        <v>2.5</v>
      </c>
      <c r="BGJ3">
        <v>0.5</v>
      </c>
      <c r="BGK3">
        <v>0.3</v>
      </c>
      <c r="BGL3">
        <v>8.5</v>
      </c>
      <c r="BGP3">
        <v>0.5</v>
      </c>
      <c r="BGQ3">
        <v>11</v>
      </c>
      <c r="BGS3">
        <v>0</v>
      </c>
      <c r="BHA3">
        <v>0.2</v>
      </c>
      <c r="BHB3">
        <v>0</v>
      </c>
      <c r="BHD3">
        <v>0.5</v>
      </c>
      <c r="BHJ3">
        <v>0</v>
      </c>
      <c r="BHK3">
        <v>0.2</v>
      </c>
      <c r="BHM3">
        <v>1</v>
      </c>
      <c r="BHN3">
        <v>0.1</v>
      </c>
      <c r="BHP3">
        <v>2</v>
      </c>
      <c r="BHR3">
        <v>0.5</v>
      </c>
      <c r="BIB3">
        <v>0.5</v>
      </c>
      <c r="BIG3">
        <v>18.5</v>
      </c>
      <c r="BII3">
        <v>40</v>
      </c>
      <c r="BIJ3">
        <v>0.2</v>
      </c>
      <c r="BIK3">
        <v>0</v>
      </c>
      <c r="BIL3">
        <v>1</v>
      </c>
      <c r="BIO3">
        <v>1</v>
      </c>
      <c r="BIP3">
        <v>0</v>
      </c>
      <c r="BIY3">
        <v>0</v>
      </c>
      <c r="BIZ3">
        <v>0.5</v>
      </c>
      <c r="BJB3">
        <v>4</v>
      </c>
      <c r="BJC3">
        <v>24.5</v>
      </c>
      <c r="BJE3">
        <v>8.5</v>
      </c>
      <c r="BJF3">
        <v>0</v>
      </c>
      <c r="BJG3">
        <v>7.5</v>
      </c>
      <c r="BJH3">
        <v>6</v>
      </c>
      <c r="BJJ3">
        <v>15.5</v>
      </c>
      <c r="BJL3">
        <v>0</v>
      </c>
      <c r="BJW3">
        <v>0.5</v>
      </c>
      <c r="BJY3">
        <v>0</v>
      </c>
      <c r="BKF3">
        <v>10</v>
      </c>
      <c r="BKG3">
        <v>14</v>
      </c>
      <c r="BKH3">
        <v>0</v>
      </c>
      <c r="BKM3">
        <v>1.5</v>
      </c>
      <c r="BKN3">
        <v>0</v>
      </c>
      <c r="BKR3">
        <v>6.5</v>
      </c>
      <c r="BKT3">
        <v>10.5</v>
      </c>
      <c r="BLA3">
        <v>3</v>
      </c>
      <c r="BLB3">
        <v>18</v>
      </c>
      <c r="BLH3">
        <v>0</v>
      </c>
      <c r="BLJ3">
        <v>22.5</v>
      </c>
      <c r="BLK3">
        <v>6.5</v>
      </c>
      <c r="BLN3">
        <v>0</v>
      </c>
      <c r="BLU3">
        <v>16.5</v>
      </c>
      <c r="BLV3">
        <v>0</v>
      </c>
      <c r="BLX3">
        <v>0.5</v>
      </c>
      <c r="BLY3">
        <v>0</v>
      </c>
      <c r="BMC3">
        <v>7</v>
      </c>
      <c r="BMD3">
        <v>5.9</v>
      </c>
      <c r="BMH3">
        <v>0.5</v>
      </c>
      <c r="BMI3">
        <v>12.5</v>
      </c>
      <c r="BMK3">
        <v>7</v>
      </c>
      <c r="BML3">
        <v>2</v>
      </c>
      <c r="BMN3">
        <v>0.3</v>
      </c>
      <c r="BMP3">
        <v>1</v>
      </c>
      <c r="BMS3">
        <v>0</v>
      </c>
      <c r="BMY3">
        <v>26</v>
      </c>
      <c r="BMZ3">
        <v>3</v>
      </c>
      <c r="BNS3">
        <v>16</v>
      </c>
      <c r="BNW3">
        <v>15.5</v>
      </c>
      <c r="BNZ3">
        <v>0</v>
      </c>
      <c r="BOF3">
        <v>0.5</v>
      </c>
      <c r="BOH3">
        <v>0</v>
      </c>
      <c r="BOI3">
        <v>17.5</v>
      </c>
      <c r="BOJ3">
        <v>2</v>
      </c>
      <c r="BOO3">
        <v>0.2</v>
      </c>
      <c r="BOT3">
        <v>3</v>
      </c>
      <c r="BOU3">
        <v>2</v>
      </c>
      <c r="BOZ3">
        <v>0</v>
      </c>
      <c r="BPA3">
        <v>11.5</v>
      </c>
      <c r="BPB3">
        <v>0.5</v>
      </c>
      <c r="BPG3">
        <v>0.4</v>
      </c>
      <c r="BPH3">
        <v>4</v>
      </c>
      <c r="BPK3" t="s">
        <v>0</v>
      </c>
    </row>
    <row r="4" spans="848:1779" x14ac:dyDescent="0.3">
      <c r="AFQ4">
        <v>0.1</v>
      </c>
      <c r="AFR4">
        <v>8.6</v>
      </c>
      <c r="AFX4">
        <v>2.4</v>
      </c>
      <c r="AFY4">
        <v>0.2</v>
      </c>
      <c r="AGB4">
        <v>0.1</v>
      </c>
      <c r="AGC4">
        <v>24.3</v>
      </c>
      <c r="AGD4">
        <v>0.3</v>
      </c>
      <c r="AGG4">
        <v>2.6</v>
      </c>
      <c r="AGH4">
        <v>9.9</v>
      </c>
      <c r="AGJ4">
        <v>0.6</v>
      </c>
      <c r="AGK4">
        <v>2.2999999999999998</v>
      </c>
      <c r="AGN4">
        <v>0</v>
      </c>
      <c r="AGO4">
        <v>2.6</v>
      </c>
      <c r="AGP4">
        <v>1.8</v>
      </c>
      <c r="AGQ4">
        <v>33.4</v>
      </c>
      <c r="AGR4">
        <v>10</v>
      </c>
      <c r="AGW4">
        <v>0.2</v>
      </c>
      <c r="AGX4">
        <v>7.6</v>
      </c>
      <c r="AHB4">
        <v>0</v>
      </c>
      <c r="AHH4">
        <v>2.2000000000000002</v>
      </c>
      <c r="AHJ4">
        <v>18.3</v>
      </c>
      <c r="AHK4">
        <v>24.7</v>
      </c>
      <c r="AHR4">
        <v>5</v>
      </c>
      <c r="AHS4">
        <v>9.4</v>
      </c>
      <c r="AHU4">
        <v>9.1999999999999993</v>
      </c>
      <c r="AHZ4">
        <v>36.6</v>
      </c>
      <c r="AIA4">
        <v>0.1</v>
      </c>
      <c r="AIG4">
        <v>3.4</v>
      </c>
      <c r="AIH4">
        <v>0</v>
      </c>
      <c r="AIN4">
        <v>9.4</v>
      </c>
      <c r="AIP4">
        <v>15.6</v>
      </c>
      <c r="AIS4">
        <v>1.8</v>
      </c>
      <c r="AIT4">
        <v>0</v>
      </c>
      <c r="AIW4">
        <v>27.2</v>
      </c>
      <c r="AIY4">
        <v>0</v>
      </c>
      <c r="AJJ4">
        <v>0</v>
      </c>
      <c r="AJO4">
        <v>5.0999999999999996</v>
      </c>
      <c r="AJP4">
        <v>3.3</v>
      </c>
      <c r="AJY4">
        <v>1.2</v>
      </c>
      <c r="AJZ4">
        <v>1.5</v>
      </c>
      <c r="AKA4">
        <v>34.299999999999997</v>
      </c>
      <c r="AKB4">
        <v>1.4</v>
      </c>
      <c r="AKE4">
        <v>0.1</v>
      </c>
      <c r="AKK4">
        <v>18.8</v>
      </c>
      <c r="AKL4">
        <v>0</v>
      </c>
      <c r="AKN4">
        <v>0.2</v>
      </c>
      <c r="AKO4">
        <v>0</v>
      </c>
      <c r="AKZ4">
        <v>42.4</v>
      </c>
      <c r="ALA4">
        <v>11.9</v>
      </c>
      <c r="ALD4">
        <v>0.7</v>
      </c>
      <c r="ALI4">
        <v>0.4</v>
      </c>
      <c r="ALO4">
        <v>0.1</v>
      </c>
      <c r="ALP4">
        <v>1.5</v>
      </c>
      <c r="ALQ4">
        <v>0.3</v>
      </c>
      <c r="ALT4">
        <v>2</v>
      </c>
      <c r="ALU4">
        <v>28.9</v>
      </c>
      <c r="ALZ4">
        <v>7.3</v>
      </c>
      <c r="AMA4">
        <v>24.6</v>
      </c>
      <c r="AMB4">
        <v>0.1</v>
      </c>
      <c r="AMM4">
        <v>0.7</v>
      </c>
      <c r="ANA4">
        <v>0</v>
      </c>
      <c r="ANB4">
        <v>8.1</v>
      </c>
      <c r="ANC4">
        <v>4.4000000000000004</v>
      </c>
      <c r="AND4">
        <v>7.1</v>
      </c>
      <c r="ANF4">
        <v>0</v>
      </c>
      <c r="ANI4">
        <v>0.1</v>
      </c>
      <c r="ANM4">
        <v>0.7</v>
      </c>
      <c r="ANT4">
        <v>0</v>
      </c>
      <c r="ANX4">
        <v>11.6</v>
      </c>
      <c r="AOB4">
        <v>0.6</v>
      </c>
      <c r="AOC4">
        <v>30.9</v>
      </c>
      <c r="AOD4">
        <v>0.7</v>
      </c>
      <c r="AOE4">
        <v>7.4</v>
      </c>
      <c r="AOF4">
        <v>0</v>
      </c>
      <c r="AOG4">
        <v>0</v>
      </c>
      <c r="AOK4">
        <v>3</v>
      </c>
      <c r="AOM4">
        <v>1.7</v>
      </c>
      <c r="AON4">
        <v>0.6</v>
      </c>
      <c r="AOR4">
        <v>0.4</v>
      </c>
      <c r="AOS4">
        <v>42.8</v>
      </c>
      <c r="APE4">
        <v>0</v>
      </c>
      <c r="APG4">
        <v>15.4</v>
      </c>
      <c r="APH4">
        <v>12.9</v>
      </c>
      <c r="APL4">
        <v>27</v>
      </c>
      <c r="APM4">
        <v>2.8</v>
      </c>
      <c r="APX4">
        <v>1.4</v>
      </c>
      <c r="APY4">
        <v>0.3</v>
      </c>
      <c r="AQG4">
        <v>2.1</v>
      </c>
      <c r="AQH4">
        <v>8</v>
      </c>
      <c r="AQI4">
        <v>24.1</v>
      </c>
      <c r="AQJ4">
        <v>3.5</v>
      </c>
      <c r="AQN4">
        <v>1.4</v>
      </c>
      <c r="AQQ4">
        <v>18.399999999999999</v>
      </c>
      <c r="AQT4">
        <v>7.9</v>
      </c>
      <c r="ARB4">
        <v>0.7</v>
      </c>
      <c r="ARC4">
        <v>2.1</v>
      </c>
      <c r="ARK4">
        <v>0.5</v>
      </c>
      <c r="ARM4">
        <v>3.4</v>
      </c>
      <c r="ARN4">
        <v>2.6</v>
      </c>
      <c r="ARY4">
        <v>13.3</v>
      </c>
      <c r="ARZ4">
        <v>5.0999999999999996</v>
      </c>
      <c r="ASA4">
        <v>0</v>
      </c>
      <c r="ASD4">
        <v>1.4</v>
      </c>
      <c r="ASE4">
        <v>11.5</v>
      </c>
      <c r="ASF4">
        <v>7.4</v>
      </c>
      <c r="ASG4">
        <v>0</v>
      </c>
      <c r="ASM4">
        <v>0.3</v>
      </c>
      <c r="ASR4">
        <v>0</v>
      </c>
      <c r="ASS4">
        <v>30.7</v>
      </c>
      <c r="ASY4">
        <v>0.9</v>
      </c>
      <c r="ATC4">
        <v>0</v>
      </c>
      <c r="ATH4">
        <v>0.5</v>
      </c>
      <c r="ATQ4">
        <v>0</v>
      </c>
      <c r="ATV4">
        <v>7.2</v>
      </c>
      <c r="ATW4">
        <v>0</v>
      </c>
      <c r="ATY4">
        <v>0.1</v>
      </c>
      <c r="AUC4">
        <v>0</v>
      </c>
      <c r="AUF4">
        <v>18.8</v>
      </c>
      <c r="AUG4">
        <v>22.1</v>
      </c>
      <c r="AUH4">
        <v>0</v>
      </c>
      <c r="AUU4">
        <v>9</v>
      </c>
      <c r="AVE4">
        <v>0.2</v>
      </c>
      <c r="AVF4">
        <v>15.3</v>
      </c>
      <c r="AVP4">
        <v>0</v>
      </c>
      <c r="AVR4">
        <v>17</v>
      </c>
      <c r="AVS4">
        <v>6.6</v>
      </c>
      <c r="AVT4">
        <v>3.6</v>
      </c>
      <c r="AVU4">
        <v>40.1</v>
      </c>
      <c r="AVW4">
        <v>1.5</v>
      </c>
      <c r="AVX4">
        <v>3.1</v>
      </c>
      <c r="AVY4">
        <v>10</v>
      </c>
      <c r="AWI4">
        <v>0.7</v>
      </c>
      <c r="AWR4">
        <v>0</v>
      </c>
      <c r="AWV4">
        <v>10.5</v>
      </c>
      <c r="AWX4">
        <v>34.9</v>
      </c>
      <c r="AWY4">
        <v>1.1000000000000001</v>
      </c>
      <c r="AXA4">
        <v>0</v>
      </c>
      <c r="AXB4">
        <v>56.3</v>
      </c>
      <c r="AXD4">
        <v>0</v>
      </c>
      <c r="AXE4">
        <v>7.9</v>
      </c>
      <c r="AXF4">
        <v>0</v>
      </c>
      <c r="AXI4">
        <v>24</v>
      </c>
      <c r="AXJ4">
        <v>0.8</v>
      </c>
      <c r="AXN4">
        <v>5.3</v>
      </c>
      <c r="AXR4">
        <v>0</v>
      </c>
      <c r="AXS4">
        <v>0</v>
      </c>
      <c r="AXT4">
        <v>30</v>
      </c>
      <c r="AXU4">
        <v>0.3</v>
      </c>
      <c r="AXY4">
        <v>0</v>
      </c>
      <c r="AYB4">
        <v>15.3</v>
      </c>
      <c r="AYF4">
        <v>2.4</v>
      </c>
      <c r="AYG4">
        <v>1.3</v>
      </c>
      <c r="AYJ4">
        <v>35.5</v>
      </c>
      <c r="AYK4">
        <v>11.3</v>
      </c>
      <c r="AYM4">
        <v>22.4</v>
      </c>
      <c r="AYN4">
        <v>1.9</v>
      </c>
      <c r="AZB4">
        <v>0</v>
      </c>
      <c r="AZN4">
        <v>0.6</v>
      </c>
      <c r="AZO4">
        <v>1.5</v>
      </c>
      <c r="AZW4">
        <v>0</v>
      </c>
      <c r="AZX4">
        <v>32.1</v>
      </c>
      <c r="AZZ4">
        <v>2.5</v>
      </c>
      <c r="BAA4">
        <v>0</v>
      </c>
      <c r="BAD4">
        <v>0.6</v>
      </c>
      <c r="BAE4">
        <v>0.8</v>
      </c>
      <c r="BAP4">
        <v>0</v>
      </c>
      <c r="BAT4">
        <v>0.6</v>
      </c>
      <c r="BAV4">
        <v>0.5</v>
      </c>
      <c r="BAW4">
        <v>2.2000000000000002</v>
      </c>
      <c r="BBK4">
        <v>0</v>
      </c>
      <c r="BBL4">
        <v>1.5</v>
      </c>
      <c r="BBM4">
        <v>13.9</v>
      </c>
      <c r="BBR4">
        <v>4</v>
      </c>
      <c r="BBS4">
        <v>18</v>
      </c>
      <c r="BBY4">
        <v>3</v>
      </c>
      <c r="BCB4">
        <v>6.5</v>
      </c>
      <c r="BCC4">
        <v>38</v>
      </c>
      <c r="BCJ4">
        <v>0</v>
      </c>
      <c r="BCP4">
        <v>36</v>
      </c>
      <c r="BCQ4">
        <v>74</v>
      </c>
      <c r="BCU4">
        <v>0</v>
      </c>
      <c r="BCX4">
        <v>14.5</v>
      </c>
      <c r="BCY4">
        <v>5.5</v>
      </c>
      <c r="BDB4">
        <v>11</v>
      </c>
      <c r="BDI4">
        <v>39.5</v>
      </c>
      <c r="BDJ4">
        <v>9</v>
      </c>
      <c r="BDK4">
        <v>2</v>
      </c>
      <c r="BDM4">
        <v>0.5</v>
      </c>
      <c r="BDN4">
        <v>18.5</v>
      </c>
      <c r="BDO4">
        <v>0.5</v>
      </c>
      <c r="BDP4">
        <v>31</v>
      </c>
      <c r="BDT4">
        <v>48</v>
      </c>
      <c r="BDV4">
        <v>10</v>
      </c>
      <c r="BDW4">
        <v>0.5</v>
      </c>
      <c r="BEA4">
        <v>3.5</v>
      </c>
      <c r="BEM4">
        <v>13.5</v>
      </c>
      <c r="BEN4">
        <v>4.5</v>
      </c>
      <c r="BEQ4">
        <v>0.2</v>
      </c>
      <c r="BEU4">
        <v>41</v>
      </c>
      <c r="BEV4">
        <v>7</v>
      </c>
      <c r="BFB4">
        <v>0</v>
      </c>
      <c r="BFE4">
        <v>1.5</v>
      </c>
      <c r="BFH4">
        <v>32.5</v>
      </c>
      <c r="BFI4">
        <v>25</v>
      </c>
      <c r="BFQ4">
        <v>2</v>
      </c>
      <c r="BFR4">
        <v>12.5</v>
      </c>
      <c r="BFS4">
        <v>3</v>
      </c>
      <c r="BFW4">
        <v>0.5</v>
      </c>
      <c r="BFX4">
        <v>0.1</v>
      </c>
      <c r="BFZ4">
        <v>0.1</v>
      </c>
      <c r="BGD4">
        <v>21</v>
      </c>
      <c r="BGE4">
        <v>0.3</v>
      </c>
      <c r="BGG4">
        <v>6</v>
      </c>
      <c r="BGK4">
        <v>0</v>
      </c>
      <c r="BGL4">
        <v>2.5</v>
      </c>
      <c r="BGM4">
        <v>25.5</v>
      </c>
      <c r="BGV4">
        <v>17.5</v>
      </c>
      <c r="BGW4">
        <v>1.5</v>
      </c>
      <c r="BGZ4">
        <v>2</v>
      </c>
      <c r="BHC4">
        <v>0.1</v>
      </c>
      <c r="BHD4">
        <v>0.4</v>
      </c>
      <c r="BHF4">
        <v>0.5</v>
      </c>
      <c r="BHR4">
        <v>2.5</v>
      </c>
      <c r="BHT4">
        <v>6.5</v>
      </c>
      <c r="BHV4">
        <v>0.1</v>
      </c>
      <c r="BHW4">
        <v>15.5</v>
      </c>
      <c r="BIA4">
        <v>1.5</v>
      </c>
      <c r="BIF4">
        <v>0</v>
      </c>
      <c r="BIK4">
        <v>2</v>
      </c>
      <c r="BIM4">
        <v>0</v>
      </c>
      <c r="BIQ4">
        <v>6.5</v>
      </c>
      <c r="BIR4">
        <v>0.5</v>
      </c>
      <c r="BIT4">
        <v>10.5</v>
      </c>
      <c r="BIU4">
        <v>4</v>
      </c>
      <c r="BJG4">
        <v>17.5</v>
      </c>
      <c r="BJH4">
        <v>2.5</v>
      </c>
      <c r="BJJ4">
        <v>4.5</v>
      </c>
      <c r="BJK4">
        <v>0.1</v>
      </c>
      <c r="BKD4">
        <v>8</v>
      </c>
      <c r="BKI4">
        <v>34</v>
      </c>
      <c r="BKJ4">
        <v>0.5</v>
      </c>
      <c r="BKM4">
        <v>0.5</v>
      </c>
      <c r="BKT4">
        <v>4</v>
      </c>
      <c r="BLC4">
        <v>0</v>
      </c>
      <c r="BLD4">
        <v>0.1</v>
      </c>
      <c r="BLE4">
        <v>6</v>
      </c>
      <c r="BLF4">
        <v>0.5</v>
      </c>
      <c r="BLK4">
        <v>0.5</v>
      </c>
      <c r="BLL4">
        <v>0.1</v>
      </c>
      <c r="BLM4">
        <v>0</v>
      </c>
      <c r="BLN4">
        <v>8.5</v>
      </c>
      <c r="BLO4">
        <v>1.5</v>
      </c>
      <c r="BLS4">
        <v>24.5</v>
      </c>
      <c r="BLT4">
        <v>3</v>
      </c>
      <c r="BLU4">
        <v>3.5</v>
      </c>
      <c r="BMC4">
        <v>0.1</v>
      </c>
      <c r="BMD4">
        <v>13.5</v>
      </c>
      <c r="BMG4">
        <v>0.5</v>
      </c>
      <c r="BML4">
        <v>0.2</v>
      </c>
      <c r="BMO4">
        <v>0.1</v>
      </c>
      <c r="BMR4">
        <v>0.2</v>
      </c>
      <c r="BMS4">
        <v>18</v>
      </c>
      <c r="BMV4">
        <v>0.5</v>
      </c>
      <c r="BMW4">
        <v>0.1</v>
      </c>
      <c r="BMX4">
        <v>0.1</v>
      </c>
      <c r="BMZ4">
        <v>0.4</v>
      </c>
      <c r="BNA4">
        <v>62.5</v>
      </c>
      <c r="BNC4" t="s">
        <v>0</v>
      </c>
    </row>
    <row r="5" spans="848:1779" x14ac:dyDescent="0.3">
      <c r="AFU5">
        <v>35.4</v>
      </c>
      <c r="AFV5">
        <v>0.6</v>
      </c>
      <c r="AGE5">
        <v>0</v>
      </c>
      <c r="AGH5">
        <v>19</v>
      </c>
      <c r="AGJ5">
        <v>0</v>
      </c>
      <c r="AGL5">
        <v>0.6</v>
      </c>
      <c r="AGP5">
        <v>22.4</v>
      </c>
      <c r="AGU5">
        <v>4.2</v>
      </c>
      <c r="AHF5">
        <v>2</v>
      </c>
      <c r="AHG5">
        <v>52.8</v>
      </c>
      <c r="AHS5">
        <v>0</v>
      </c>
      <c r="AHT5">
        <v>0.4</v>
      </c>
      <c r="AHU5">
        <v>0</v>
      </c>
      <c r="AHV5">
        <v>0</v>
      </c>
      <c r="AHW5">
        <v>3.3</v>
      </c>
      <c r="AIC5">
        <v>2.5</v>
      </c>
      <c r="AID5">
        <v>39.299999999999997</v>
      </c>
      <c r="AIE5">
        <v>27</v>
      </c>
      <c r="AIF5">
        <v>1</v>
      </c>
      <c r="AIK5">
        <v>42.2</v>
      </c>
      <c r="AIL5">
        <v>59.9</v>
      </c>
      <c r="AIQ5">
        <v>14.8</v>
      </c>
      <c r="AIR5">
        <v>4.2</v>
      </c>
      <c r="AJC5">
        <v>0</v>
      </c>
      <c r="AJE5">
        <v>15.1</v>
      </c>
      <c r="AJL5">
        <v>0</v>
      </c>
      <c r="AJM5">
        <v>8.4</v>
      </c>
      <c r="AJN5">
        <v>5.4</v>
      </c>
      <c r="AJQ5">
        <v>31.7</v>
      </c>
      <c r="AJV5">
        <v>27.6</v>
      </c>
      <c r="AJW5">
        <v>13</v>
      </c>
      <c r="AKB5">
        <v>0</v>
      </c>
      <c r="AKD5">
        <v>0</v>
      </c>
      <c r="AKK5">
        <v>1.2</v>
      </c>
      <c r="AKL5">
        <v>0.2</v>
      </c>
      <c r="AKN5">
        <v>1</v>
      </c>
      <c r="AKS5">
        <v>7.5</v>
      </c>
      <c r="AKT5">
        <v>3.7</v>
      </c>
      <c r="AKU5">
        <v>0.7</v>
      </c>
      <c r="AKV5">
        <v>0.3</v>
      </c>
      <c r="AKZ5">
        <v>2.5</v>
      </c>
      <c r="ALE5">
        <v>31.5</v>
      </c>
      <c r="ALF5">
        <v>4.5999999999999996</v>
      </c>
      <c r="ALH5">
        <v>11</v>
      </c>
      <c r="ALI5">
        <v>14.6</v>
      </c>
      <c r="ALO5">
        <v>7.2</v>
      </c>
      <c r="ALQ5">
        <v>1.1000000000000001</v>
      </c>
      <c r="ALU5">
        <v>12.4</v>
      </c>
      <c r="AMB5">
        <v>0.4</v>
      </c>
      <c r="AMI5">
        <v>0</v>
      </c>
      <c r="AMJ5">
        <v>15</v>
      </c>
      <c r="AMO5">
        <v>0</v>
      </c>
      <c r="AMS5">
        <v>1</v>
      </c>
      <c r="ANA5">
        <v>19.600000000000001</v>
      </c>
      <c r="ANC5">
        <v>2.7</v>
      </c>
      <c r="AND5">
        <v>23.8</v>
      </c>
      <c r="ANF5">
        <v>9.1</v>
      </c>
      <c r="ANG5">
        <v>4.0999999999999996</v>
      </c>
      <c r="ANR5">
        <v>0.1</v>
      </c>
      <c r="ANY5">
        <v>25.8</v>
      </c>
      <c r="ANZ5">
        <v>5.4</v>
      </c>
      <c r="AOA5">
        <v>6</v>
      </c>
      <c r="AOB5">
        <v>0.4</v>
      </c>
      <c r="AOE5">
        <v>0.8</v>
      </c>
      <c r="AOH5">
        <v>0.8</v>
      </c>
      <c r="AOI5">
        <v>0.8</v>
      </c>
      <c r="AOK5">
        <v>1.4</v>
      </c>
      <c r="AOO5">
        <v>26.4</v>
      </c>
      <c r="AOP5">
        <v>1.4</v>
      </c>
      <c r="APB5">
        <v>6.8</v>
      </c>
      <c r="APC5">
        <v>18.3</v>
      </c>
      <c r="API5">
        <v>2.6</v>
      </c>
      <c r="APJ5">
        <v>3.4</v>
      </c>
      <c r="APK5">
        <v>1.3</v>
      </c>
      <c r="APR5">
        <v>1.3</v>
      </c>
      <c r="APS5">
        <v>1.4</v>
      </c>
      <c r="APV5">
        <v>0.3</v>
      </c>
      <c r="AQA5">
        <v>18.399999999999999</v>
      </c>
      <c r="AQB5">
        <v>61.6</v>
      </c>
      <c r="AQC5">
        <v>118.8</v>
      </c>
      <c r="AQD5">
        <v>0</v>
      </c>
      <c r="AQN5">
        <v>5</v>
      </c>
      <c r="AQO5">
        <v>39.4</v>
      </c>
      <c r="AQP5">
        <v>0.6</v>
      </c>
      <c r="AQT5">
        <v>2.8</v>
      </c>
      <c r="AQU5">
        <v>13.9</v>
      </c>
      <c r="AQW5">
        <v>0</v>
      </c>
      <c r="AQX5">
        <v>1.3</v>
      </c>
      <c r="ARD5">
        <v>0</v>
      </c>
      <c r="ARG5">
        <v>3.5</v>
      </c>
      <c r="ARH5">
        <v>0</v>
      </c>
      <c r="ARI5">
        <v>0.5</v>
      </c>
      <c r="ARK5">
        <v>0</v>
      </c>
      <c r="ARN5">
        <v>0.2</v>
      </c>
      <c r="ARO5">
        <v>4.9000000000000004</v>
      </c>
      <c r="ARR5">
        <v>0</v>
      </c>
      <c r="ARY5">
        <v>1.7</v>
      </c>
      <c r="ARZ5">
        <v>12.2</v>
      </c>
      <c r="ASD5">
        <v>10.9</v>
      </c>
      <c r="ASH5">
        <v>14.9</v>
      </c>
      <c r="ASI5">
        <v>3.8</v>
      </c>
      <c r="ASL5">
        <v>2.1</v>
      </c>
      <c r="ASS5">
        <v>0.1</v>
      </c>
      <c r="ASU5">
        <v>34.1</v>
      </c>
      <c r="ASV5">
        <v>0.2</v>
      </c>
      <c r="ATB5">
        <v>2.7</v>
      </c>
      <c r="ATC5">
        <v>1</v>
      </c>
      <c r="ATF5">
        <v>34.799999999999997</v>
      </c>
      <c r="ATG5">
        <v>10</v>
      </c>
      <c r="ATM5">
        <v>0</v>
      </c>
      <c r="ATP5">
        <v>19.8</v>
      </c>
      <c r="ATQ5">
        <v>52.1</v>
      </c>
      <c r="ATU5">
        <v>1.2</v>
      </c>
      <c r="AUG5">
        <v>12.1</v>
      </c>
      <c r="AUJ5">
        <v>6.3</v>
      </c>
      <c r="AUK5">
        <v>2.2000000000000002</v>
      </c>
      <c r="AUL5">
        <v>3.6</v>
      </c>
      <c r="AUQ5">
        <v>42.9</v>
      </c>
      <c r="AUS5">
        <v>0</v>
      </c>
      <c r="AUY5">
        <v>0</v>
      </c>
      <c r="AVC5">
        <v>0</v>
      </c>
      <c r="AVD5">
        <v>0</v>
      </c>
      <c r="AVF5">
        <v>15.2</v>
      </c>
      <c r="AVI5">
        <v>1.2</v>
      </c>
      <c r="AVJ5">
        <v>1</v>
      </c>
      <c r="AVO5">
        <v>0</v>
      </c>
      <c r="AVU5">
        <v>0</v>
      </c>
      <c r="AVV5">
        <v>1</v>
      </c>
      <c r="AWF5">
        <v>1.6</v>
      </c>
      <c r="AWK5">
        <v>0.7</v>
      </c>
      <c r="AWM5">
        <v>3.4</v>
      </c>
      <c r="AWN5">
        <v>51.7</v>
      </c>
      <c r="AWO5">
        <v>0.9</v>
      </c>
      <c r="AWR5">
        <v>0.8</v>
      </c>
      <c r="AWS5">
        <v>89.2</v>
      </c>
      <c r="AWT5">
        <v>34.5</v>
      </c>
      <c r="AWU5">
        <v>1.7</v>
      </c>
      <c r="AWV5">
        <v>1.6</v>
      </c>
      <c r="AWW5">
        <v>0</v>
      </c>
      <c r="AXB5">
        <v>1.2</v>
      </c>
      <c r="AXD5">
        <v>5</v>
      </c>
      <c r="AXE5">
        <v>1.9</v>
      </c>
      <c r="AXH5">
        <v>0.2</v>
      </c>
      <c r="AXI5">
        <v>2.1</v>
      </c>
      <c r="AXJ5">
        <v>20.5</v>
      </c>
      <c r="AXK5">
        <v>17.399999999999999</v>
      </c>
      <c r="AXM5">
        <v>0.5</v>
      </c>
      <c r="AXN5">
        <v>32.5</v>
      </c>
      <c r="AXO5">
        <v>0</v>
      </c>
      <c r="AXS5">
        <v>14.2</v>
      </c>
      <c r="AXT5">
        <v>0</v>
      </c>
      <c r="AXV5">
        <v>0</v>
      </c>
      <c r="AXW5">
        <v>23.1</v>
      </c>
      <c r="AXX5">
        <v>5.6</v>
      </c>
      <c r="AYB5">
        <v>19.600000000000001</v>
      </c>
      <c r="AYC5">
        <v>0</v>
      </c>
      <c r="AYT5">
        <v>103.7</v>
      </c>
      <c r="AYZ5">
        <v>0.3</v>
      </c>
      <c r="AZF5">
        <v>7.2</v>
      </c>
      <c r="AZI5">
        <v>48.2</v>
      </c>
      <c r="AZJ5">
        <v>0</v>
      </c>
      <c r="AZN5">
        <v>1.2</v>
      </c>
      <c r="AZO5">
        <v>16.5</v>
      </c>
      <c r="AZQ5">
        <v>1.5</v>
      </c>
      <c r="AZR5">
        <v>0.2</v>
      </c>
      <c r="BAB5">
        <v>0</v>
      </c>
      <c r="BAF5">
        <v>25.1</v>
      </c>
      <c r="BAK5">
        <v>9.1999999999999993</v>
      </c>
      <c r="BAL5">
        <v>0</v>
      </c>
      <c r="BAN5">
        <v>0.7</v>
      </c>
      <c r="BAO5">
        <v>0.5</v>
      </c>
      <c r="BAR5">
        <v>0</v>
      </c>
      <c r="BAV5">
        <v>10.6</v>
      </c>
      <c r="BAW5">
        <v>15.8</v>
      </c>
      <c r="BAZ5">
        <v>0.2</v>
      </c>
      <c r="BBA5">
        <v>0</v>
      </c>
      <c r="BBB5">
        <v>7.6</v>
      </c>
      <c r="BBC5">
        <v>0</v>
      </c>
      <c r="BBE5">
        <v>0.1</v>
      </c>
      <c r="BBG5">
        <v>0.4</v>
      </c>
      <c r="BBH5">
        <v>2</v>
      </c>
      <c r="BBJ5">
        <v>0.1</v>
      </c>
      <c r="BBP5">
        <v>0</v>
      </c>
      <c r="BBS5">
        <v>0.3</v>
      </c>
      <c r="BBV5">
        <v>0</v>
      </c>
      <c r="BBW5">
        <v>7.3</v>
      </c>
      <c r="BBX5">
        <v>0</v>
      </c>
      <c r="BCE5">
        <v>0</v>
      </c>
      <c r="BCH5">
        <v>6.5</v>
      </c>
      <c r="BCI5">
        <v>15</v>
      </c>
      <c r="BCL5">
        <v>24.5</v>
      </c>
      <c r="BCM5">
        <v>104.5</v>
      </c>
      <c r="BCU5">
        <v>20</v>
      </c>
      <c r="BCV5">
        <v>4.5</v>
      </c>
      <c r="BCW5">
        <v>1.5</v>
      </c>
      <c r="BCX5">
        <v>0.2</v>
      </c>
      <c r="BDB5">
        <v>0</v>
      </c>
      <c r="BDJ5">
        <v>0.3</v>
      </c>
      <c r="BDK5">
        <v>0.3</v>
      </c>
      <c r="BDQ5">
        <v>10</v>
      </c>
      <c r="BDR5">
        <v>29.5</v>
      </c>
      <c r="BDS5">
        <v>0</v>
      </c>
      <c r="BDY5">
        <v>0</v>
      </c>
      <c r="BDZ5">
        <v>0.5</v>
      </c>
      <c r="BEI5">
        <v>10</v>
      </c>
      <c r="BEJ5">
        <v>51.5</v>
      </c>
      <c r="BEN5">
        <v>4</v>
      </c>
      <c r="BEO5">
        <v>0</v>
      </c>
      <c r="BER5">
        <v>0.4</v>
      </c>
      <c r="BES5">
        <v>21.5</v>
      </c>
      <c r="BET5">
        <v>0.5</v>
      </c>
      <c r="BEX5">
        <v>6</v>
      </c>
      <c r="BEY5">
        <v>38.5</v>
      </c>
      <c r="BEZ5">
        <v>4.5</v>
      </c>
      <c r="BFB5">
        <v>20</v>
      </c>
      <c r="BFC5">
        <v>0.5</v>
      </c>
      <c r="BFE5">
        <v>0.5</v>
      </c>
      <c r="BFG5">
        <v>0</v>
      </c>
      <c r="BFH5">
        <v>0</v>
      </c>
      <c r="BFJ5">
        <v>2.5</v>
      </c>
      <c r="BFK5">
        <v>1.5</v>
      </c>
      <c r="BFP5">
        <v>0.1</v>
      </c>
      <c r="BFQ5">
        <v>0.5</v>
      </c>
      <c r="BFR5">
        <v>43</v>
      </c>
      <c r="BFS5">
        <v>0.3</v>
      </c>
      <c r="BFT5">
        <v>0</v>
      </c>
      <c r="BFZ5">
        <v>7</v>
      </c>
      <c r="BGA5">
        <v>12</v>
      </c>
      <c r="BGF5">
        <v>4.5</v>
      </c>
      <c r="BGG5">
        <v>0.1</v>
      </c>
      <c r="BGL5">
        <v>29.5</v>
      </c>
      <c r="BGM5">
        <v>3</v>
      </c>
      <c r="BGQ5">
        <v>0</v>
      </c>
      <c r="BHE5">
        <v>10.5</v>
      </c>
      <c r="BHF5">
        <v>87</v>
      </c>
      <c r="BHI5">
        <v>0.5</v>
      </c>
      <c r="BHJ5">
        <v>7</v>
      </c>
      <c r="BHV5">
        <v>16.5</v>
      </c>
      <c r="BHW5">
        <v>0</v>
      </c>
      <c r="BIA5">
        <v>12</v>
      </c>
      <c r="BIF5">
        <v>13.5</v>
      </c>
      <c r="BIN5">
        <v>4</v>
      </c>
      <c r="BIQ5">
        <v>11</v>
      </c>
      <c r="BIU5">
        <v>31</v>
      </c>
      <c r="BIV5">
        <v>3.5</v>
      </c>
      <c r="BIW5">
        <v>0</v>
      </c>
      <c r="BJC5">
        <v>44.5</v>
      </c>
      <c r="BJD5">
        <v>1</v>
      </c>
      <c r="BJN5">
        <v>11.5</v>
      </c>
      <c r="BJO5">
        <v>0</v>
      </c>
      <c r="BJR5">
        <v>0.5</v>
      </c>
      <c r="BJV5">
        <v>4.5</v>
      </c>
      <c r="BJW5">
        <v>2.5</v>
      </c>
      <c r="BKB5">
        <v>54.5</v>
      </c>
      <c r="BKE5">
        <v>0</v>
      </c>
      <c r="BKL5">
        <v>15</v>
      </c>
      <c r="BKQ5">
        <v>0.5</v>
      </c>
      <c r="BKS5">
        <v>0.1</v>
      </c>
      <c r="BKZ5">
        <v>4.5</v>
      </c>
      <c r="BLA5">
        <v>11</v>
      </c>
      <c r="BLD5">
        <v>2.5</v>
      </c>
      <c r="BLE5">
        <v>72.5</v>
      </c>
      <c r="BLF5">
        <v>1</v>
      </c>
      <c r="BLI5">
        <v>0.3</v>
      </c>
      <c r="BLJ5">
        <v>24.5</v>
      </c>
      <c r="BLL5">
        <v>1</v>
      </c>
      <c r="BLM5">
        <v>0</v>
      </c>
      <c r="BLY5">
        <v>0.5</v>
      </c>
      <c r="BLZ5">
        <v>11.5</v>
      </c>
      <c r="BME5">
        <v>0.1</v>
      </c>
      <c r="BMK5">
        <v>7.5</v>
      </c>
      <c r="BML5">
        <v>68</v>
      </c>
      <c r="BMM5">
        <v>0.4</v>
      </c>
      <c r="BMP5">
        <v>48.5</v>
      </c>
      <c r="BMQ5">
        <v>23</v>
      </c>
      <c r="BMR5">
        <v>7</v>
      </c>
      <c r="BMS5">
        <v>1.5</v>
      </c>
      <c r="BMY5">
        <v>0</v>
      </c>
      <c r="BMZ5">
        <v>1</v>
      </c>
      <c r="BNE5">
        <v>2</v>
      </c>
      <c r="BNF5">
        <v>0.2</v>
      </c>
      <c r="BNH5">
        <v>0.1</v>
      </c>
      <c r="BNI5">
        <v>15.5</v>
      </c>
      <c r="BNJ5">
        <v>67</v>
      </c>
      <c r="BNK5">
        <v>0.1</v>
      </c>
      <c r="BNS5">
        <v>3.5</v>
      </c>
      <c r="BNT5">
        <v>4.5</v>
      </c>
      <c r="BNY5">
        <v>9.5</v>
      </c>
      <c r="BOD5">
        <v>4.5</v>
      </c>
      <c r="BOF5" t="s">
        <v>0</v>
      </c>
    </row>
    <row r="6" spans="848:1779" x14ac:dyDescent="0.3">
      <c r="AFZ6">
        <v>0</v>
      </c>
      <c r="AGA6">
        <v>10.3</v>
      </c>
      <c r="AGD6">
        <v>0.3</v>
      </c>
      <c r="AGH6">
        <v>1.7</v>
      </c>
      <c r="AGI6">
        <v>42.3</v>
      </c>
      <c r="AGP6">
        <v>0</v>
      </c>
      <c r="AGQ6">
        <v>0</v>
      </c>
      <c r="AGR6">
        <v>3.7</v>
      </c>
      <c r="AGY6">
        <v>23</v>
      </c>
      <c r="AGZ6">
        <v>5.0999999999999996</v>
      </c>
      <c r="AHB6">
        <v>0</v>
      </c>
      <c r="AHD6">
        <v>0.3</v>
      </c>
      <c r="AHH6">
        <v>0.1</v>
      </c>
      <c r="AHI6">
        <v>12</v>
      </c>
      <c r="AHJ6">
        <v>4.9000000000000004</v>
      </c>
      <c r="AHK6">
        <v>33.299999999999997</v>
      </c>
      <c r="AHL6">
        <v>4.4000000000000004</v>
      </c>
      <c r="AHO6">
        <v>2</v>
      </c>
      <c r="AHQ6">
        <v>0</v>
      </c>
      <c r="AHR6">
        <v>4</v>
      </c>
      <c r="AHS6">
        <v>0.2</v>
      </c>
      <c r="AHU6">
        <v>0.5</v>
      </c>
      <c r="AID6">
        <v>2.5</v>
      </c>
      <c r="AIG6">
        <v>1.1000000000000001</v>
      </c>
      <c r="AIH6">
        <v>0.4</v>
      </c>
      <c r="AIN6">
        <v>0.3</v>
      </c>
      <c r="AIO6">
        <v>0.7</v>
      </c>
      <c r="AIT6">
        <v>0</v>
      </c>
      <c r="AIU6">
        <v>2.7</v>
      </c>
      <c r="AIW6">
        <v>3.3</v>
      </c>
      <c r="AIX6">
        <v>11.9</v>
      </c>
      <c r="AJB6">
        <v>0</v>
      </c>
      <c r="AJN6">
        <v>1</v>
      </c>
      <c r="AJO6">
        <v>7.2</v>
      </c>
      <c r="AJP6">
        <v>3</v>
      </c>
      <c r="AJQ6">
        <v>31.7</v>
      </c>
      <c r="AJR6">
        <v>0</v>
      </c>
      <c r="AJS6">
        <v>0</v>
      </c>
      <c r="AJX6">
        <v>6.6</v>
      </c>
      <c r="AJY6">
        <v>20.399999999999999</v>
      </c>
      <c r="AJZ6">
        <v>9.3000000000000007</v>
      </c>
      <c r="AKA6">
        <v>0.1</v>
      </c>
      <c r="AKC6">
        <v>47.9</v>
      </c>
      <c r="AKD6">
        <v>0.1</v>
      </c>
      <c r="AKF6">
        <v>24</v>
      </c>
      <c r="AKG6">
        <v>47</v>
      </c>
      <c r="AKH6">
        <v>0.3</v>
      </c>
      <c r="AKJ6">
        <v>0.1</v>
      </c>
      <c r="AKL6">
        <v>30.7</v>
      </c>
      <c r="AKX6">
        <v>0.8</v>
      </c>
      <c r="AKY6">
        <v>19.5</v>
      </c>
      <c r="AKZ6">
        <v>0</v>
      </c>
      <c r="ALC6">
        <v>0</v>
      </c>
      <c r="ALJ6">
        <v>39.799999999999997</v>
      </c>
      <c r="ALK6">
        <v>1.8</v>
      </c>
      <c r="ALL6">
        <v>0</v>
      </c>
      <c r="ALM6">
        <v>0</v>
      </c>
      <c r="ALP6">
        <v>14.3</v>
      </c>
      <c r="ALQ6">
        <v>19.2</v>
      </c>
      <c r="ALY6">
        <v>0.4</v>
      </c>
      <c r="AMB6">
        <v>0</v>
      </c>
      <c r="AMC6">
        <v>0</v>
      </c>
      <c r="AML6">
        <v>0</v>
      </c>
      <c r="AMQ6">
        <v>24.4</v>
      </c>
      <c r="AMR6">
        <v>68.8</v>
      </c>
      <c r="AMU6">
        <v>95.1</v>
      </c>
      <c r="AMV6">
        <v>5.5</v>
      </c>
      <c r="ANA6">
        <v>30.5</v>
      </c>
      <c r="AND6">
        <v>0</v>
      </c>
      <c r="ANM6">
        <v>0</v>
      </c>
      <c r="ANN6">
        <v>0</v>
      </c>
      <c r="ANO6">
        <v>0.2</v>
      </c>
      <c r="ANY6">
        <v>37</v>
      </c>
      <c r="ANZ6">
        <v>0.8</v>
      </c>
      <c r="AOA6">
        <v>5</v>
      </c>
      <c r="AOB6">
        <v>0.5</v>
      </c>
      <c r="AOF6">
        <v>26.4</v>
      </c>
      <c r="AOG6">
        <v>1.6</v>
      </c>
      <c r="AOI6">
        <v>3.4</v>
      </c>
      <c r="AOJ6">
        <v>124.8</v>
      </c>
      <c r="AOK6">
        <v>25</v>
      </c>
      <c r="AOL6">
        <v>46.7</v>
      </c>
      <c r="AOM6">
        <v>0.1</v>
      </c>
      <c r="AON6">
        <v>51</v>
      </c>
      <c r="AOO6">
        <v>31.9</v>
      </c>
      <c r="AOP6">
        <v>53.1</v>
      </c>
      <c r="AOQ6">
        <v>6.1</v>
      </c>
      <c r="AOR6">
        <v>0</v>
      </c>
      <c r="AOS6">
        <v>4.4000000000000004</v>
      </c>
      <c r="AOT6">
        <v>21.6</v>
      </c>
      <c r="AOV6">
        <v>0.6</v>
      </c>
      <c r="AOW6">
        <v>0.2</v>
      </c>
      <c r="APD6">
        <v>10.4</v>
      </c>
      <c r="APF6">
        <v>30.5</v>
      </c>
      <c r="APG6">
        <v>0</v>
      </c>
      <c r="APO6">
        <v>0.8</v>
      </c>
      <c r="APU6">
        <v>10.199999999999999</v>
      </c>
      <c r="APX6">
        <v>11.3</v>
      </c>
      <c r="APY6">
        <v>0.2</v>
      </c>
      <c r="AQC6">
        <v>59.8</v>
      </c>
      <c r="AQD6">
        <v>0</v>
      </c>
      <c r="AQF6">
        <v>4.5999999999999996</v>
      </c>
      <c r="AQG6">
        <v>1.5</v>
      </c>
      <c r="AQH6">
        <v>1.8</v>
      </c>
      <c r="AQI6">
        <v>3.2</v>
      </c>
      <c r="AQL6">
        <v>8.1999999999999993</v>
      </c>
      <c r="AQP6">
        <v>0.1</v>
      </c>
      <c r="ARD6">
        <v>11.3</v>
      </c>
      <c r="ARE6">
        <v>69.099999999999994</v>
      </c>
      <c r="ARF6">
        <v>1.1000000000000001</v>
      </c>
      <c r="ARO6">
        <v>1.2</v>
      </c>
      <c r="ARP6">
        <v>30.1</v>
      </c>
      <c r="ARQ6">
        <v>0</v>
      </c>
      <c r="ARR6">
        <v>0</v>
      </c>
      <c r="ART6">
        <v>2.7</v>
      </c>
      <c r="ARV6">
        <v>0</v>
      </c>
      <c r="ARY6">
        <v>1</v>
      </c>
      <c r="ASC6">
        <v>2.1</v>
      </c>
      <c r="ASE6">
        <v>14</v>
      </c>
      <c r="ASF6">
        <v>19.100000000000001</v>
      </c>
      <c r="ASG6">
        <v>0.1</v>
      </c>
      <c r="ASY6">
        <v>0.5</v>
      </c>
      <c r="ASZ6">
        <v>0.9</v>
      </c>
      <c r="ATC6">
        <v>0</v>
      </c>
      <c r="ATD6">
        <v>5.8</v>
      </c>
      <c r="ATF6">
        <v>0</v>
      </c>
      <c r="ATG6">
        <v>8.6999999999999993</v>
      </c>
      <c r="ATH6">
        <v>0.2</v>
      </c>
      <c r="ATI6">
        <v>0</v>
      </c>
      <c r="ATJ6">
        <v>3.2</v>
      </c>
      <c r="ATK6">
        <v>148.5</v>
      </c>
      <c r="ATM6">
        <v>0.5</v>
      </c>
      <c r="ATN6">
        <v>5.3</v>
      </c>
      <c r="ATX6">
        <v>0</v>
      </c>
      <c r="ATY6">
        <v>2.6</v>
      </c>
      <c r="ATZ6">
        <v>0</v>
      </c>
      <c r="AUB6">
        <v>1.3</v>
      </c>
      <c r="AUC6">
        <v>14.8</v>
      </c>
      <c r="AUG6">
        <v>0</v>
      </c>
      <c r="AUJ6">
        <v>0</v>
      </c>
      <c r="AUO6">
        <v>0</v>
      </c>
      <c r="AUR6">
        <v>1.2</v>
      </c>
      <c r="AUV6">
        <v>8.9</v>
      </c>
      <c r="AUX6">
        <v>1.4</v>
      </c>
      <c r="AUY6">
        <v>26.6</v>
      </c>
      <c r="AUZ6">
        <v>0.3</v>
      </c>
      <c r="AVA6">
        <v>1.6</v>
      </c>
      <c r="AVE6">
        <v>0.9</v>
      </c>
      <c r="AVF6">
        <v>45.6</v>
      </c>
      <c r="AVG6">
        <v>18.7</v>
      </c>
      <c r="AVI6">
        <v>12.2</v>
      </c>
      <c r="AVJ6">
        <v>0</v>
      </c>
      <c r="AVK6">
        <v>0</v>
      </c>
      <c r="AVM6">
        <v>36.4</v>
      </c>
      <c r="AVN6">
        <v>0</v>
      </c>
      <c r="AVP6">
        <v>10.6</v>
      </c>
      <c r="AVQ6">
        <v>5.2</v>
      </c>
      <c r="AVR6">
        <v>9.6</v>
      </c>
      <c r="AVS6">
        <v>0</v>
      </c>
      <c r="AVT6">
        <v>3.4</v>
      </c>
      <c r="AVW6">
        <v>1.4</v>
      </c>
      <c r="AVX6">
        <v>18</v>
      </c>
      <c r="AWA6">
        <v>2.9</v>
      </c>
      <c r="AWM6">
        <v>3.4</v>
      </c>
      <c r="AWO6">
        <v>0.2</v>
      </c>
      <c r="AWR6">
        <v>143.30000000000001</v>
      </c>
      <c r="AWS6">
        <v>3.5</v>
      </c>
      <c r="AWT6">
        <v>0.7</v>
      </c>
      <c r="AWW6">
        <v>27.6</v>
      </c>
      <c r="AWX6">
        <v>0.1</v>
      </c>
      <c r="AWY6">
        <v>38.200000000000003</v>
      </c>
      <c r="AWZ6">
        <v>2.9</v>
      </c>
      <c r="AXA6">
        <v>1.5</v>
      </c>
      <c r="AXB6">
        <v>14</v>
      </c>
      <c r="AXJ6">
        <v>16.8</v>
      </c>
      <c r="AXK6">
        <v>27.4</v>
      </c>
      <c r="AXM6">
        <v>0</v>
      </c>
      <c r="AXO6">
        <v>0</v>
      </c>
      <c r="AXP6">
        <v>8.5</v>
      </c>
      <c r="AXU6">
        <v>0</v>
      </c>
      <c r="AXV6">
        <v>103.3</v>
      </c>
      <c r="AXW6">
        <v>17.2</v>
      </c>
      <c r="AXX6">
        <v>0.1</v>
      </c>
      <c r="AXY6">
        <v>0.1</v>
      </c>
      <c r="AYA6">
        <v>51.6</v>
      </c>
      <c r="AYB6">
        <v>7.7</v>
      </c>
      <c r="AYC6">
        <v>6.9</v>
      </c>
      <c r="AYG6">
        <v>0.7</v>
      </c>
      <c r="AYQ6">
        <v>50.5</v>
      </c>
      <c r="AYV6">
        <v>0</v>
      </c>
      <c r="AYX6">
        <v>39.299999999999997</v>
      </c>
      <c r="AYY6">
        <v>0</v>
      </c>
      <c r="AZM6">
        <v>1</v>
      </c>
      <c r="AZO6">
        <v>0.4</v>
      </c>
      <c r="AZP6">
        <v>0.2</v>
      </c>
      <c r="AZR6">
        <v>0</v>
      </c>
      <c r="AZS6">
        <v>0</v>
      </c>
      <c r="BAA6">
        <v>22.5</v>
      </c>
      <c r="BAB6">
        <v>0.1</v>
      </c>
      <c r="BAC6">
        <v>20</v>
      </c>
      <c r="BAE6">
        <v>32.1</v>
      </c>
      <c r="BAF6">
        <v>50.5</v>
      </c>
      <c r="BAH6">
        <v>77.099999999999994</v>
      </c>
      <c r="BAI6">
        <v>0.5</v>
      </c>
      <c r="BAO6">
        <v>0.2</v>
      </c>
      <c r="BAV6">
        <v>0.4</v>
      </c>
      <c r="BAW6">
        <v>0.7</v>
      </c>
      <c r="BAZ6">
        <v>0</v>
      </c>
      <c r="BBA6">
        <v>74.5</v>
      </c>
      <c r="BBB6">
        <v>6</v>
      </c>
      <c r="BBE6">
        <v>1.5</v>
      </c>
      <c r="BBF6">
        <v>19.7</v>
      </c>
      <c r="BBG6">
        <v>15.1</v>
      </c>
      <c r="BBH6">
        <v>0</v>
      </c>
      <c r="BBI6">
        <v>0.1</v>
      </c>
      <c r="BBJ6">
        <v>0</v>
      </c>
      <c r="BBK6">
        <v>3.4</v>
      </c>
      <c r="BBL6">
        <v>48.7</v>
      </c>
      <c r="BBM6">
        <v>29.9</v>
      </c>
      <c r="BBN6">
        <v>0.5</v>
      </c>
      <c r="BBQ6">
        <v>2.5</v>
      </c>
      <c r="BBW6">
        <v>38</v>
      </c>
      <c r="BBX6">
        <v>0</v>
      </c>
      <c r="BBY6">
        <v>0.1</v>
      </c>
      <c r="BCB6">
        <v>0.1</v>
      </c>
      <c r="BCG6">
        <v>0.1</v>
      </c>
      <c r="BCJ6">
        <v>12</v>
      </c>
      <c r="BCK6">
        <v>7.5</v>
      </c>
      <c r="BCQ6">
        <v>0</v>
      </c>
      <c r="BCW6">
        <v>3.5</v>
      </c>
      <c r="BDA6">
        <v>0.1</v>
      </c>
      <c r="BDB6">
        <v>12.5</v>
      </c>
      <c r="BDC6">
        <v>7</v>
      </c>
      <c r="BDD6">
        <v>0.5</v>
      </c>
      <c r="BDE6">
        <v>1</v>
      </c>
      <c r="BDF6">
        <v>2</v>
      </c>
      <c r="BDG6">
        <v>0</v>
      </c>
      <c r="BDJ6">
        <v>0</v>
      </c>
      <c r="BDN6">
        <v>21.5</v>
      </c>
      <c r="BDO6">
        <v>0.5</v>
      </c>
      <c r="BDP6">
        <v>0</v>
      </c>
      <c r="BDR6">
        <v>171.5</v>
      </c>
      <c r="BDS6">
        <v>1.5</v>
      </c>
      <c r="BDT6">
        <v>0.1</v>
      </c>
      <c r="BDU6">
        <v>0.1</v>
      </c>
      <c r="BEB6">
        <v>0.4</v>
      </c>
      <c r="BEC6">
        <v>5</v>
      </c>
      <c r="BEL6">
        <v>40</v>
      </c>
      <c r="BEM6">
        <v>0.5</v>
      </c>
      <c r="BEN6">
        <v>125.5</v>
      </c>
      <c r="BEO6">
        <v>8.5</v>
      </c>
      <c r="BEP6">
        <v>0.1</v>
      </c>
      <c r="BEQ6">
        <v>11.5</v>
      </c>
      <c r="BER6">
        <v>5</v>
      </c>
      <c r="BES6">
        <v>8</v>
      </c>
      <c r="BET6">
        <v>3</v>
      </c>
      <c r="BEU6">
        <v>3.5</v>
      </c>
      <c r="BEY6">
        <v>0.1</v>
      </c>
      <c r="BEZ6">
        <v>35</v>
      </c>
      <c r="BFA6">
        <v>25.5</v>
      </c>
      <c r="BFH6">
        <v>0.1</v>
      </c>
      <c r="BFI6">
        <v>30.5</v>
      </c>
      <c r="BFK6">
        <v>0.4</v>
      </c>
      <c r="BFM6">
        <v>0</v>
      </c>
      <c r="BFN6">
        <v>3</v>
      </c>
      <c r="BFY6">
        <v>8</v>
      </c>
      <c r="BFZ6">
        <v>20</v>
      </c>
      <c r="BGB6">
        <v>24.5</v>
      </c>
      <c r="BGE6">
        <v>0.1</v>
      </c>
      <c r="BGM6">
        <v>95.5</v>
      </c>
      <c r="BGN6">
        <v>0</v>
      </c>
      <c r="BGQ6">
        <v>79</v>
      </c>
      <c r="BGX6">
        <v>18</v>
      </c>
      <c r="BGY6">
        <v>1.5</v>
      </c>
      <c r="BHB6">
        <v>3</v>
      </c>
      <c r="BHC6">
        <v>5.5</v>
      </c>
      <c r="BHD6">
        <v>0.2</v>
      </c>
      <c r="BHF6">
        <v>23.5</v>
      </c>
      <c r="BHG6">
        <v>0.5</v>
      </c>
      <c r="BHH6">
        <v>0</v>
      </c>
      <c r="BHM6">
        <v>7</v>
      </c>
      <c r="BHN6">
        <v>3.5</v>
      </c>
      <c r="BHO6">
        <v>0.5</v>
      </c>
      <c r="BHU6">
        <v>0.5</v>
      </c>
      <c r="BIB6">
        <v>38.5</v>
      </c>
      <c r="BIC6">
        <v>2</v>
      </c>
      <c r="BID6">
        <v>19</v>
      </c>
      <c r="BIE6">
        <v>31.5</v>
      </c>
      <c r="BIH6">
        <v>1</v>
      </c>
      <c r="BII6">
        <v>7</v>
      </c>
      <c r="BIK6">
        <v>13</v>
      </c>
      <c r="BIM6">
        <v>10</v>
      </c>
      <c r="BIN6">
        <v>6</v>
      </c>
      <c r="BIO6">
        <v>6</v>
      </c>
      <c r="BIP6">
        <v>4</v>
      </c>
      <c r="BIS6">
        <v>10</v>
      </c>
      <c r="BJB6">
        <v>0.1</v>
      </c>
      <c r="BJC6">
        <v>65.5</v>
      </c>
      <c r="BJH6">
        <v>0</v>
      </c>
      <c r="BJM6">
        <v>7</v>
      </c>
      <c r="BJN6">
        <v>9.5</v>
      </c>
      <c r="BJQ6">
        <v>4</v>
      </c>
      <c r="BJR6">
        <v>21.5</v>
      </c>
      <c r="BJV6">
        <v>0</v>
      </c>
      <c r="BJX6">
        <v>8</v>
      </c>
      <c r="BJY6">
        <v>7.5</v>
      </c>
      <c r="BJZ6">
        <v>0</v>
      </c>
      <c r="BKA6">
        <v>0.2</v>
      </c>
      <c r="BKI6">
        <v>25.5</v>
      </c>
      <c r="BKJ6">
        <v>0.5</v>
      </c>
      <c r="BKQ6">
        <v>0.2</v>
      </c>
      <c r="BKR6">
        <v>7.5</v>
      </c>
      <c r="BKY6">
        <v>0</v>
      </c>
      <c r="BLD6">
        <v>5</v>
      </c>
      <c r="BLE6">
        <v>27.5</v>
      </c>
      <c r="BLF6">
        <v>2</v>
      </c>
      <c r="BLG6">
        <v>1</v>
      </c>
      <c r="BLI6">
        <v>1</v>
      </c>
      <c r="BLK6">
        <v>0.4</v>
      </c>
      <c r="BLL6">
        <v>0</v>
      </c>
      <c r="BLM6">
        <v>44</v>
      </c>
      <c r="BLR6">
        <v>0</v>
      </c>
      <c r="BLS6">
        <v>3.5</v>
      </c>
      <c r="BLT6">
        <v>8</v>
      </c>
      <c r="BLV6">
        <v>0</v>
      </c>
      <c r="BLW6">
        <v>2.5</v>
      </c>
      <c r="BLX6">
        <v>40</v>
      </c>
      <c r="BMB6">
        <v>0.2</v>
      </c>
      <c r="BMF6">
        <v>0.3</v>
      </c>
      <c r="BMG6">
        <v>0.1</v>
      </c>
      <c r="BMI6">
        <v>0</v>
      </c>
      <c r="BMJ6">
        <v>0.5</v>
      </c>
      <c r="BMN6">
        <v>0</v>
      </c>
      <c r="BMS6">
        <v>3.5</v>
      </c>
      <c r="BMT6">
        <v>31.5</v>
      </c>
      <c r="BMU6">
        <v>88</v>
      </c>
      <c r="BMV6">
        <v>103.5</v>
      </c>
      <c r="BMW6">
        <v>16.5</v>
      </c>
      <c r="BMX6">
        <v>16</v>
      </c>
      <c r="BMY6">
        <v>4</v>
      </c>
      <c r="BMZ6">
        <v>121.5</v>
      </c>
      <c r="BNA6">
        <v>37</v>
      </c>
      <c r="BNC6" t="s">
        <v>0</v>
      </c>
    </row>
    <row r="7" spans="848:1779" x14ac:dyDescent="0.3">
      <c r="AFQ7">
        <v>42.8</v>
      </c>
      <c r="AFR7">
        <v>16.899999999999999</v>
      </c>
      <c r="AFS7">
        <v>0</v>
      </c>
      <c r="AFT7">
        <v>0</v>
      </c>
      <c r="AFU7">
        <v>1</v>
      </c>
      <c r="AFV7">
        <v>0</v>
      </c>
      <c r="AFW7">
        <v>15.2</v>
      </c>
      <c r="AFX7">
        <v>0.2</v>
      </c>
      <c r="AGC7">
        <v>31.8</v>
      </c>
      <c r="AGD7">
        <v>0.2</v>
      </c>
      <c r="AGE7">
        <v>0</v>
      </c>
      <c r="AGH7">
        <v>63.7</v>
      </c>
      <c r="AGI7">
        <v>11.8</v>
      </c>
      <c r="AGK7">
        <v>12.6</v>
      </c>
      <c r="AGL7">
        <v>0.6</v>
      </c>
      <c r="AGM7">
        <v>29.4</v>
      </c>
      <c r="AGN7">
        <v>0</v>
      </c>
      <c r="AGO7">
        <v>0.8</v>
      </c>
      <c r="AGR7">
        <v>10.8</v>
      </c>
      <c r="AGS7">
        <v>0</v>
      </c>
      <c r="AGU7">
        <v>0.2</v>
      </c>
      <c r="AGV7">
        <v>0.4</v>
      </c>
      <c r="AGW7">
        <v>107.1</v>
      </c>
      <c r="AGX7">
        <v>99</v>
      </c>
      <c r="AGZ7">
        <v>3.2</v>
      </c>
      <c r="AHA7">
        <v>10.1</v>
      </c>
      <c r="AHB7">
        <v>11.8</v>
      </c>
      <c r="AHC7">
        <v>1.4</v>
      </c>
      <c r="AHD7">
        <v>29.6</v>
      </c>
      <c r="AHE7">
        <v>0</v>
      </c>
      <c r="AHF7">
        <v>58</v>
      </c>
      <c r="AHG7">
        <v>0.6</v>
      </c>
      <c r="AHP7">
        <v>0.1</v>
      </c>
      <c r="AHQ7">
        <v>0.2</v>
      </c>
      <c r="AHS7">
        <v>0.6</v>
      </c>
      <c r="AHW7">
        <v>0.8</v>
      </c>
      <c r="AHY7">
        <v>0.9</v>
      </c>
      <c r="AIB7">
        <v>11.2</v>
      </c>
      <c r="AID7">
        <v>1.7</v>
      </c>
      <c r="AIE7">
        <v>0</v>
      </c>
      <c r="AIF7">
        <v>37.299999999999997</v>
      </c>
      <c r="AIG7">
        <v>10.7</v>
      </c>
      <c r="AIH7">
        <v>0.9</v>
      </c>
      <c r="AII7">
        <v>4.5999999999999996</v>
      </c>
      <c r="AIK7">
        <v>38.6</v>
      </c>
      <c r="AIL7">
        <v>0.2</v>
      </c>
      <c r="AIO7">
        <v>0.8</v>
      </c>
      <c r="AIP7">
        <v>26.5</v>
      </c>
      <c r="AIR7">
        <v>0.3</v>
      </c>
      <c r="AIV7">
        <v>0.5</v>
      </c>
      <c r="AJF7">
        <v>0.8</v>
      </c>
      <c r="AJH7">
        <v>0.2</v>
      </c>
      <c r="AJI7">
        <v>1.2</v>
      </c>
      <c r="AJM7">
        <v>1.4</v>
      </c>
      <c r="AJN7">
        <v>2.2000000000000002</v>
      </c>
      <c r="AJO7">
        <v>57.5</v>
      </c>
      <c r="AJP7">
        <v>0.5</v>
      </c>
      <c r="AJR7">
        <v>2</v>
      </c>
      <c r="AJS7">
        <v>9.1</v>
      </c>
      <c r="AJT7">
        <v>39.200000000000003</v>
      </c>
      <c r="AJU7">
        <v>1.1000000000000001</v>
      </c>
      <c r="AJV7">
        <v>13.3</v>
      </c>
      <c r="AJW7">
        <v>57.2</v>
      </c>
      <c r="AJX7">
        <v>0.5</v>
      </c>
      <c r="AJY7">
        <v>4</v>
      </c>
      <c r="AJZ7">
        <v>0.8</v>
      </c>
      <c r="AKA7">
        <v>0</v>
      </c>
      <c r="AKB7">
        <v>0.6</v>
      </c>
      <c r="AKC7">
        <v>0.1</v>
      </c>
      <c r="AKD7">
        <v>0.6</v>
      </c>
      <c r="AKF7">
        <v>0.2</v>
      </c>
      <c r="AKN7">
        <v>23</v>
      </c>
      <c r="AKO7">
        <v>14.7</v>
      </c>
      <c r="AKP7">
        <v>0.8</v>
      </c>
      <c r="AKQ7">
        <v>0.1</v>
      </c>
      <c r="AKS7">
        <v>0.7</v>
      </c>
      <c r="AKT7">
        <v>40.5</v>
      </c>
      <c r="AKU7">
        <v>3.4</v>
      </c>
      <c r="AKV7">
        <v>0.3</v>
      </c>
      <c r="AKX7">
        <v>80.5</v>
      </c>
      <c r="AKY7">
        <v>26.9</v>
      </c>
      <c r="ALD7">
        <v>73.5</v>
      </c>
      <c r="ALE7">
        <v>44.9</v>
      </c>
      <c r="ALF7">
        <v>0.1</v>
      </c>
      <c r="ALH7">
        <v>0.1</v>
      </c>
      <c r="ALI7">
        <v>88.5</v>
      </c>
      <c r="ALJ7">
        <v>5.0999999999999996</v>
      </c>
      <c r="ALL7">
        <v>3.7</v>
      </c>
      <c r="ALM7">
        <v>7.3</v>
      </c>
      <c r="ALN7">
        <v>1.2</v>
      </c>
      <c r="ALP7">
        <v>13.7</v>
      </c>
      <c r="ALS7">
        <v>2</v>
      </c>
      <c r="ALU7">
        <v>1.6</v>
      </c>
      <c r="ALV7">
        <v>0.3</v>
      </c>
      <c r="ALW7">
        <v>4</v>
      </c>
      <c r="ALX7">
        <v>41.6</v>
      </c>
      <c r="ALY7">
        <v>61.1</v>
      </c>
      <c r="ALZ7">
        <v>3.9</v>
      </c>
      <c r="AMA7">
        <v>13</v>
      </c>
      <c r="AMB7">
        <v>16.7</v>
      </c>
      <c r="AMC7">
        <v>1.4</v>
      </c>
      <c r="AMD7">
        <v>16.7</v>
      </c>
      <c r="AME7">
        <v>26.9</v>
      </c>
      <c r="AMF7">
        <v>0.4</v>
      </c>
      <c r="AMG7">
        <v>0.5</v>
      </c>
      <c r="AMH7">
        <v>23.4</v>
      </c>
      <c r="AMI7">
        <v>0.5</v>
      </c>
      <c r="AMJ7">
        <v>14.2</v>
      </c>
      <c r="AMK7">
        <v>16.2</v>
      </c>
      <c r="AMM7">
        <v>0</v>
      </c>
      <c r="AMN7">
        <v>2.6</v>
      </c>
      <c r="AMO7">
        <v>8.9</v>
      </c>
      <c r="ANA7">
        <v>23</v>
      </c>
      <c r="ANB7">
        <v>3.2</v>
      </c>
      <c r="AND7">
        <v>21.4</v>
      </c>
      <c r="ANE7">
        <v>0.5</v>
      </c>
      <c r="ANH7">
        <v>16.600000000000001</v>
      </c>
      <c r="ANI7">
        <v>1.5</v>
      </c>
      <c r="ANJ7">
        <v>0.2</v>
      </c>
      <c r="ANM7">
        <v>1.5</v>
      </c>
      <c r="ANN7">
        <v>0.1</v>
      </c>
      <c r="ANP7">
        <v>0</v>
      </c>
      <c r="ANQ7">
        <v>4.4000000000000004</v>
      </c>
      <c r="ANR7">
        <v>14.5</v>
      </c>
      <c r="ANT7">
        <v>8.8000000000000007</v>
      </c>
      <c r="ANU7">
        <v>6.8</v>
      </c>
      <c r="ANV7">
        <v>2.6</v>
      </c>
      <c r="ANZ7">
        <v>16.600000000000001</v>
      </c>
      <c r="AOA7">
        <v>3.4</v>
      </c>
      <c r="AOD7">
        <v>0</v>
      </c>
      <c r="AOE7">
        <v>0.3</v>
      </c>
      <c r="AOF7">
        <v>22.2</v>
      </c>
      <c r="AOH7">
        <v>1.2</v>
      </c>
      <c r="AOI7">
        <v>12.5</v>
      </c>
      <c r="AOJ7">
        <v>23.5</v>
      </c>
      <c r="AOK7">
        <v>0</v>
      </c>
      <c r="AOL7">
        <v>46.7</v>
      </c>
      <c r="AOM7">
        <v>1.8</v>
      </c>
      <c r="AON7">
        <v>1.7</v>
      </c>
      <c r="AOO7">
        <v>16</v>
      </c>
      <c r="AOP7">
        <v>66.7</v>
      </c>
      <c r="AOQ7">
        <v>1.4</v>
      </c>
      <c r="AOR7">
        <v>0</v>
      </c>
      <c r="AOS7">
        <v>1.7</v>
      </c>
      <c r="AOT7">
        <v>0</v>
      </c>
      <c r="AOU7">
        <v>0.8</v>
      </c>
      <c r="AOV7">
        <v>4.5</v>
      </c>
      <c r="AOW7">
        <v>29.1</v>
      </c>
      <c r="AOX7">
        <v>4.2</v>
      </c>
      <c r="AOY7">
        <v>0.2</v>
      </c>
      <c r="APD7">
        <v>2.7</v>
      </c>
      <c r="APJ7">
        <v>63.7</v>
      </c>
      <c r="APK7">
        <v>0</v>
      </c>
      <c r="APL7">
        <v>2</v>
      </c>
      <c r="APM7">
        <v>0</v>
      </c>
      <c r="APN7">
        <v>2.5</v>
      </c>
      <c r="APQ7">
        <v>0.5</v>
      </c>
      <c r="APR7">
        <v>33.4</v>
      </c>
      <c r="APS7">
        <v>0</v>
      </c>
      <c r="APT7">
        <v>0.2</v>
      </c>
      <c r="APU7">
        <v>0.5</v>
      </c>
      <c r="APW7">
        <v>0.9</v>
      </c>
      <c r="APX7">
        <v>1.4</v>
      </c>
      <c r="APY7">
        <v>0.6</v>
      </c>
      <c r="APZ7">
        <v>40.6</v>
      </c>
      <c r="AQA7">
        <v>56.4</v>
      </c>
      <c r="AQB7">
        <v>12.7</v>
      </c>
      <c r="AQE7">
        <v>1.7</v>
      </c>
      <c r="AQF7">
        <v>0.3</v>
      </c>
      <c r="AQG7">
        <v>7</v>
      </c>
      <c r="AQH7">
        <v>1.4</v>
      </c>
      <c r="AQJ7">
        <v>3.5</v>
      </c>
      <c r="AQK7">
        <v>4</v>
      </c>
      <c r="AQL7">
        <v>0</v>
      </c>
      <c r="AQQ7">
        <v>0.4</v>
      </c>
      <c r="AQR7">
        <v>11.2</v>
      </c>
      <c r="AQS7">
        <v>1</v>
      </c>
      <c r="AQT7">
        <v>11.8</v>
      </c>
      <c r="AQX7">
        <v>0</v>
      </c>
      <c r="AQY7">
        <v>10.5</v>
      </c>
      <c r="AQZ7">
        <v>2.1</v>
      </c>
      <c r="ARB7">
        <v>5.0999999999999996</v>
      </c>
      <c r="ARC7">
        <v>0.8</v>
      </c>
      <c r="ARD7">
        <v>5</v>
      </c>
      <c r="ARJ7">
        <v>0.2</v>
      </c>
      <c r="ARL7">
        <v>2.4</v>
      </c>
      <c r="ART7">
        <v>0.1</v>
      </c>
      <c r="ARU7">
        <v>38.9</v>
      </c>
      <c r="ARX7">
        <v>10.6</v>
      </c>
      <c r="ARY7">
        <v>11.7</v>
      </c>
      <c r="ARZ7">
        <v>77.8</v>
      </c>
      <c r="ASB7">
        <v>0</v>
      </c>
      <c r="ASC7">
        <v>31.2</v>
      </c>
      <c r="ASD7">
        <v>27.1</v>
      </c>
      <c r="ASJ7">
        <v>2.5</v>
      </c>
      <c r="ASK7">
        <v>36.1</v>
      </c>
      <c r="ASL7">
        <v>0</v>
      </c>
      <c r="ASM7">
        <v>6.3</v>
      </c>
      <c r="ASN7">
        <v>61.1</v>
      </c>
      <c r="ASO7">
        <v>17.399999999999999</v>
      </c>
      <c r="ASP7">
        <v>72.3</v>
      </c>
      <c r="ASS7">
        <v>26.3</v>
      </c>
      <c r="ASU7">
        <v>11.2</v>
      </c>
      <c r="ASW7">
        <v>61.8</v>
      </c>
      <c r="ASX7">
        <v>1.6</v>
      </c>
      <c r="ASY7">
        <v>2.2000000000000002</v>
      </c>
      <c r="ASZ7">
        <v>0.3</v>
      </c>
      <c r="ATU7">
        <v>3.7</v>
      </c>
      <c r="ATX7">
        <v>0.5</v>
      </c>
      <c r="ATY7">
        <v>1</v>
      </c>
      <c r="ATZ7">
        <v>1.4</v>
      </c>
      <c r="AUE7">
        <v>38.799999999999997</v>
      </c>
      <c r="AUF7">
        <v>22.7</v>
      </c>
      <c r="AUG7">
        <v>23.2</v>
      </c>
      <c r="AUH7">
        <v>0.3</v>
      </c>
      <c r="AUI7">
        <v>0.1</v>
      </c>
      <c r="AUJ7">
        <v>17.5</v>
      </c>
      <c r="AUL7">
        <v>2</v>
      </c>
      <c r="AUM7">
        <v>3.1</v>
      </c>
      <c r="AUP7">
        <v>27.3</v>
      </c>
      <c r="AUQ7">
        <v>1.4</v>
      </c>
      <c r="AUT7">
        <v>0</v>
      </c>
      <c r="AUV7">
        <v>4.8</v>
      </c>
      <c r="AVC7">
        <v>0.1</v>
      </c>
      <c r="AVD7">
        <v>2.4</v>
      </c>
      <c r="AVE7">
        <v>0</v>
      </c>
      <c r="AVF7">
        <v>85</v>
      </c>
      <c r="AVG7">
        <v>0.3</v>
      </c>
      <c r="AVH7">
        <v>0</v>
      </c>
      <c r="AVN7">
        <v>0.9</v>
      </c>
      <c r="AVO7">
        <v>2</v>
      </c>
      <c r="AVP7">
        <v>0</v>
      </c>
      <c r="AVQ7">
        <v>48.3</v>
      </c>
      <c r="AVR7">
        <v>2.1</v>
      </c>
      <c r="AVS7">
        <v>0.1</v>
      </c>
      <c r="AVV7">
        <v>0</v>
      </c>
      <c r="AVW7">
        <v>9.8000000000000007</v>
      </c>
      <c r="AVX7">
        <v>1.1000000000000001</v>
      </c>
      <c r="AVZ7">
        <v>0</v>
      </c>
      <c r="AWB7">
        <v>0.5</v>
      </c>
      <c r="AWD7">
        <v>0.2</v>
      </c>
      <c r="AWH7">
        <v>155.69999999999999</v>
      </c>
      <c r="AWI7">
        <v>0.5</v>
      </c>
      <c r="AWJ7">
        <v>0</v>
      </c>
      <c r="AWK7">
        <v>18.100000000000001</v>
      </c>
      <c r="AWL7">
        <v>53.6</v>
      </c>
      <c r="AWM7">
        <v>13.4</v>
      </c>
      <c r="AWR7">
        <v>2.1</v>
      </c>
      <c r="AWS7">
        <v>28</v>
      </c>
      <c r="AWV7">
        <v>24.4</v>
      </c>
      <c r="AWW7">
        <v>2.6</v>
      </c>
      <c r="AXF7">
        <v>0.3</v>
      </c>
      <c r="AXM7">
        <v>7.2</v>
      </c>
      <c r="AXN7">
        <v>75.3</v>
      </c>
      <c r="AXO7">
        <v>0.5</v>
      </c>
      <c r="AXQ7">
        <v>0.2</v>
      </c>
      <c r="AXR7">
        <v>0.9</v>
      </c>
      <c r="AXT7">
        <v>14.4</v>
      </c>
      <c r="AXU7">
        <v>0.4</v>
      </c>
      <c r="AXV7">
        <v>18.600000000000001</v>
      </c>
      <c r="AXW7">
        <v>16.3</v>
      </c>
      <c r="AXY7">
        <v>29.1</v>
      </c>
      <c r="AXZ7">
        <v>26.5</v>
      </c>
      <c r="AYA7">
        <v>8.1</v>
      </c>
      <c r="AYB7">
        <v>22.4</v>
      </c>
      <c r="AYD7">
        <v>14.8</v>
      </c>
      <c r="AYE7">
        <v>1.9</v>
      </c>
      <c r="AYG7">
        <v>2</v>
      </c>
      <c r="AYH7">
        <v>0</v>
      </c>
      <c r="AYK7">
        <v>0</v>
      </c>
      <c r="AYL7">
        <v>0</v>
      </c>
      <c r="AYP7">
        <v>0</v>
      </c>
      <c r="AYQ7">
        <v>57</v>
      </c>
      <c r="AYY7">
        <v>0.8</v>
      </c>
      <c r="AYZ7">
        <v>33.200000000000003</v>
      </c>
      <c r="AZA7">
        <v>3.4</v>
      </c>
      <c r="AZF7">
        <v>2.7</v>
      </c>
      <c r="AZL7">
        <v>0.7</v>
      </c>
      <c r="AZM7">
        <v>30.5</v>
      </c>
      <c r="AZN7">
        <v>0.5</v>
      </c>
      <c r="AZP7">
        <v>0.5</v>
      </c>
      <c r="AZR7">
        <v>3.3</v>
      </c>
      <c r="AZS7">
        <v>68.2</v>
      </c>
      <c r="AZT7">
        <v>26</v>
      </c>
      <c r="AZU7">
        <v>2</v>
      </c>
      <c r="AZV7">
        <v>3.8</v>
      </c>
      <c r="BAF7">
        <v>2.6</v>
      </c>
      <c r="BAG7">
        <v>3.1</v>
      </c>
      <c r="BAH7">
        <v>6.6</v>
      </c>
      <c r="BAJ7">
        <v>0</v>
      </c>
      <c r="BAK7">
        <v>2.4</v>
      </c>
      <c r="BAL7">
        <v>0.1</v>
      </c>
      <c r="BAM7">
        <v>0.2</v>
      </c>
      <c r="BAO7">
        <v>0.6</v>
      </c>
      <c r="BAP7">
        <v>0.4</v>
      </c>
      <c r="BAR7">
        <v>15.2</v>
      </c>
      <c r="BAS7">
        <v>28.1</v>
      </c>
      <c r="BAX7">
        <v>0</v>
      </c>
      <c r="BAY7">
        <v>0.3</v>
      </c>
      <c r="BAZ7">
        <v>1.2</v>
      </c>
      <c r="BBB7">
        <v>0.1</v>
      </c>
      <c r="BBC7">
        <v>0</v>
      </c>
      <c r="BBD7">
        <v>0.1</v>
      </c>
      <c r="BBE7">
        <v>0</v>
      </c>
      <c r="BBF7">
        <v>2.1</v>
      </c>
      <c r="BBG7">
        <v>0.1</v>
      </c>
      <c r="BBH7">
        <v>0</v>
      </c>
      <c r="BBK7">
        <v>11.6</v>
      </c>
      <c r="BBL7">
        <v>0.5</v>
      </c>
      <c r="BBM7">
        <v>1.5</v>
      </c>
      <c r="BBO7">
        <v>20.7</v>
      </c>
      <c r="BBP7">
        <v>11.8</v>
      </c>
      <c r="BBQ7">
        <v>0</v>
      </c>
      <c r="BBS7">
        <v>3</v>
      </c>
      <c r="BBT7">
        <v>0</v>
      </c>
      <c r="BBU7">
        <v>10.3</v>
      </c>
      <c r="BBV7">
        <v>25.3</v>
      </c>
      <c r="BBW7">
        <v>0.5</v>
      </c>
      <c r="BBX7">
        <v>27.6</v>
      </c>
      <c r="BBY7">
        <v>66</v>
      </c>
      <c r="BCD7">
        <v>120.9</v>
      </c>
      <c r="BCE7">
        <v>87</v>
      </c>
      <c r="BCF7">
        <v>12.9</v>
      </c>
      <c r="BCG7">
        <v>8.5</v>
      </c>
      <c r="BCH7">
        <v>1.5</v>
      </c>
      <c r="BCK7">
        <v>58</v>
      </c>
      <c r="BCL7">
        <v>31.5</v>
      </c>
      <c r="BCR7">
        <v>0</v>
      </c>
      <c r="BCT7">
        <v>12</v>
      </c>
      <c r="BCV7">
        <v>0.1</v>
      </c>
      <c r="BCY7">
        <v>118</v>
      </c>
      <c r="BDA7">
        <v>0</v>
      </c>
      <c r="BDB7">
        <v>37</v>
      </c>
      <c r="BDC7">
        <v>28.5</v>
      </c>
      <c r="BDF7">
        <v>0</v>
      </c>
      <c r="BDI7">
        <v>1</v>
      </c>
      <c r="BDJ7">
        <v>0</v>
      </c>
      <c r="BDK7">
        <v>0</v>
      </c>
      <c r="BDL7">
        <v>0.5</v>
      </c>
      <c r="BDM7">
        <v>12</v>
      </c>
      <c r="BDN7">
        <v>25</v>
      </c>
      <c r="BDO7">
        <v>0.5</v>
      </c>
      <c r="BDQ7">
        <v>0.3</v>
      </c>
      <c r="BDR7">
        <v>0</v>
      </c>
      <c r="BDS7">
        <v>6.5</v>
      </c>
      <c r="BDT7">
        <v>21.5</v>
      </c>
      <c r="BDU7">
        <v>0</v>
      </c>
      <c r="BDW7">
        <v>20</v>
      </c>
      <c r="BDX7">
        <v>13</v>
      </c>
      <c r="BEB7">
        <v>2.5</v>
      </c>
      <c r="BEC7">
        <v>28</v>
      </c>
      <c r="BED7">
        <v>7</v>
      </c>
      <c r="BEE7">
        <v>0</v>
      </c>
      <c r="BEF7">
        <v>0</v>
      </c>
      <c r="BEG7">
        <v>99.5</v>
      </c>
      <c r="BEH7">
        <v>1</v>
      </c>
      <c r="BEI7">
        <v>0.4</v>
      </c>
      <c r="BEJ7">
        <v>0.5</v>
      </c>
      <c r="BEK7">
        <v>1.5</v>
      </c>
      <c r="BEL7">
        <v>9.5</v>
      </c>
      <c r="BEM7">
        <v>37</v>
      </c>
      <c r="BEN7">
        <v>4</v>
      </c>
      <c r="BEQ7">
        <v>0.1</v>
      </c>
      <c r="BER7">
        <v>14</v>
      </c>
      <c r="BES7">
        <v>20.5</v>
      </c>
      <c r="BET7">
        <v>59</v>
      </c>
      <c r="BEU7">
        <v>7.5</v>
      </c>
      <c r="BEV7">
        <v>0.5</v>
      </c>
      <c r="BEW7">
        <v>42</v>
      </c>
      <c r="BEX7">
        <v>1.5</v>
      </c>
      <c r="BEZ7">
        <v>2</v>
      </c>
      <c r="BFA7">
        <v>25</v>
      </c>
      <c r="BFB7">
        <v>28.5</v>
      </c>
      <c r="BFC7">
        <v>10.5</v>
      </c>
      <c r="BFD7">
        <v>4</v>
      </c>
      <c r="BFE7">
        <v>49</v>
      </c>
      <c r="BFF7">
        <v>32</v>
      </c>
      <c r="BFG7">
        <v>14</v>
      </c>
      <c r="BFH7">
        <v>0</v>
      </c>
      <c r="BFI7">
        <v>0.5</v>
      </c>
      <c r="BFJ7">
        <v>1.5</v>
      </c>
      <c r="BFK7">
        <v>0.2</v>
      </c>
      <c r="BFO7">
        <v>9.5</v>
      </c>
      <c r="BFP7">
        <v>0.1</v>
      </c>
      <c r="BFV7">
        <v>42</v>
      </c>
      <c r="BFW7">
        <v>0.5</v>
      </c>
      <c r="BFX7">
        <v>73</v>
      </c>
      <c r="BFY7">
        <v>0.1</v>
      </c>
      <c r="BGC7">
        <v>15.5</v>
      </c>
      <c r="BGD7">
        <v>22.5</v>
      </c>
      <c r="BGE7">
        <v>0</v>
      </c>
      <c r="BGF7">
        <v>82.5</v>
      </c>
      <c r="BGG7">
        <v>0</v>
      </c>
      <c r="BGH7">
        <v>0</v>
      </c>
      <c r="BGK7">
        <v>3.5</v>
      </c>
      <c r="BGL7">
        <v>35</v>
      </c>
      <c r="BGM7">
        <v>0.5</v>
      </c>
      <c r="BGW7">
        <v>110.5</v>
      </c>
      <c r="BGZ7">
        <v>0.5</v>
      </c>
      <c r="BHA7">
        <v>18</v>
      </c>
      <c r="BHB7">
        <v>0.5</v>
      </c>
      <c r="BHD7">
        <v>68.5</v>
      </c>
      <c r="BHE7">
        <v>0.5</v>
      </c>
      <c r="BHF7">
        <v>4</v>
      </c>
      <c r="BHG7">
        <v>0</v>
      </c>
      <c r="BHI7">
        <v>0.5</v>
      </c>
      <c r="BHJ7">
        <v>12.5</v>
      </c>
      <c r="BHK7">
        <v>1</v>
      </c>
      <c r="BHL7">
        <v>55</v>
      </c>
      <c r="BHM7">
        <v>3.5</v>
      </c>
      <c r="BHO7">
        <v>1</v>
      </c>
      <c r="BHP7">
        <v>122</v>
      </c>
      <c r="BHQ7">
        <v>25.5</v>
      </c>
      <c r="BHR7">
        <v>27</v>
      </c>
      <c r="BHS7">
        <v>1.5</v>
      </c>
      <c r="BHT7">
        <v>3</v>
      </c>
      <c r="BHU7">
        <v>1</v>
      </c>
      <c r="BHV7">
        <v>1</v>
      </c>
      <c r="BHX7">
        <v>0</v>
      </c>
      <c r="BHY7">
        <v>3.5</v>
      </c>
      <c r="BHZ7">
        <v>52.5</v>
      </c>
      <c r="BIA7">
        <v>67.5</v>
      </c>
      <c r="BIB7">
        <v>23.5</v>
      </c>
      <c r="BIC7">
        <v>1.5</v>
      </c>
      <c r="BIF7">
        <v>95.5</v>
      </c>
      <c r="BIG7">
        <v>2</v>
      </c>
      <c r="BIH7">
        <v>0.2</v>
      </c>
      <c r="BII7">
        <v>0.5</v>
      </c>
      <c r="BIJ7">
        <v>0.1</v>
      </c>
      <c r="BIL7">
        <v>0.1</v>
      </c>
      <c r="BIM7">
        <v>2.5</v>
      </c>
      <c r="BIN7">
        <v>6</v>
      </c>
      <c r="BIO7">
        <v>10.5</v>
      </c>
      <c r="BIP7">
        <v>0.5</v>
      </c>
      <c r="BIR7">
        <v>0</v>
      </c>
      <c r="BIS7">
        <v>0.4</v>
      </c>
      <c r="BIT7">
        <v>0.5</v>
      </c>
      <c r="BIU7">
        <v>28.5</v>
      </c>
      <c r="BIV7">
        <v>0.5</v>
      </c>
      <c r="BIX7">
        <v>81</v>
      </c>
      <c r="BIY7">
        <v>0.5</v>
      </c>
      <c r="BJB7">
        <v>0.2</v>
      </c>
      <c r="BJC7">
        <v>27.5</v>
      </c>
      <c r="BJL7">
        <v>5.5</v>
      </c>
      <c r="BJM7">
        <v>1</v>
      </c>
      <c r="BJN7">
        <v>0</v>
      </c>
      <c r="BJO7">
        <v>4.5</v>
      </c>
      <c r="BJQ7">
        <v>0</v>
      </c>
      <c r="BJU7">
        <v>2</v>
      </c>
      <c r="BJV7">
        <v>6</v>
      </c>
      <c r="BJW7">
        <v>20.5</v>
      </c>
      <c r="BJZ7">
        <v>67</v>
      </c>
      <c r="BKC7">
        <v>108.5</v>
      </c>
      <c r="BKD7">
        <v>36.5</v>
      </c>
      <c r="BKE7">
        <v>1</v>
      </c>
      <c r="BKG7">
        <v>23</v>
      </c>
      <c r="BKH7">
        <v>48.5</v>
      </c>
      <c r="BKJ7">
        <v>6.5</v>
      </c>
      <c r="BKN7">
        <v>5</v>
      </c>
      <c r="BKO7">
        <v>0</v>
      </c>
      <c r="BKP7">
        <v>0.1</v>
      </c>
      <c r="BKQ7">
        <v>0</v>
      </c>
      <c r="BKS7">
        <v>0</v>
      </c>
      <c r="BKV7">
        <v>3</v>
      </c>
      <c r="BKW7">
        <v>0</v>
      </c>
      <c r="BKX7">
        <v>77.5</v>
      </c>
      <c r="BKZ7">
        <v>7.5</v>
      </c>
      <c r="BLA7">
        <v>114.5</v>
      </c>
      <c r="BLB7">
        <v>46</v>
      </c>
      <c r="BLC7">
        <v>76</v>
      </c>
      <c r="BLF7">
        <v>2</v>
      </c>
      <c r="BLG7">
        <v>15</v>
      </c>
      <c r="BLI7">
        <v>0.3</v>
      </c>
      <c r="BLJ7">
        <v>12</v>
      </c>
      <c r="BLM7">
        <v>0.5</v>
      </c>
      <c r="BLN7">
        <v>3</v>
      </c>
      <c r="BLO7">
        <v>3.5</v>
      </c>
      <c r="BLP7">
        <v>4</v>
      </c>
      <c r="BLU7">
        <v>0.5</v>
      </c>
      <c r="BLV7">
        <v>27</v>
      </c>
      <c r="BLW7">
        <v>0.5</v>
      </c>
      <c r="BLX7">
        <v>1.5</v>
      </c>
      <c r="BMB7">
        <v>1</v>
      </c>
      <c r="BME7">
        <v>1</v>
      </c>
      <c r="BMJ7">
        <v>136.5</v>
      </c>
      <c r="BMK7">
        <v>105</v>
      </c>
      <c r="BML7">
        <v>0.2</v>
      </c>
      <c r="BMQ7">
        <v>138.5</v>
      </c>
      <c r="BMR7">
        <v>34.5</v>
      </c>
      <c r="BMS7">
        <v>0.5</v>
      </c>
      <c r="BMV7">
        <v>0.1</v>
      </c>
      <c r="BMW7">
        <v>0.3</v>
      </c>
      <c r="BMZ7">
        <v>0</v>
      </c>
      <c r="BNA7">
        <v>5.5</v>
      </c>
      <c r="BNB7">
        <v>85</v>
      </c>
      <c r="BNF7">
        <v>33.5</v>
      </c>
      <c r="BNG7">
        <v>38</v>
      </c>
      <c r="BNH7">
        <v>8</v>
      </c>
      <c r="BNI7">
        <v>26.5</v>
      </c>
      <c r="BNJ7">
        <v>62</v>
      </c>
      <c r="BNK7">
        <v>150.5</v>
      </c>
      <c r="BNL7">
        <v>9.5</v>
      </c>
      <c r="BNM7">
        <v>32</v>
      </c>
      <c r="BNN7">
        <v>27</v>
      </c>
      <c r="BNO7">
        <v>4</v>
      </c>
      <c r="BNP7">
        <v>0.5</v>
      </c>
      <c r="BNU7">
        <v>0</v>
      </c>
      <c r="BNW7">
        <v>129.5</v>
      </c>
      <c r="BNY7">
        <v>0.5</v>
      </c>
      <c r="BNZ7">
        <v>10</v>
      </c>
      <c r="BOA7">
        <v>9.5</v>
      </c>
      <c r="BOB7">
        <v>3.5</v>
      </c>
      <c r="BOD7">
        <v>21.5</v>
      </c>
      <c r="BOF7" t="s">
        <v>0</v>
      </c>
    </row>
    <row r="8" spans="848:1779" x14ac:dyDescent="0.3">
      <c r="AFW8">
        <v>0</v>
      </c>
      <c r="AFX8">
        <v>134.5</v>
      </c>
      <c r="AFY8">
        <v>1</v>
      </c>
      <c r="AFZ8">
        <v>0</v>
      </c>
      <c r="AGG8">
        <v>0</v>
      </c>
      <c r="AGH8">
        <v>0</v>
      </c>
      <c r="AGI8">
        <v>0.3</v>
      </c>
      <c r="AGJ8">
        <v>31.7</v>
      </c>
      <c r="AGK8">
        <v>13.3</v>
      </c>
      <c r="AGL8">
        <v>25.8</v>
      </c>
      <c r="AGM8">
        <v>69.5</v>
      </c>
      <c r="AGN8">
        <v>0.9</v>
      </c>
      <c r="AGO8">
        <v>23.7</v>
      </c>
      <c r="AGP8">
        <v>13.5</v>
      </c>
      <c r="AGQ8">
        <v>2.8</v>
      </c>
      <c r="AGU8">
        <v>53.7</v>
      </c>
      <c r="AGV8">
        <v>1.6</v>
      </c>
      <c r="AGY8">
        <v>0</v>
      </c>
      <c r="AHB8">
        <v>0</v>
      </c>
      <c r="AHH8">
        <v>5.4</v>
      </c>
      <c r="AHI8">
        <v>40.4</v>
      </c>
      <c r="AHK8">
        <v>0</v>
      </c>
      <c r="AHN8">
        <v>0.9</v>
      </c>
      <c r="AHO8">
        <v>11.3</v>
      </c>
      <c r="AHQ8">
        <v>8</v>
      </c>
      <c r="AHR8">
        <v>101.6</v>
      </c>
      <c r="AHT8">
        <v>0.3</v>
      </c>
      <c r="AHU8">
        <v>14.9</v>
      </c>
      <c r="AHV8">
        <v>18.5</v>
      </c>
      <c r="AHW8">
        <v>40.4</v>
      </c>
      <c r="AHX8">
        <v>0</v>
      </c>
      <c r="AHY8">
        <v>46.6</v>
      </c>
      <c r="AIA8">
        <v>11.8</v>
      </c>
      <c r="AIB8">
        <v>2.2000000000000002</v>
      </c>
      <c r="AIC8">
        <v>0.1</v>
      </c>
      <c r="AID8">
        <v>0.2</v>
      </c>
      <c r="AIH8">
        <v>12</v>
      </c>
      <c r="AII8">
        <v>13.4</v>
      </c>
      <c r="AIK8">
        <v>0.5</v>
      </c>
      <c r="AIL8">
        <v>2.2999999999999998</v>
      </c>
      <c r="AIM8">
        <v>7</v>
      </c>
      <c r="AIN8">
        <v>20.7</v>
      </c>
      <c r="AIO8">
        <v>29.2</v>
      </c>
      <c r="AIP8">
        <v>1.1000000000000001</v>
      </c>
      <c r="AIQ8">
        <v>0.1</v>
      </c>
      <c r="AIW8">
        <v>0</v>
      </c>
      <c r="AJD8">
        <v>44.5</v>
      </c>
      <c r="AJE8">
        <v>6.4</v>
      </c>
      <c r="AJN8">
        <v>7.1</v>
      </c>
      <c r="AJO8">
        <v>23.2</v>
      </c>
      <c r="AJP8">
        <v>20.8</v>
      </c>
      <c r="AJQ8">
        <v>49.2</v>
      </c>
      <c r="AJR8">
        <v>0</v>
      </c>
      <c r="AJT8">
        <v>0</v>
      </c>
      <c r="AJU8">
        <v>3.2</v>
      </c>
      <c r="AJX8">
        <v>28.9</v>
      </c>
      <c r="AJZ8">
        <v>0.5</v>
      </c>
      <c r="AKA8">
        <v>2.2000000000000002</v>
      </c>
      <c r="AKD8">
        <v>17.3</v>
      </c>
      <c r="AKE8">
        <v>10.7</v>
      </c>
      <c r="AKF8">
        <v>62.8</v>
      </c>
      <c r="AKG8">
        <v>8.4</v>
      </c>
      <c r="AKK8">
        <v>1</v>
      </c>
      <c r="AKL8">
        <v>20.100000000000001</v>
      </c>
      <c r="AKM8">
        <v>41.4</v>
      </c>
      <c r="AKP8">
        <v>89.3</v>
      </c>
      <c r="AKQ8">
        <v>0.1</v>
      </c>
      <c r="AKR8">
        <v>0.2</v>
      </c>
      <c r="AKS8">
        <v>0</v>
      </c>
      <c r="AKT8">
        <v>34.299999999999997</v>
      </c>
      <c r="AKU8">
        <v>2.2000000000000002</v>
      </c>
      <c r="AKX8">
        <v>8.6999999999999993</v>
      </c>
      <c r="AKY8">
        <v>60.5</v>
      </c>
      <c r="ALC8">
        <v>25.5</v>
      </c>
      <c r="ALG8">
        <v>25.8</v>
      </c>
      <c r="ALH8">
        <v>4.8</v>
      </c>
      <c r="ALJ8">
        <v>1.7</v>
      </c>
      <c r="ALK8">
        <v>2.6</v>
      </c>
      <c r="ALL8">
        <v>125.2</v>
      </c>
      <c r="ALM8">
        <v>80.099999999999994</v>
      </c>
      <c r="ALN8">
        <v>10.199999999999999</v>
      </c>
      <c r="AMA8">
        <v>0.3</v>
      </c>
      <c r="AMC8">
        <v>0</v>
      </c>
      <c r="AMD8">
        <v>0</v>
      </c>
      <c r="AME8">
        <v>4.2</v>
      </c>
      <c r="AMF8">
        <v>6.2</v>
      </c>
      <c r="AMG8">
        <v>3.5</v>
      </c>
      <c r="AMH8">
        <v>23.6</v>
      </c>
      <c r="AMI8">
        <v>23.5</v>
      </c>
      <c r="AMJ8">
        <v>2.2000000000000002</v>
      </c>
      <c r="AMN8">
        <v>0</v>
      </c>
      <c r="AMO8">
        <v>13</v>
      </c>
      <c r="AMP8">
        <v>1</v>
      </c>
      <c r="AMQ8">
        <v>5.0999999999999996</v>
      </c>
      <c r="AMR8">
        <v>0.4</v>
      </c>
      <c r="AMU8">
        <v>0</v>
      </c>
      <c r="AMV8">
        <v>0</v>
      </c>
      <c r="ANB8">
        <v>0</v>
      </c>
      <c r="AND8">
        <v>1.7</v>
      </c>
      <c r="ANE8">
        <v>2.1</v>
      </c>
      <c r="ANF8">
        <v>11.6</v>
      </c>
      <c r="ANL8">
        <v>5.3</v>
      </c>
      <c r="ANM8">
        <v>25.6</v>
      </c>
      <c r="ANN8">
        <v>108.7</v>
      </c>
      <c r="ANO8">
        <v>4.9000000000000004</v>
      </c>
      <c r="ANP8">
        <v>0.2</v>
      </c>
      <c r="ANS8">
        <v>0.1</v>
      </c>
      <c r="ANV8">
        <v>30.2</v>
      </c>
      <c r="ANW8">
        <v>12.8</v>
      </c>
      <c r="AOG8">
        <v>21.8</v>
      </c>
      <c r="AOH8">
        <v>19.5</v>
      </c>
      <c r="AOL8">
        <v>42.8</v>
      </c>
      <c r="AON8">
        <v>0.8</v>
      </c>
      <c r="AOO8">
        <v>11.2</v>
      </c>
      <c r="AOP8">
        <v>0</v>
      </c>
      <c r="AOR8">
        <v>3.5</v>
      </c>
      <c r="AOS8">
        <v>79.599999999999994</v>
      </c>
      <c r="AOT8">
        <v>4.3</v>
      </c>
      <c r="APC8">
        <v>59</v>
      </c>
      <c r="APD8">
        <v>3.2</v>
      </c>
      <c r="APE8">
        <v>59.4</v>
      </c>
      <c r="APG8">
        <v>18</v>
      </c>
      <c r="API8">
        <v>0</v>
      </c>
      <c r="APL8">
        <v>2.4</v>
      </c>
      <c r="APY8">
        <v>1.4</v>
      </c>
      <c r="APZ8">
        <v>26.5</v>
      </c>
      <c r="AQA8">
        <v>2.5</v>
      </c>
      <c r="AQB8">
        <v>5.4</v>
      </c>
      <c r="AQG8">
        <v>1.2</v>
      </c>
      <c r="AQH8">
        <v>0</v>
      </c>
      <c r="AQM8">
        <v>0.5</v>
      </c>
      <c r="AQN8">
        <v>1.7</v>
      </c>
      <c r="AQO8">
        <v>22.4</v>
      </c>
      <c r="AQP8">
        <v>0.5</v>
      </c>
      <c r="AQR8">
        <v>0.3</v>
      </c>
      <c r="AQS8">
        <v>2.6</v>
      </c>
      <c r="AQT8">
        <v>55.5</v>
      </c>
      <c r="AQU8">
        <v>2.2000000000000002</v>
      </c>
      <c r="AQV8">
        <v>17.5</v>
      </c>
      <c r="AQW8">
        <v>2.2000000000000002</v>
      </c>
      <c r="AQX8">
        <v>0.1</v>
      </c>
      <c r="AQY8">
        <v>16.5</v>
      </c>
      <c r="ARC8">
        <v>0.2</v>
      </c>
      <c r="ARE8">
        <v>0</v>
      </c>
      <c r="ARF8">
        <v>4</v>
      </c>
      <c r="ARG8">
        <v>11.2</v>
      </c>
      <c r="ARH8">
        <v>47</v>
      </c>
      <c r="ARI8">
        <v>160.5</v>
      </c>
      <c r="ARM8">
        <v>0</v>
      </c>
      <c r="ARN8">
        <v>6.6</v>
      </c>
      <c r="ARO8">
        <v>11.4</v>
      </c>
      <c r="ARP8">
        <v>1.3</v>
      </c>
      <c r="ARR8">
        <v>0</v>
      </c>
      <c r="ARU8">
        <v>0.3</v>
      </c>
      <c r="ARV8">
        <v>1.7</v>
      </c>
      <c r="ARW8">
        <v>9.5</v>
      </c>
      <c r="ARY8">
        <v>10.5</v>
      </c>
      <c r="ARZ8">
        <v>4.8</v>
      </c>
      <c r="ASB8">
        <v>1.5</v>
      </c>
      <c r="ASC8">
        <v>6</v>
      </c>
      <c r="ASF8">
        <v>2.2999999999999998</v>
      </c>
      <c r="ASG8">
        <v>4.2</v>
      </c>
      <c r="ASH8">
        <v>19.600000000000001</v>
      </c>
      <c r="ASK8">
        <v>2.6</v>
      </c>
      <c r="ASL8">
        <v>12.5</v>
      </c>
      <c r="ASM8">
        <v>0.2</v>
      </c>
      <c r="ASS8">
        <v>41.5</v>
      </c>
      <c r="ATB8">
        <v>98</v>
      </c>
      <c r="ATC8">
        <v>0.6</v>
      </c>
      <c r="ATF8">
        <v>0</v>
      </c>
      <c r="ATG8">
        <v>1.6</v>
      </c>
      <c r="ATI8">
        <v>32.6</v>
      </c>
      <c r="ATJ8">
        <v>2.4</v>
      </c>
      <c r="ATQ8">
        <v>4.3</v>
      </c>
      <c r="ATT8">
        <v>83.3</v>
      </c>
      <c r="ATU8">
        <v>45.4</v>
      </c>
      <c r="ATX8">
        <v>0</v>
      </c>
      <c r="AUB8">
        <v>0</v>
      </c>
      <c r="AUE8">
        <v>63.9</v>
      </c>
      <c r="AUF8">
        <v>88.5</v>
      </c>
      <c r="AUI8">
        <v>1.5</v>
      </c>
      <c r="AUJ8">
        <v>64.400000000000006</v>
      </c>
      <c r="AUM8">
        <v>2.5</v>
      </c>
      <c r="AUP8">
        <v>63.5</v>
      </c>
      <c r="AUQ8">
        <v>52.7</v>
      </c>
      <c r="AUT8">
        <v>236.1</v>
      </c>
      <c r="AUU8">
        <v>152.69999999999999</v>
      </c>
      <c r="AUV8">
        <v>97.2</v>
      </c>
      <c r="AUW8">
        <v>44.5</v>
      </c>
      <c r="AUX8">
        <v>2.9</v>
      </c>
      <c r="AVA8">
        <v>119.6</v>
      </c>
      <c r="AVB8">
        <v>2.7</v>
      </c>
      <c r="AVF8">
        <v>0.3</v>
      </c>
      <c r="AVJ8">
        <v>2.9</v>
      </c>
      <c r="AVM8">
        <v>0</v>
      </c>
      <c r="AVU8">
        <v>0.1</v>
      </c>
      <c r="AVW8">
        <v>10.199999999999999</v>
      </c>
      <c r="AVX8">
        <v>0.8</v>
      </c>
      <c r="AWA8">
        <v>0.2</v>
      </c>
      <c r="AWB8">
        <v>27</v>
      </c>
      <c r="AWC8">
        <v>21.2</v>
      </c>
      <c r="AWD8">
        <v>4.4000000000000004</v>
      </c>
      <c r="AWE8">
        <v>0.2</v>
      </c>
      <c r="AWF8">
        <v>6.8</v>
      </c>
      <c r="AWJ8">
        <v>4.4000000000000004</v>
      </c>
      <c r="AWK8">
        <v>56</v>
      </c>
      <c r="AWN8">
        <v>0</v>
      </c>
      <c r="AWO8">
        <v>3.6</v>
      </c>
      <c r="AWY8">
        <v>4.8</v>
      </c>
      <c r="AWZ8">
        <v>0.2</v>
      </c>
      <c r="AXB8">
        <v>5.5</v>
      </c>
      <c r="AXJ8">
        <v>2.8</v>
      </c>
      <c r="AXK8">
        <v>9.9</v>
      </c>
      <c r="AXM8">
        <v>18</v>
      </c>
      <c r="AXO8">
        <v>0.3</v>
      </c>
      <c r="AXP8">
        <v>12.4</v>
      </c>
      <c r="AXQ8">
        <v>0</v>
      </c>
      <c r="AXR8">
        <v>23.3</v>
      </c>
      <c r="AXS8">
        <v>12</v>
      </c>
      <c r="AXT8">
        <v>22.7</v>
      </c>
      <c r="AXU8">
        <v>152</v>
      </c>
      <c r="AXV8">
        <v>0.4</v>
      </c>
      <c r="AXW8">
        <v>8.6</v>
      </c>
      <c r="AXX8">
        <v>23.1</v>
      </c>
      <c r="AXZ8">
        <v>80.2</v>
      </c>
      <c r="AYA8">
        <v>20.100000000000001</v>
      </c>
      <c r="AYB8">
        <v>2.6</v>
      </c>
      <c r="AYD8">
        <v>0</v>
      </c>
      <c r="AYF8">
        <v>22.3</v>
      </c>
      <c r="AYI8">
        <v>23.5</v>
      </c>
      <c r="AYJ8">
        <v>0</v>
      </c>
      <c r="AYM8">
        <v>66.5</v>
      </c>
      <c r="AYO8">
        <v>0.8</v>
      </c>
      <c r="AYP8">
        <v>2.8</v>
      </c>
      <c r="AYQ8">
        <v>0.2</v>
      </c>
      <c r="AYR8">
        <v>36.9</v>
      </c>
      <c r="AYS8">
        <v>274.5</v>
      </c>
      <c r="AYT8">
        <v>157.69999999999999</v>
      </c>
      <c r="AYU8">
        <v>3.3</v>
      </c>
      <c r="AYY8">
        <v>7.6</v>
      </c>
      <c r="AYZ8">
        <v>0.8</v>
      </c>
      <c r="AZA8">
        <v>0</v>
      </c>
      <c r="AZB8">
        <v>5</v>
      </c>
      <c r="AZF8">
        <v>0</v>
      </c>
      <c r="AZK8">
        <v>2.5</v>
      </c>
      <c r="AZL8">
        <v>0.5</v>
      </c>
      <c r="AZP8">
        <v>0</v>
      </c>
      <c r="AZQ8">
        <v>1.4</v>
      </c>
      <c r="AZR8">
        <v>2.5</v>
      </c>
      <c r="AZS8">
        <v>0</v>
      </c>
      <c r="AZV8">
        <v>4.7</v>
      </c>
      <c r="AZY8">
        <v>0.3</v>
      </c>
      <c r="AZZ8">
        <v>19.7</v>
      </c>
      <c r="BAA8">
        <v>0.1</v>
      </c>
      <c r="BAB8">
        <v>0.2</v>
      </c>
      <c r="BAD8">
        <v>0</v>
      </c>
      <c r="BAE8">
        <v>0.9</v>
      </c>
      <c r="BAI8">
        <v>27</v>
      </c>
      <c r="BAK8">
        <v>1</v>
      </c>
      <c r="BAL8">
        <v>0.2</v>
      </c>
      <c r="BAN8">
        <v>4</v>
      </c>
      <c r="BAO8">
        <v>0.5</v>
      </c>
      <c r="BAP8">
        <v>94.5</v>
      </c>
      <c r="BAQ8">
        <v>14.5</v>
      </c>
      <c r="BAS8">
        <v>25.6</v>
      </c>
      <c r="BAT8">
        <v>103</v>
      </c>
      <c r="BAU8">
        <v>63.5</v>
      </c>
      <c r="BAV8">
        <v>164</v>
      </c>
      <c r="BAW8">
        <v>21.9</v>
      </c>
      <c r="BAX8">
        <v>6.9</v>
      </c>
      <c r="BBA8">
        <v>60.3</v>
      </c>
      <c r="BBB8">
        <v>6.2</v>
      </c>
      <c r="BBC8">
        <v>0</v>
      </c>
      <c r="BBD8">
        <v>0.6</v>
      </c>
      <c r="BBF8">
        <v>7.3</v>
      </c>
      <c r="BBH8">
        <v>30.7</v>
      </c>
      <c r="BBI8">
        <v>0.2</v>
      </c>
      <c r="BBL8">
        <v>0</v>
      </c>
      <c r="BBM8">
        <v>2.9</v>
      </c>
      <c r="BBN8">
        <v>87.4</v>
      </c>
      <c r="BBO8">
        <v>0.7</v>
      </c>
      <c r="BBP8">
        <v>0.6</v>
      </c>
      <c r="BCE8">
        <v>0</v>
      </c>
      <c r="BCG8">
        <v>0</v>
      </c>
      <c r="BCI8">
        <v>0.5</v>
      </c>
      <c r="BCJ8">
        <v>0.5</v>
      </c>
      <c r="BCK8">
        <v>0.2</v>
      </c>
      <c r="BCL8">
        <v>140</v>
      </c>
      <c r="BCM8">
        <v>87</v>
      </c>
      <c r="BCN8">
        <v>0.5</v>
      </c>
      <c r="BCP8">
        <v>24</v>
      </c>
      <c r="BCQ8">
        <v>4</v>
      </c>
      <c r="BCR8">
        <v>3</v>
      </c>
      <c r="BCS8">
        <v>2.5</v>
      </c>
      <c r="BCT8">
        <v>9</v>
      </c>
      <c r="BCU8">
        <v>0.1</v>
      </c>
      <c r="BCV8">
        <v>1.5</v>
      </c>
      <c r="BCW8">
        <v>7</v>
      </c>
      <c r="BCX8">
        <v>0.5</v>
      </c>
      <c r="BCY8">
        <v>0.5</v>
      </c>
      <c r="BDB8">
        <v>17.5</v>
      </c>
      <c r="BDC8">
        <v>0.1</v>
      </c>
      <c r="BDF8">
        <v>3</v>
      </c>
      <c r="BDG8">
        <v>31</v>
      </c>
      <c r="BDH8">
        <v>0.2</v>
      </c>
      <c r="BDI8">
        <v>0.1</v>
      </c>
      <c r="BDJ8">
        <v>1</v>
      </c>
      <c r="BDK8">
        <v>94.5</v>
      </c>
      <c r="BDL8">
        <v>0</v>
      </c>
      <c r="BDM8">
        <v>0.2</v>
      </c>
      <c r="BDN8">
        <v>3.5</v>
      </c>
      <c r="BDO8">
        <v>0.5</v>
      </c>
      <c r="BDP8">
        <v>0</v>
      </c>
      <c r="BDQ8">
        <v>14</v>
      </c>
      <c r="BDR8">
        <v>31</v>
      </c>
      <c r="BDU8">
        <v>5</v>
      </c>
      <c r="BDV8">
        <v>2.5</v>
      </c>
      <c r="BEA8">
        <v>0</v>
      </c>
      <c r="BEB8">
        <v>3.5</v>
      </c>
      <c r="BEC8">
        <v>20</v>
      </c>
      <c r="BED8">
        <v>22.5</v>
      </c>
      <c r="BEE8">
        <v>2</v>
      </c>
      <c r="BEF8">
        <v>39.5</v>
      </c>
      <c r="BEG8">
        <v>0</v>
      </c>
      <c r="BEH8">
        <v>2.5</v>
      </c>
      <c r="BEI8">
        <v>3.5</v>
      </c>
      <c r="BEJ8">
        <v>0.5</v>
      </c>
      <c r="BEK8">
        <v>0</v>
      </c>
      <c r="BEL8">
        <v>88.5</v>
      </c>
      <c r="BEM8">
        <v>0.2</v>
      </c>
      <c r="BEO8">
        <v>16.5</v>
      </c>
      <c r="BEP8">
        <v>2</v>
      </c>
      <c r="BET8">
        <v>0</v>
      </c>
      <c r="BEU8">
        <v>0</v>
      </c>
      <c r="BEX8">
        <v>0.1</v>
      </c>
      <c r="BEY8">
        <v>43</v>
      </c>
      <c r="BEZ8">
        <v>8.5</v>
      </c>
      <c r="BFD8">
        <v>0</v>
      </c>
      <c r="BFE8">
        <v>0</v>
      </c>
      <c r="BFF8">
        <v>21</v>
      </c>
      <c r="BFG8">
        <v>2</v>
      </c>
      <c r="BFH8">
        <v>20.5</v>
      </c>
      <c r="BFI8">
        <v>27.5</v>
      </c>
      <c r="BFL8">
        <v>0.1</v>
      </c>
      <c r="BFM8">
        <v>0</v>
      </c>
      <c r="BFO8">
        <v>0</v>
      </c>
      <c r="BFP8">
        <v>8.5</v>
      </c>
      <c r="BFV8">
        <v>64</v>
      </c>
      <c r="BFW8">
        <v>5</v>
      </c>
      <c r="BFX8">
        <v>54.5</v>
      </c>
      <c r="BFY8">
        <v>15</v>
      </c>
      <c r="BGA8">
        <v>12.5</v>
      </c>
      <c r="BGC8">
        <v>9.5</v>
      </c>
      <c r="BGD8">
        <v>8.5</v>
      </c>
      <c r="BGE8">
        <v>3</v>
      </c>
      <c r="BGF8">
        <v>17.5</v>
      </c>
      <c r="BGG8">
        <v>0.1</v>
      </c>
      <c r="BGJ8">
        <v>0.4</v>
      </c>
      <c r="BGM8">
        <v>12</v>
      </c>
      <c r="BGN8">
        <v>24.5</v>
      </c>
      <c r="BGO8">
        <v>2.5</v>
      </c>
      <c r="BGP8">
        <v>3</v>
      </c>
      <c r="BGQ8">
        <v>6</v>
      </c>
      <c r="BGS8">
        <v>20.5</v>
      </c>
      <c r="BGT8">
        <v>12</v>
      </c>
      <c r="BHF8">
        <v>0</v>
      </c>
      <c r="BHL8">
        <v>1.5</v>
      </c>
      <c r="BHQ8">
        <v>30.5</v>
      </c>
      <c r="BHR8">
        <v>0.1</v>
      </c>
      <c r="BHS8">
        <v>0.5</v>
      </c>
      <c r="BHW8">
        <v>0</v>
      </c>
      <c r="BHX8">
        <v>0</v>
      </c>
      <c r="BHY8">
        <v>0.1</v>
      </c>
      <c r="BIA8">
        <v>24.5</v>
      </c>
      <c r="BIC8">
        <v>1</v>
      </c>
      <c r="BIF8">
        <v>0.5</v>
      </c>
      <c r="BIG8">
        <v>1.5</v>
      </c>
      <c r="BII8">
        <v>22</v>
      </c>
      <c r="BIJ8">
        <v>48</v>
      </c>
      <c r="BIK8">
        <v>9.5</v>
      </c>
      <c r="BIL8">
        <v>81</v>
      </c>
      <c r="BIM8">
        <v>50.5</v>
      </c>
      <c r="BIO8">
        <v>0.5</v>
      </c>
      <c r="BIQ8">
        <v>54.5</v>
      </c>
      <c r="BIR8">
        <v>5</v>
      </c>
      <c r="BIS8">
        <v>9.5</v>
      </c>
      <c r="BIT8">
        <v>5</v>
      </c>
      <c r="BIY8">
        <v>0.1</v>
      </c>
      <c r="BIZ8">
        <v>0</v>
      </c>
      <c r="BJA8">
        <v>27</v>
      </c>
      <c r="BJD8">
        <v>0</v>
      </c>
      <c r="BJE8">
        <v>15.5</v>
      </c>
      <c r="BJF8">
        <v>22.5</v>
      </c>
      <c r="BJG8">
        <v>0.5</v>
      </c>
      <c r="BJH8">
        <v>61.5</v>
      </c>
      <c r="BJL8">
        <v>4</v>
      </c>
      <c r="BJS8">
        <v>0</v>
      </c>
      <c r="BJU8">
        <v>0.5</v>
      </c>
      <c r="BJV8">
        <v>2</v>
      </c>
      <c r="BJW8">
        <v>0.1</v>
      </c>
      <c r="BJX8">
        <v>1</v>
      </c>
      <c r="BJY8">
        <v>7.5</v>
      </c>
      <c r="BJZ8">
        <v>14</v>
      </c>
      <c r="BKA8">
        <v>0.1</v>
      </c>
      <c r="BKB8">
        <v>23</v>
      </c>
      <c r="BKF8">
        <v>52.5</v>
      </c>
      <c r="BKG8">
        <v>0.5</v>
      </c>
      <c r="BKI8">
        <v>9</v>
      </c>
      <c r="BKU8">
        <v>2</v>
      </c>
      <c r="BKV8">
        <v>4</v>
      </c>
      <c r="BKW8">
        <v>0.3</v>
      </c>
      <c r="BKY8">
        <v>0</v>
      </c>
      <c r="BKZ8">
        <v>45.5</v>
      </c>
      <c r="BLA8">
        <v>63.5</v>
      </c>
      <c r="BLF8">
        <v>1</v>
      </c>
      <c r="BLI8">
        <v>36.5</v>
      </c>
      <c r="BLP8">
        <v>26.5</v>
      </c>
      <c r="BLS8">
        <v>17</v>
      </c>
      <c r="BLV8">
        <v>2.5</v>
      </c>
      <c r="BLX8">
        <v>5</v>
      </c>
      <c r="BLZ8">
        <v>2</v>
      </c>
      <c r="BMA8">
        <v>0.5</v>
      </c>
      <c r="BMD8">
        <v>72</v>
      </c>
      <c r="BME8">
        <v>2.5</v>
      </c>
      <c r="BMF8">
        <v>39</v>
      </c>
      <c r="BMG8">
        <v>106.5</v>
      </c>
      <c r="BMH8">
        <v>27.5</v>
      </c>
      <c r="BMI8">
        <v>47</v>
      </c>
      <c r="BMJ8">
        <v>7</v>
      </c>
      <c r="BMK8">
        <v>2</v>
      </c>
      <c r="BML8">
        <v>110</v>
      </c>
      <c r="BMP8">
        <v>0.3</v>
      </c>
      <c r="BMQ8">
        <v>22.5</v>
      </c>
      <c r="BMR8">
        <v>11</v>
      </c>
      <c r="BMS8">
        <v>16.5</v>
      </c>
      <c r="BMT8">
        <v>2</v>
      </c>
      <c r="BMU8">
        <v>0.2</v>
      </c>
      <c r="BMV8">
        <v>22.5</v>
      </c>
      <c r="BMW8">
        <v>177</v>
      </c>
      <c r="BMX8">
        <v>1.5</v>
      </c>
      <c r="BMY8">
        <v>30</v>
      </c>
      <c r="BMZ8">
        <v>1.5</v>
      </c>
      <c r="BNB8">
        <v>4.5</v>
      </c>
      <c r="BNC8">
        <v>0.3</v>
      </c>
      <c r="BNF8">
        <v>15</v>
      </c>
      <c r="BNG8">
        <v>19</v>
      </c>
      <c r="BNH8">
        <v>6</v>
      </c>
      <c r="BNJ8">
        <v>1</v>
      </c>
      <c r="BNK8">
        <v>3</v>
      </c>
      <c r="BNL8">
        <v>1</v>
      </c>
      <c r="BNM8">
        <v>3</v>
      </c>
      <c r="BNN8">
        <v>0.2</v>
      </c>
      <c r="BNO8">
        <v>36.5</v>
      </c>
      <c r="BNP8">
        <v>53.5</v>
      </c>
      <c r="BNQ8">
        <v>0.5</v>
      </c>
      <c r="BNR8">
        <v>0.5</v>
      </c>
      <c r="BNS8">
        <v>3</v>
      </c>
      <c r="BNW8">
        <v>0.2</v>
      </c>
      <c r="BNX8">
        <v>1</v>
      </c>
      <c r="BNZ8">
        <v>0.5</v>
      </c>
      <c r="BOC8">
        <v>1</v>
      </c>
      <c r="BOF8" t="s">
        <v>0</v>
      </c>
    </row>
    <row r="9" spans="848:1779" x14ac:dyDescent="0.3">
      <c r="AFP9">
        <v>10.6</v>
      </c>
      <c r="AFQ9">
        <v>6.5</v>
      </c>
      <c r="AFR9">
        <v>0.1</v>
      </c>
      <c r="AFS9">
        <v>0</v>
      </c>
      <c r="AFT9">
        <v>38.299999999999997</v>
      </c>
      <c r="AFW9">
        <v>0</v>
      </c>
      <c r="AFX9">
        <v>59.6</v>
      </c>
      <c r="AFY9">
        <v>25.6</v>
      </c>
      <c r="AFZ9">
        <v>3.2</v>
      </c>
      <c r="AGA9">
        <v>0</v>
      </c>
      <c r="AGC9">
        <v>6.8</v>
      </c>
      <c r="AGD9">
        <v>0</v>
      </c>
      <c r="AGJ9">
        <v>54.2</v>
      </c>
      <c r="AGL9">
        <v>34.200000000000003</v>
      </c>
      <c r="AGM9">
        <v>17.8</v>
      </c>
      <c r="AGT9">
        <v>179.1</v>
      </c>
      <c r="AGU9">
        <v>51.2</v>
      </c>
      <c r="AGV9">
        <v>1.5</v>
      </c>
      <c r="AGW9">
        <v>0.4</v>
      </c>
      <c r="AGZ9">
        <v>1.4</v>
      </c>
      <c r="AHA9">
        <v>3.6</v>
      </c>
      <c r="AHB9">
        <v>0.2</v>
      </c>
      <c r="AHC9">
        <v>0.1</v>
      </c>
      <c r="AHD9">
        <v>1.8</v>
      </c>
      <c r="AHL9">
        <v>17.8</v>
      </c>
      <c r="AHM9">
        <v>3.1</v>
      </c>
      <c r="AHQ9">
        <v>0.5</v>
      </c>
      <c r="AHR9">
        <v>0</v>
      </c>
      <c r="AHU9">
        <v>14.1</v>
      </c>
      <c r="AHV9">
        <v>22.6</v>
      </c>
      <c r="AHY9">
        <v>13.5</v>
      </c>
      <c r="AHZ9">
        <v>6.7</v>
      </c>
      <c r="AIA9">
        <v>28.8</v>
      </c>
      <c r="AIC9">
        <v>14.8</v>
      </c>
      <c r="AIG9">
        <v>47.5</v>
      </c>
      <c r="AIH9">
        <v>23.2</v>
      </c>
      <c r="AIK9">
        <v>2.4</v>
      </c>
      <c r="AIL9">
        <v>52.6</v>
      </c>
      <c r="AIM9">
        <v>0.2</v>
      </c>
      <c r="AIN9">
        <v>16.399999999999999</v>
      </c>
      <c r="AIO9">
        <v>2.6</v>
      </c>
      <c r="AIP9">
        <v>15.8</v>
      </c>
      <c r="AIQ9">
        <v>0.8</v>
      </c>
      <c r="AIR9">
        <v>0</v>
      </c>
      <c r="AIS9">
        <v>0</v>
      </c>
      <c r="AIV9">
        <v>0</v>
      </c>
      <c r="AIX9">
        <v>0</v>
      </c>
      <c r="AIY9">
        <v>0.3</v>
      </c>
      <c r="AIZ9">
        <v>0.3</v>
      </c>
      <c r="AJA9">
        <v>2.8</v>
      </c>
      <c r="AJB9">
        <v>9.5</v>
      </c>
      <c r="AJC9">
        <v>68.3</v>
      </c>
      <c r="AJI9">
        <v>0.3</v>
      </c>
      <c r="AJJ9">
        <v>2.2999999999999998</v>
      </c>
      <c r="AJK9">
        <v>0.2</v>
      </c>
      <c r="AJR9">
        <v>1.4</v>
      </c>
      <c r="AJU9">
        <v>24.8</v>
      </c>
      <c r="AJV9">
        <v>28.4</v>
      </c>
      <c r="AKJ9">
        <v>39.200000000000003</v>
      </c>
      <c r="ALD9">
        <v>18.399999999999999</v>
      </c>
      <c r="ALE9">
        <v>5.6</v>
      </c>
      <c r="ALK9">
        <v>0</v>
      </c>
      <c r="ALS9">
        <v>12.2</v>
      </c>
      <c r="ALT9">
        <v>16</v>
      </c>
      <c r="AMB9">
        <v>0.8</v>
      </c>
      <c r="AMH9">
        <v>9.6</v>
      </c>
      <c r="AMN9">
        <v>4.2</v>
      </c>
      <c r="AMS9">
        <v>0</v>
      </c>
      <c r="AMU9">
        <v>3.5</v>
      </c>
      <c r="AMV9">
        <v>0.1</v>
      </c>
      <c r="AMX9">
        <v>0</v>
      </c>
      <c r="ANA9">
        <v>84.5</v>
      </c>
      <c r="ANB9">
        <v>71</v>
      </c>
      <c r="ANC9">
        <v>1.2</v>
      </c>
      <c r="AND9">
        <v>22</v>
      </c>
      <c r="ANE9">
        <v>0</v>
      </c>
      <c r="ANF9">
        <v>0</v>
      </c>
      <c r="ANK9">
        <v>1.4</v>
      </c>
      <c r="ANN9">
        <v>17.899999999999999</v>
      </c>
      <c r="ANO9">
        <v>0.2</v>
      </c>
      <c r="ANR9">
        <v>40.700000000000003</v>
      </c>
      <c r="ANS9">
        <v>4.0999999999999996</v>
      </c>
      <c r="ANT9">
        <v>2.2000000000000002</v>
      </c>
      <c r="ANW9">
        <v>6.9</v>
      </c>
      <c r="ANZ9">
        <v>15.9</v>
      </c>
      <c r="AOA9">
        <v>129.69999999999999</v>
      </c>
      <c r="AOB9">
        <v>114.9</v>
      </c>
      <c r="AOE9">
        <v>4.5999999999999996</v>
      </c>
      <c r="AOH9">
        <v>0.4</v>
      </c>
      <c r="AON9">
        <v>1</v>
      </c>
      <c r="AOO9">
        <v>0.2</v>
      </c>
      <c r="AOX9">
        <v>8.4</v>
      </c>
      <c r="AOY9">
        <v>66.7</v>
      </c>
      <c r="AOZ9">
        <v>59.9</v>
      </c>
      <c r="APA9">
        <v>2.7</v>
      </c>
      <c r="APF9">
        <v>0.1</v>
      </c>
      <c r="APO9">
        <v>10.6</v>
      </c>
      <c r="APU9">
        <v>15.8</v>
      </c>
      <c r="APV9">
        <v>34.5</v>
      </c>
      <c r="APZ9">
        <v>2.5</v>
      </c>
      <c r="AQA9">
        <v>28.5</v>
      </c>
      <c r="AQF9">
        <v>15</v>
      </c>
      <c r="AQG9">
        <v>0.1</v>
      </c>
      <c r="AQK9">
        <v>0.8</v>
      </c>
      <c r="AQL9">
        <v>16</v>
      </c>
      <c r="AQO9">
        <v>0</v>
      </c>
      <c r="AQV9">
        <v>2</v>
      </c>
      <c r="AQW9">
        <v>108.5</v>
      </c>
      <c r="ARA9">
        <v>0.7</v>
      </c>
      <c r="ARB9">
        <v>21.4</v>
      </c>
      <c r="ARO9">
        <v>5.6</v>
      </c>
      <c r="ARS9">
        <v>9.4</v>
      </c>
      <c r="ART9">
        <v>50.4</v>
      </c>
      <c r="ARW9">
        <v>2.9</v>
      </c>
      <c r="ARY9">
        <v>7.8</v>
      </c>
      <c r="ASA9">
        <v>4.2</v>
      </c>
      <c r="ASD9">
        <v>0.9</v>
      </c>
      <c r="ASE9">
        <v>0.5</v>
      </c>
      <c r="ASI9">
        <v>0</v>
      </c>
      <c r="ASL9">
        <v>39.200000000000003</v>
      </c>
      <c r="ASP9">
        <v>0.7</v>
      </c>
      <c r="ASQ9">
        <v>56.9</v>
      </c>
      <c r="ATC9">
        <v>2.4</v>
      </c>
      <c r="ATE9">
        <v>0</v>
      </c>
      <c r="ATL9">
        <v>0.8</v>
      </c>
      <c r="ATM9">
        <v>2.6</v>
      </c>
      <c r="ATN9">
        <v>0</v>
      </c>
      <c r="ATQ9">
        <v>6.3</v>
      </c>
      <c r="ATR9">
        <v>0</v>
      </c>
      <c r="ATT9">
        <v>1.6</v>
      </c>
      <c r="ATU9">
        <v>0</v>
      </c>
      <c r="ATY9">
        <v>0</v>
      </c>
      <c r="AUH9">
        <v>4.5</v>
      </c>
      <c r="AUI9">
        <v>0.5</v>
      </c>
      <c r="AUJ9">
        <v>0</v>
      </c>
      <c r="AUK9">
        <v>1.5</v>
      </c>
      <c r="AUL9">
        <v>2.4</v>
      </c>
      <c r="AUU9">
        <v>0</v>
      </c>
      <c r="AUW9">
        <v>0.5</v>
      </c>
      <c r="AUX9">
        <v>3.6</v>
      </c>
      <c r="AVH9">
        <v>2.2999999999999998</v>
      </c>
      <c r="AVT9">
        <v>0</v>
      </c>
      <c r="AVU9">
        <v>3.5</v>
      </c>
      <c r="AWG9">
        <v>0</v>
      </c>
      <c r="AWK9">
        <v>0</v>
      </c>
      <c r="AWM9">
        <v>0</v>
      </c>
      <c r="AWR9">
        <v>8</v>
      </c>
      <c r="AWS9">
        <v>4.5999999999999996</v>
      </c>
      <c r="AWT9">
        <v>0</v>
      </c>
      <c r="AWX9">
        <v>0</v>
      </c>
      <c r="AXB9">
        <v>16.600000000000001</v>
      </c>
      <c r="AXD9">
        <v>19.600000000000001</v>
      </c>
      <c r="AXL9">
        <v>1.6</v>
      </c>
      <c r="AXQ9">
        <v>20.100000000000001</v>
      </c>
      <c r="AXR9">
        <v>30.1</v>
      </c>
      <c r="AXT9">
        <v>0.2</v>
      </c>
      <c r="AXU9">
        <v>0.6</v>
      </c>
      <c r="AXZ9">
        <v>12.8</v>
      </c>
      <c r="AYA9">
        <v>66.400000000000006</v>
      </c>
      <c r="AYF9">
        <v>88.9</v>
      </c>
      <c r="AYG9">
        <v>1.1000000000000001</v>
      </c>
      <c r="AYH9">
        <v>3.5</v>
      </c>
      <c r="AYJ9">
        <v>9.6</v>
      </c>
      <c r="AYK9">
        <v>66.599999999999994</v>
      </c>
      <c r="AYM9">
        <v>0</v>
      </c>
      <c r="AYO9">
        <v>0</v>
      </c>
      <c r="AYR9">
        <v>0</v>
      </c>
      <c r="AYS9">
        <v>46</v>
      </c>
      <c r="AYT9">
        <v>32.5</v>
      </c>
      <c r="AYU9">
        <v>180.3</v>
      </c>
      <c r="AYV9">
        <v>63.2</v>
      </c>
      <c r="AYW9">
        <v>5.4</v>
      </c>
      <c r="AYX9">
        <v>15</v>
      </c>
      <c r="AYY9">
        <v>20.5</v>
      </c>
      <c r="AZD9">
        <v>0</v>
      </c>
      <c r="AZF9">
        <v>10</v>
      </c>
      <c r="AZG9">
        <v>2.2999999999999998</v>
      </c>
      <c r="AZH9">
        <v>13.8</v>
      </c>
      <c r="AZI9">
        <v>0.1</v>
      </c>
      <c r="AZK9">
        <v>0</v>
      </c>
      <c r="AZL9">
        <v>0.3</v>
      </c>
      <c r="AZM9">
        <v>0.1</v>
      </c>
      <c r="AZN9">
        <v>0.1</v>
      </c>
      <c r="AZR9">
        <v>5.6</v>
      </c>
      <c r="AZS9">
        <v>44.1</v>
      </c>
      <c r="AZT9">
        <v>130.6</v>
      </c>
      <c r="AZU9">
        <v>91</v>
      </c>
      <c r="BAA9">
        <v>0</v>
      </c>
      <c r="BAG9">
        <v>0.1</v>
      </c>
      <c r="BAO9">
        <v>0</v>
      </c>
      <c r="BAR9">
        <v>0</v>
      </c>
      <c r="BAZ9">
        <v>0.1</v>
      </c>
      <c r="BBC9">
        <v>0</v>
      </c>
      <c r="BBG9">
        <v>0.1</v>
      </c>
      <c r="BBH9">
        <v>0</v>
      </c>
      <c r="BBM9">
        <v>14.8</v>
      </c>
      <c r="BBN9">
        <v>22</v>
      </c>
      <c r="BBR9">
        <v>0.5</v>
      </c>
      <c r="BBY9">
        <v>0</v>
      </c>
      <c r="BCA9">
        <v>0</v>
      </c>
      <c r="BCB9">
        <v>11</v>
      </c>
      <c r="BCC9">
        <v>5</v>
      </c>
      <c r="BCO9">
        <v>0</v>
      </c>
      <c r="BCP9">
        <v>19</v>
      </c>
      <c r="BCS9">
        <v>27</v>
      </c>
      <c r="BCT9">
        <v>30</v>
      </c>
      <c r="BCU9">
        <v>0</v>
      </c>
      <c r="BCV9">
        <v>10</v>
      </c>
      <c r="BCX9">
        <v>33.5</v>
      </c>
      <c r="BCY9">
        <v>21.5</v>
      </c>
      <c r="BCZ9">
        <v>40.5</v>
      </c>
      <c r="BDB9">
        <v>0</v>
      </c>
      <c r="BDC9">
        <v>15.5</v>
      </c>
      <c r="BDD9">
        <v>0.5</v>
      </c>
      <c r="BDI9">
        <v>23</v>
      </c>
      <c r="BDJ9">
        <v>0</v>
      </c>
      <c r="BDK9">
        <v>0.4</v>
      </c>
      <c r="BDY9">
        <v>0.1</v>
      </c>
      <c r="BDZ9">
        <v>1</v>
      </c>
      <c r="BEA9">
        <v>13</v>
      </c>
      <c r="BEB9">
        <v>46.5</v>
      </c>
      <c r="BEF9">
        <v>83</v>
      </c>
      <c r="BEG9">
        <v>28.5</v>
      </c>
      <c r="BEH9">
        <v>0.5</v>
      </c>
      <c r="BEJ9">
        <v>0</v>
      </c>
      <c r="BEK9">
        <v>55</v>
      </c>
      <c r="BEL9">
        <v>1.5</v>
      </c>
      <c r="BEM9">
        <v>12</v>
      </c>
      <c r="BEO9">
        <v>41.5</v>
      </c>
      <c r="BEP9">
        <v>0</v>
      </c>
      <c r="BEU9">
        <v>0</v>
      </c>
      <c r="BFA9">
        <v>0.4</v>
      </c>
      <c r="BFB9">
        <v>0.1</v>
      </c>
      <c r="BFE9">
        <v>0</v>
      </c>
      <c r="BFH9">
        <v>11.5</v>
      </c>
      <c r="BFI9">
        <v>3</v>
      </c>
      <c r="BFL9">
        <v>30.5</v>
      </c>
      <c r="BFP9">
        <v>11</v>
      </c>
      <c r="BFQ9">
        <v>42.5</v>
      </c>
      <c r="BFR9">
        <v>8</v>
      </c>
      <c r="BFS9">
        <v>0</v>
      </c>
      <c r="BFT9">
        <v>78.5</v>
      </c>
      <c r="BFU9">
        <v>0.2</v>
      </c>
      <c r="BGB9">
        <v>0</v>
      </c>
      <c r="BGC9">
        <v>43</v>
      </c>
      <c r="BGH9">
        <v>0.1</v>
      </c>
      <c r="BGI9">
        <v>2.5</v>
      </c>
      <c r="BGL9">
        <v>1.5</v>
      </c>
      <c r="BGS9">
        <v>0</v>
      </c>
      <c r="BGT9">
        <v>5.5</v>
      </c>
      <c r="BGU9">
        <v>0.5</v>
      </c>
      <c r="BHH9">
        <v>33</v>
      </c>
      <c r="BHI9">
        <v>4.5</v>
      </c>
      <c r="BHJ9">
        <v>1</v>
      </c>
      <c r="BHK9">
        <v>0.5</v>
      </c>
      <c r="BHL9">
        <v>13</v>
      </c>
      <c r="BHM9">
        <v>39.5</v>
      </c>
      <c r="BHU9">
        <v>119.5</v>
      </c>
      <c r="BHV9">
        <v>5.5</v>
      </c>
      <c r="BHW9">
        <v>8.5</v>
      </c>
      <c r="BHX9">
        <v>0</v>
      </c>
      <c r="BHY9">
        <v>27</v>
      </c>
      <c r="BHZ9">
        <v>24.5</v>
      </c>
      <c r="BIA9">
        <v>3.5</v>
      </c>
      <c r="BIB9">
        <v>0.5</v>
      </c>
      <c r="BIC9">
        <v>1.5</v>
      </c>
      <c r="BID9">
        <v>0.5</v>
      </c>
      <c r="BIE9">
        <v>4</v>
      </c>
      <c r="BIH9">
        <v>3.5</v>
      </c>
      <c r="BII9">
        <v>12</v>
      </c>
      <c r="BIJ9">
        <v>0.3</v>
      </c>
      <c r="BIK9">
        <v>3.5</v>
      </c>
      <c r="BIL9">
        <v>23.5</v>
      </c>
      <c r="BIM9">
        <v>0</v>
      </c>
      <c r="BIP9">
        <v>0.1</v>
      </c>
      <c r="BIV9">
        <v>0.1</v>
      </c>
      <c r="BIZ9">
        <v>2.5</v>
      </c>
      <c r="BJE9">
        <v>17</v>
      </c>
      <c r="BJG9">
        <v>2</v>
      </c>
      <c r="BJH9">
        <v>4.5</v>
      </c>
      <c r="BJJ9">
        <v>13</v>
      </c>
      <c r="BJN9">
        <v>0</v>
      </c>
      <c r="BJZ9">
        <v>1</v>
      </c>
      <c r="BKA9">
        <v>4.5</v>
      </c>
      <c r="BKC9">
        <v>0</v>
      </c>
      <c r="BKJ9">
        <v>2</v>
      </c>
      <c r="BKP9">
        <v>5.5</v>
      </c>
      <c r="BKQ9">
        <v>3</v>
      </c>
      <c r="BKT9">
        <v>19.5</v>
      </c>
      <c r="BKU9">
        <v>26.5</v>
      </c>
      <c r="BKV9">
        <v>30.5</v>
      </c>
      <c r="BKX9">
        <v>2.5</v>
      </c>
      <c r="BKY9">
        <v>2.5</v>
      </c>
      <c r="BLA9">
        <v>1.5</v>
      </c>
      <c r="BLB9">
        <v>8.5</v>
      </c>
      <c r="BLC9">
        <v>10</v>
      </c>
      <c r="BLD9">
        <v>140.5</v>
      </c>
      <c r="BLE9">
        <v>87.5</v>
      </c>
      <c r="BLG9">
        <v>2</v>
      </c>
      <c r="BLL9">
        <v>4.5</v>
      </c>
      <c r="BLM9">
        <v>36</v>
      </c>
      <c r="BLN9">
        <v>14.5</v>
      </c>
      <c r="BLO9">
        <v>9</v>
      </c>
      <c r="BLU9">
        <v>6.5</v>
      </c>
      <c r="BME9">
        <v>1</v>
      </c>
      <c r="BMF9">
        <v>1.5</v>
      </c>
      <c r="BMH9">
        <v>17</v>
      </c>
      <c r="BMP9">
        <v>0.3</v>
      </c>
      <c r="BMZ9">
        <v>30.5</v>
      </c>
      <c r="BNC9" t="s">
        <v>0</v>
      </c>
    </row>
    <row r="10" spans="848:1779" x14ac:dyDescent="0.3">
      <c r="AFS10">
        <v>2.1</v>
      </c>
      <c r="AFV10">
        <v>4.8</v>
      </c>
      <c r="AFW10">
        <v>13.1</v>
      </c>
      <c r="AFZ10">
        <v>0</v>
      </c>
      <c r="AGB10">
        <v>5.7</v>
      </c>
      <c r="AGG10">
        <v>0</v>
      </c>
      <c r="AGH10">
        <v>0.1</v>
      </c>
      <c r="AGO10">
        <v>6.5</v>
      </c>
      <c r="AGT10">
        <v>2.1</v>
      </c>
      <c r="AGV10">
        <v>8.4</v>
      </c>
      <c r="AGZ10">
        <v>0</v>
      </c>
      <c r="AHJ10">
        <v>0.5</v>
      </c>
      <c r="AHM10">
        <v>13.3</v>
      </c>
      <c r="AHN10">
        <v>1.4</v>
      </c>
      <c r="AHU10">
        <v>5.3</v>
      </c>
      <c r="AHV10">
        <v>0.6</v>
      </c>
      <c r="AHZ10">
        <v>6.2</v>
      </c>
      <c r="AID10">
        <v>47.5</v>
      </c>
      <c r="AIE10">
        <v>6.5</v>
      </c>
      <c r="AIF10">
        <v>0.2</v>
      </c>
      <c r="AIH10">
        <v>51.2</v>
      </c>
      <c r="AII10">
        <v>124.8</v>
      </c>
      <c r="AIJ10">
        <v>0.2</v>
      </c>
      <c r="AIK10">
        <v>29.3</v>
      </c>
      <c r="AIO10">
        <v>1</v>
      </c>
      <c r="AJB10">
        <v>1</v>
      </c>
      <c r="AJE10">
        <v>1.5</v>
      </c>
      <c r="AJF10">
        <v>0.7</v>
      </c>
      <c r="AJM10">
        <v>42.2</v>
      </c>
      <c r="AJN10">
        <v>12.7</v>
      </c>
      <c r="AJO10">
        <v>0.2</v>
      </c>
      <c r="AJR10">
        <v>0</v>
      </c>
      <c r="AJS10">
        <v>1.5</v>
      </c>
      <c r="AJT10">
        <v>0.3</v>
      </c>
      <c r="AJX10">
        <v>0</v>
      </c>
      <c r="AJY10">
        <v>33.799999999999997</v>
      </c>
      <c r="AKD10">
        <v>4.9000000000000004</v>
      </c>
      <c r="AKE10">
        <v>4.5</v>
      </c>
      <c r="AKF10">
        <v>4.5</v>
      </c>
      <c r="AKG10">
        <v>3.6</v>
      </c>
      <c r="AKO10">
        <v>0</v>
      </c>
      <c r="AKP10">
        <v>2.6</v>
      </c>
      <c r="AKW10">
        <v>0.8</v>
      </c>
      <c r="AKX10">
        <v>3.7</v>
      </c>
      <c r="AKY10">
        <v>4.2</v>
      </c>
      <c r="ALA10">
        <v>16</v>
      </c>
      <c r="ALB10">
        <v>3.3</v>
      </c>
      <c r="ALC10">
        <v>2.8</v>
      </c>
      <c r="ALL10">
        <v>4.9000000000000004</v>
      </c>
      <c r="ALM10">
        <v>1.1000000000000001</v>
      </c>
      <c r="ALS10">
        <v>1.7</v>
      </c>
      <c r="ALY10">
        <v>0.1</v>
      </c>
      <c r="AML10">
        <v>1.6</v>
      </c>
      <c r="AMM10">
        <v>0.5</v>
      </c>
      <c r="AMX10">
        <v>0</v>
      </c>
      <c r="AND10">
        <v>1.6</v>
      </c>
      <c r="ANE10">
        <v>5.9</v>
      </c>
      <c r="ANH10">
        <v>0</v>
      </c>
      <c r="ANI10">
        <v>11.6</v>
      </c>
      <c r="ANL10">
        <v>12</v>
      </c>
      <c r="ANS10">
        <v>0</v>
      </c>
      <c r="ANU10">
        <v>0.2</v>
      </c>
      <c r="ANW10">
        <v>1.1000000000000001</v>
      </c>
      <c r="ANX10">
        <v>9.9</v>
      </c>
      <c r="AOA10">
        <v>0</v>
      </c>
      <c r="AOW10">
        <v>0</v>
      </c>
      <c r="APG10">
        <v>0</v>
      </c>
      <c r="APS10">
        <v>11.3</v>
      </c>
      <c r="APT10">
        <v>0</v>
      </c>
      <c r="APY10">
        <v>0.3</v>
      </c>
      <c r="AQA10">
        <v>7.1</v>
      </c>
      <c r="AQB10">
        <v>5</v>
      </c>
      <c r="AQK10">
        <v>6.6</v>
      </c>
      <c r="AQL10">
        <v>1.2</v>
      </c>
      <c r="AQO10">
        <v>0</v>
      </c>
      <c r="AQY10">
        <v>0.2</v>
      </c>
      <c r="ARE10">
        <v>3.5</v>
      </c>
      <c r="ARF10">
        <v>4.5</v>
      </c>
      <c r="ARG10">
        <v>7.1</v>
      </c>
      <c r="ARK10">
        <v>7.1</v>
      </c>
      <c r="ARM10">
        <v>1.9</v>
      </c>
      <c r="ARY10">
        <v>0</v>
      </c>
      <c r="ASA10">
        <v>0</v>
      </c>
      <c r="ASE10">
        <v>0.5</v>
      </c>
      <c r="ASH10">
        <v>7.8</v>
      </c>
      <c r="ASI10">
        <v>5.7</v>
      </c>
      <c r="ASP10">
        <v>6.4</v>
      </c>
      <c r="ASQ10">
        <v>10.199999999999999</v>
      </c>
      <c r="ASR10">
        <v>0.9</v>
      </c>
      <c r="ASU10">
        <v>0.7</v>
      </c>
      <c r="ASV10">
        <v>4</v>
      </c>
      <c r="ASX10">
        <v>9.5</v>
      </c>
      <c r="ATB10">
        <v>2.4</v>
      </c>
      <c r="ATC10">
        <v>37.4</v>
      </c>
      <c r="ATD10">
        <v>66.900000000000006</v>
      </c>
      <c r="ATG10">
        <v>1.3</v>
      </c>
      <c r="ATH10">
        <v>63</v>
      </c>
      <c r="ATK10">
        <v>1.3</v>
      </c>
      <c r="ATL10">
        <v>7.5</v>
      </c>
      <c r="ATM10">
        <v>22.3</v>
      </c>
      <c r="ATT10">
        <v>0</v>
      </c>
      <c r="ATZ10">
        <v>0.1</v>
      </c>
      <c r="AUA10">
        <v>0.3</v>
      </c>
      <c r="AUB10">
        <v>0</v>
      </c>
      <c r="AUL10">
        <v>3.1</v>
      </c>
      <c r="AUT10">
        <v>0</v>
      </c>
      <c r="AUU10">
        <v>2.5</v>
      </c>
      <c r="AVA10">
        <v>0</v>
      </c>
      <c r="AVB10">
        <v>13.3</v>
      </c>
      <c r="AVD10">
        <v>22.3</v>
      </c>
      <c r="AVE10">
        <v>1.8</v>
      </c>
      <c r="AVH10">
        <v>22.9</v>
      </c>
      <c r="AVI10">
        <v>0.3</v>
      </c>
      <c r="AVT10">
        <v>0</v>
      </c>
      <c r="AVZ10">
        <v>42.1</v>
      </c>
      <c r="AWF10">
        <v>0</v>
      </c>
      <c r="AWG10">
        <v>2.8</v>
      </c>
      <c r="AWK10">
        <v>0.2</v>
      </c>
      <c r="AWN10">
        <v>1.9</v>
      </c>
      <c r="AWR10">
        <v>0</v>
      </c>
      <c r="AWT10">
        <v>0.3</v>
      </c>
      <c r="AWX10">
        <v>1</v>
      </c>
      <c r="AXF10">
        <v>0</v>
      </c>
      <c r="AXG10">
        <v>0.1</v>
      </c>
      <c r="AXJ10">
        <v>3.1</v>
      </c>
      <c r="AXK10">
        <v>2.1</v>
      </c>
      <c r="AXM10">
        <v>1.2</v>
      </c>
      <c r="AXX10">
        <v>6.5</v>
      </c>
      <c r="AXY10">
        <v>1</v>
      </c>
      <c r="AXZ10">
        <v>10.199999999999999</v>
      </c>
      <c r="AYM10">
        <v>4.2</v>
      </c>
      <c r="AYP10">
        <v>1.2</v>
      </c>
      <c r="AYR10">
        <v>20</v>
      </c>
      <c r="AYS10">
        <v>15.5</v>
      </c>
      <c r="AYW10">
        <v>2.6</v>
      </c>
      <c r="AZA10">
        <v>45</v>
      </c>
      <c r="AZB10">
        <v>3</v>
      </c>
      <c r="AZD10">
        <v>0.2</v>
      </c>
      <c r="AZH10">
        <v>0.5</v>
      </c>
      <c r="AZS10">
        <v>0</v>
      </c>
      <c r="AZV10">
        <v>24.5</v>
      </c>
      <c r="AZX10">
        <v>7.7</v>
      </c>
      <c r="BAA10">
        <v>3.2</v>
      </c>
      <c r="BAG10">
        <v>0.7</v>
      </c>
      <c r="BAH10">
        <v>0</v>
      </c>
      <c r="BAP10">
        <v>0</v>
      </c>
      <c r="BAS10">
        <v>0.4</v>
      </c>
      <c r="BAT10">
        <v>21.6</v>
      </c>
      <c r="BAU10">
        <v>0.8</v>
      </c>
      <c r="BBB10">
        <v>1.3</v>
      </c>
      <c r="BBD10">
        <v>0</v>
      </c>
      <c r="BBE10">
        <v>6.9</v>
      </c>
      <c r="BBJ10">
        <v>34.799999999999997</v>
      </c>
      <c r="BBK10">
        <v>1.5</v>
      </c>
      <c r="BBL10">
        <v>0.3</v>
      </c>
      <c r="BBP10">
        <v>0</v>
      </c>
      <c r="BBW10">
        <v>0.4</v>
      </c>
      <c r="BCB10">
        <v>0.9</v>
      </c>
      <c r="BCC10">
        <v>1.4</v>
      </c>
      <c r="BCH10">
        <v>2</v>
      </c>
      <c r="BCK10">
        <v>43</v>
      </c>
      <c r="BCL10">
        <v>6</v>
      </c>
      <c r="BCM10">
        <v>2.5</v>
      </c>
      <c r="BCS10">
        <v>0</v>
      </c>
      <c r="BCT10">
        <v>0</v>
      </c>
      <c r="BCU10">
        <v>11</v>
      </c>
      <c r="BCX10">
        <v>0</v>
      </c>
      <c r="BCY10">
        <v>0</v>
      </c>
      <c r="BCZ10">
        <v>0.1</v>
      </c>
      <c r="BDA10">
        <v>0.3</v>
      </c>
      <c r="BDD10">
        <v>2.5</v>
      </c>
      <c r="BDE10">
        <v>0</v>
      </c>
      <c r="BDF10">
        <v>8</v>
      </c>
      <c r="BDG10">
        <v>2.5</v>
      </c>
      <c r="BDH10">
        <v>0.4</v>
      </c>
      <c r="BDL10">
        <v>1.5</v>
      </c>
      <c r="BDM10">
        <v>0</v>
      </c>
      <c r="BDW10">
        <v>0.5</v>
      </c>
      <c r="BDX10">
        <v>8.5</v>
      </c>
      <c r="BDY10">
        <v>0</v>
      </c>
      <c r="BEF10">
        <v>1</v>
      </c>
      <c r="BEG10">
        <v>2</v>
      </c>
      <c r="BEJ10">
        <v>0</v>
      </c>
      <c r="BEM10">
        <v>9.5</v>
      </c>
      <c r="BEQ10">
        <v>1.5</v>
      </c>
      <c r="BFB10">
        <v>0.3</v>
      </c>
      <c r="BFC10">
        <v>0</v>
      </c>
      <c r="BFV10">
        <v>11</v>
      </c>
      <c r="BFX10">
        <v>1</v>
      </c>
      <c r="BFY10">
        <v>0.4</v>
      </c>
      <c r="BGB10">
        <v>11</v>
      </c>
      <c r="BGC10">
        <v>1.5</v>
      </c>
      <c r="BGH10">
        <v>0.5</v>
      </c>
      <c r="BGI10">
        <v>0.5</v>
      </c>
      <c r="BGP10">
        <v>5</v>
      </c>
      <c r="BGW10">
        <v>0</v>
      </c>
      <c r="BHK10">
        <v>0</v>
      </c>
      <c r="BHV10">
        <v>10.5</v>
      </c>
      <c r="BHW10">
        <v>0</v>
      </c>
      <c r="BIF10">
        <v>0</v>
      </c>
      <c r="BIH10">
        <v>0.1</v>
      </c>
      <c r="BII10">
        <v>0.5</v>
      </c>
      <c r="BIP10">
        <v>0.1</v>
      </c>
      <c r="BIX10">
        <v>16.5</v>
      </c>
      <c r="BIY10">
        <v>2</v>
      </c>
      <c r="BJD10">
        <v>9</v>
      </c>
      <c r="BJE10">
        <v>1</v>
      </c>
      <c r="BJG10">
        <v>1.5</v>
      </c>
      <c r="BJJ10">
        <v>0</v>
      </c>
      <c r="BJT10">
        <v>0</v>
      </c>
      <c r="BKE10">
        <v>0.3</v>
      </c>
      <c r="BKF10">
        <v>15.5</v>
      </c>
      <c r="BKG10">
        <v>5.5</v>
      </c>
      <c r="BKH10">
        <v>0</v>
      </c>
      <c r="BKI10">
        <v>12.5</v>
      </c>
      <c r="BKM10">
        <v>0</v>
      </c>
      <c r="BKO10">
        <v>0.2</v>
      </c>
      <c r="BKR10">
        <v>1</v>
      </c>
      <c r="BKS10">
        <v>0.1</v>
      </c>
      <c r="BKX10">
        <v>0</v>
      </c>
      <c r="BLB10">
        <v>19.5</v>
      </c>
      <c r="BLC10">
        <v>1</v>
      </c>
      <c r="BLE10">
        <v>0.1</v>
      </c>
      <c r="BLF10">
        <v>19</v>
      </c>
      <c r="BLH10">
        <v>1</v>
      </c>
      <c r="BLI10">
        <v>0</v>
      </c>
      <c r="BLT10">
        <v>7.5</v>
      </c>
      <c r="BLV10">
        <v>16</v>
      </c>
      <c r="BLW10">
        <v>8.5</v>
      </c>
      <c r="BLX10">
        <v>4.5</v>
      </c>
      <c r="BMF10">
        <v>0.1</v>
      </c>
      <c r="BMH10">
        <v>0</v>
      </c>
      <c r="BNM10">
        <v>8</v>
      </c>
      <c r="BNN10">
        <v>5.5</v>
      </c>
      <c r="BNO10">
        <v>1.5</v>
      </c>
      <c r="BNU10">
        <v>0.1</v>
      </c>
      <c r="BNW10">
        <v>0.5</v>
      </c>
      <c r="BOA10">
        <v>0</v>
      </c>
      <c r="BOB10">
        <v>2.5</v>
      </c>
      <c r="BOF10" t="s">
        <v>0</v>
      </c>
    </row>
    <row r="11" spans="848:1779" x14ac:dyDescent="0.3">
      <c r="AFR11">
        <v>0.1</v>
      </c>
      <c r="AFS11">
        <v>0.7</v>
      </c>
      <c r="AFT11">
        <v>0</v>
      </c>
      <c r="AFU11">
        <v>0.2</v>
      </c>
      <c r="AFY11">
        <v>2</v>
      </c>
      <c r="AFZ11">
        <v>3.9</v>
      </c>
      <c r="AGA11">
        <v>1.6</v>
      </c>
      <c r="AGD11">
        <v>8.1999999999999993</v>
      </c>
      <c r="AGE11">
        <v>8</v>
      </c>
      <c r="AGF11">
        <v>16.3</v>
      </c>
      <c r="AGG11">
        <v>2.4</v>
      </c>
      <c r="AGL11">
        <v>3.3</v>
      </c>
      <c r="AGN11">
        <v>1.9</v>
      </c>
      <c r="AGR11">
        <v>0.3</v>
      </c>
      <c r="AGS11">
        <v>2.8</v>
      </c>
      <c r="AGT11">
        <v>1.6</v>
      </c>
      <c r="AGZ11">
        <v>0</v>
      </c>
      <c r="AHC11">
        <v>24.7</v>
      </c>
      <c r="AHG11">
        <v>9.5</v>
      </c>
      <c r="AHH11">
        <v>15.7</v>
      </c>
      <c r="AHK11">
        <v>0.2</v>
      </c>
      <c r="AHL11">
        <v>2.5</v>
      </c>
      <c r="AHQ11">
        <v>0.3</v>
      </c>
      <c r="AHS11">
        <v>0</v>
      </c>
      <c r="AHW11">
        <v>0.1</v>
      </c>
      <c r="AIA11">
        <v>0.4</v>
      </c>
      <c r="AIC11">
        <v>2.6</v>
      </c>
      <c r="AIE11">
        <v>10.4</v>
      </c>
      <c r="AIF11">
        <v>5.0999999999999996</v>
      </c>
      <c r="AIG11">
        <v>8.5</v>
      </c>
      <c r="AIH11">
        <v>21.3</v>
      </c>
      <c r="AII11">
        <v>11.1</v>
      </c>
      <c r="AIJ11">
        <v>3.1</v>
      </c>
      <c r="AIK11">
        <v>0</v>
      </c>
      <c r="AIM11">
        <v>10.8</v>
      </c>
      <c r="AIN11">
        <v>9.1999999999999993</v>
      </c>
      <c r="AIO11">
        <v>0.2</v>
      </c>
      <c r="AIP11">
        <v>1</v>
      </c>
      <c r="AIQ11">
        <v>0.1</v>
      </c>
      <c r="AIR11">
        <v>2.2999999999999998</v>
      </c>
      <c r="AIS11">
        <v>9.1999999999999993</v>
      </c>
      <c r="AIT11">
        <v>0.2</v>
      </c>
      <c r="AIU11">
        <v>1.2</v>
      </c>
      <c r="AIW11">
        <v>1.4</v>
      </c>
      <c r="AIX11">
        <v>9.1</v>
      </c>
      <c r="AIY11">
        <v>6.7</v>
      </c>
      <c r="AJA11">
        <v>8.8000000000000007</v>
      </c>
      <c r="AJB11">
        <v>0</v>
      </c>
      <c r="AJD11">
        <v>7.5</v>
      </c>
      <c r="AJF11">
        <v>4.3</v>
      </c>
      <c r="AJH11">
        <v>6</v>
      </c>
      <c r="AJM11">
        <v>0</v>
      </c>
      <c r="AJN11">
        <v>3.7</v>
      </c>
      <c r="AJY11">
        <v>16.600000000000001</v>
      </c>
      <c r="AKA11">
        <v>0</v>
      </c>
      <c r="AKC11">
        <v>0.6</v>
      </c>
      <c r="AKE11">
        <v>0</v>
      </c>
      <c r="AKF11">
        <v>10.1</v>
      </c>
      <c r="AKG11">
        <v>9</v>
      </c>
      <c r="AKH11">
        <v>0</v>
      </c>
      <c r="AKI11">
        <v>1.7</v>
      </c>
      <c r="AKL11">
        <v>6.6</v>
      </c>
      <c r="AKN11">
        <v>2.2999999999999998</v>
      </c>
      <c r="AKQ11">
        <v>6.2</v>
      </c>
      <c r="AKU11">
        <v>0.2</v>
      </c>
      <c r="AKW11">
        <v>0</v>
      </c>
      <c r="ALE11">
        <v>0</v>
      </c>
      <c r="ALF11">
        <v>21.8</v>
      </c>
      <c r="ALG11">
        <v>4.4000000000000004</v>
      </c>
      <c r="ALI11">
        <v>0</v>
      </c>
      <c r="ALJ11">
        <v>0.9</v>
      </c>
      <c r="ALR11">
        <v>0</v>
      </c>
      <c r="ALS11">
        <v>0.3</v>
      </c>
      <c r="ALX11">
        <v>2.7</v>
      </c>
      <c r="ALY11">
        <v>2.8</v>
      </c>
      <c r="AMA11">
        <v>1.8</v>
      </c>
      <c r="AMC11">
        <v>4.8</v>
      </c>
      <c r="AME11">
        <v>2</v>
      </c>
      <c r="AMF11">
        <v>3.3</v>
      </c>
      <c r="AMG11">
        <v>3.8</v>
      </c>
      <c r="AMH11">
        <v>2.8</v>
      </c>
      <c r="AMI11">
        <v>0.2</v>
      </c>
      <c r="AMP11">
        <v>0</v>
      </c>
      <c r="AMQ11">
        <v>23.4</v>
      </c>
      <c r="AMR11">
        <v>42.3</v>
      </c>
      <c r="AMS11">
        <v>3.9</v>
      </c>
      <c r="AMT11">
        <v>8.6</v>
      </c>
      <c r="AMU11">
        <v>0.5</v>
      </c>
      <c r="AMY11">
        <v>1.7</v>
      </c>
      <c r="AND11">
        <v>2.1</v>
      </c>
      <c r="ANE11">
        <v>0.4</v>
      </c>
      <c r="ANG11">
        <v>0</v>
      </c>
      <c r="ANI11">
        <v>0</v>
      </c>
      <c r="ANN11">
        <v>28.4</v>
      </c>
      <c r="ANO11">
        <v>0.9</v>
      </c>
      <c r="ANP11">
        <v>0.7</v>
      </c>
      <c r="ANS11">
        <v>0.1</v>
      </c>
      <c r="ANV11">
        <v>0</v>
      </c>
      <c r="ANW11">
        <v>68.2</v>
      </c>
      <c r="ANZ11">
        <v>2.2999999999999998</v>
      </c>
      <c r="AOA11">
        <v>0.7</v>
      </c>
      <c r="AOI11">
        <v>4</v>
      </c>
      <c r="AOJ11">
        <v>29</v>
      </c>
      <c r="AOK11">
        <v>0</v>
      </c>
      <c r="AOP11">
        <v>1.4</v>
      </c>
      <c r="APB11">
        <v>14.2</v>
      </c>
      <c r="APD11">
        <v>3</v>
      </c>
      <c r="APE11">
        <v>2.8</v>
      </c>
      <c r="APF11">
        <v>0.1</v>
      </c>
      <c r="APG11">
        <v>0</v>
      </c>
      <c r="APK11">
        <v>0</v>
      </c>
      <c r="APN11">
        <v>0</v>
      </c>
      <c r="APQ11">
        <v>0.9</v>
      </c>
      <c r="APR11">
        <v>0.2</v>
      </c>
      <c r="AQB11">
        <v>6.9</v>
      </c>
      <c r="AQG11">
        <v>4.2</v>
      </c>
      <c r="AQH11">
        <v>14.6</v>
      </c>
      <c r="AQI11">
        <v>7.4</v>
      </c>
      <c r="AQL11">
        <v>5.6</v>
      </c>
      <c r="AQN11">
        <v>1.3</v>
      </c>
      <c r="AQR11">
        <v>10.5</v>
      </c>
      <c r="AQS11">
        <v>0</v>
      </c>
      <c r="AQU11">
        <v>0</v>
      </c>
      <c r="AQX11">
        <v>0.2</v>
      </c>
      <c r="AQY11">
        <v>0</v>
      </c>
      <c r="ARI11">
        <v>2.8</v>
      </c>
      <c r="ARJ11">
        <v>2.6</v>
      </c>
      <c r="ARM11">
        <v>3.5</v>
      </c>
      <c r="ARO11">
        <v>4.8</v>
      </c>
      <c r="ARP11">
        <v>34</v>
      </c>
      <c r="ARW11">
        <v>12.6</v>
      </c>
      <c r="ARX11">
        <v>4.9000000000000004</v>
      </c>
      <c r="ARY11">
        <v>4.2</v>
      </c>
      <c r="ARZ11">
        <v>7.9</v>
      </c>
      <c r="ASA11">
        <v>4.5</v>
      </c>
      <c r="ASC11">
        <v>6.3</v>
      </c>
      <c r="ASF11">
        <v>0</v>
      </c>
      <c r="ASG11">
        <v>17</v>
      </c>
      <c r="ASI11">
        <v>4</v>
      </c>
      <c r="ASQ11">
        <v>1</v>
      </c>
      <c r="ASS11">
        <v>0.2</v>
      </c>
      <c r="ASU11">
        <v>2.2000000000000002</v>
      </c>
      <c r="ASV11">
        <v>5.5</v>
      </c>
      <c r="ASX11">
        <v>1.5</v>
      </c>
      <c r="ASY11">
        <v>8.6</v>
      </c>
      <c r="ATE11">
        <v>0.3</v>
      </c>
      <c r="ATF11">
        <v>0</v>
      </c>
      <c r="ATI11">
        <v>0</v>
      </c>
      <c r="ATL11">
        <v>0.8</v>
      </c>
      <c r="ATM11">
        <v>0.3</v>
      </c>
      <c r="ATR11">
        <v>19.100000000000001</v>
      </c>
      <c r="ATS11">
        <v>0</v>
      </c>
      <c r="ATU11">
        <v>4.3</v>
      </c>
      <c r="ATX11">
        <v>0</v>
      </c>
      <c r="AUD11">
        <v>17.899999999999999</v>
      </c>
      <c r="AUG11">
        <v>0.1</v>
      </c>
      <c r="AUH11">
        <v>1.6</v>
      </c>
      <c r="AUI11">
        <v>5.8</v>
      </c>
      <c r="AUP11">
        <v>8.8000000000000007</v>
      </c>
      <c r="AUS11">
        <v>2.5</v>
      </c>
      <c r="AUT11">
        <v>14.2</v>
      </c>
      <c r="AUV11">
        <v>1.7</v>
      </c>
      <c r="AUW11">
        <v>11.3</v>
      </c>
      <c r="AUX11">
        <v>11.3</v>
      </c>
      <c r="AVC11">
        <v>0</v>
      </c>
      <c r="AVF11">
        <v>7.3</v>
      </c>
      <c r="AVI11">
        <v>0.1</v>
      </c>
      <c r="AVL11">
        <v>2</v>
      </c>
      <c r="AVO11">
        <v>0.6</v>
      </c>
      <c r="AVP11">
        <v>0.2</v>
      </c>
      <c r="AVQ11">
        <v>0</v>
      </c>
      <c r="AVR11">
        <v>1.1000000000000001</v>
      </c>
      <c r="AVS11">
        <v>11</v>
      </c>
      <c r="AVW11">
        <v>0.4</v>
      </c>
      <c r="AWE11">
        <v>39.5</v>
      </c>
      <c r="AWF11">
        <v>0</v>
      </c>
      <c r="AWG11">
        <v>4.5</v>
      </c>
      <c r="AWJ11">
        <v>2.1</v>
      </c>
      <c r="AWN11">
        <v>14.2</v>
      </c>
      <c r="AWO11">
        <v>0.1</v>
      </c>
      <c r="AWR11">
        <v>18.8</v>
      </c>
      <c r="AWS11">
        <v>0</v>
      </c>
      <c r="AWU11">
        <v>8.8000000000000007</v>
      </c>
      <c r="AWV11">
        <v>28.3</v>
      </c>
      <c r="AWY11">
        <v>3.4</v>
      </c>
      <c r="AXA11">
        <v>0</v>
      </c>
      <c r="AXD11">
        <v>0</v>
      </c>
      <c r="AXF11">
        <v>3.5</v>
      </c>
      <c r="AXM11">
        <v>10.1</v>
      </c>
      <c r="AXN11">
        <v>0.5</v>
      </c>
      <c r="AXO11">
        <v>3.9</v>
      </c>
      <c r="AXP11">
        <v>2</v>
      </c>
      <c r="AXR11">
        <v>0.5</v>
      </c>
      <c r="AXS11">
        <v>2.8</v>
      </c>
      <c r="AXT11">
        <v>2.2000000000000002</v>
      </c>
      <c r="AXU11">
        <v>21</v>
      </c>
      <c r="AXX11">
        <v>5.7</v>
      </c>
      <c r="AYB11">
        <v>1.3</v>
      </c>
      <c r="AYC11">
        <v>1.3</v>
      </c>
      <c r="AYH11">
        <v>2.5</v>
      </c>
      <c r="AYI11">
        <v>0</v>
      </c>
      <c r="AYL11">
        <v>5.6</v>
      </c>
      <c r="AYR11">
        <v>0.3</v>
      </c>
      <c r="AYS11">
        <v>0</v>
      </c>
      <c r="AYU11">
        <v>2.8</v>
      </c>
      <c r="AYY11">
        <v>15.2</v>
      </c>
      <c r="AZA11">
        <v>0</v>
      </c>
      <c r="AZB11">
        <v>4.5</v>
      </c>
      <c r="AZC11">
        <v>3</v>
      </c>
      <c r="AZD11">
        <v>0.1</v>
      </c>
      <c r="AZE11">
        <v>0</v>
      </c>
      <c r="AZF11">
        <v>0</v>
      </c>
      <c r="AZL11">
        <v>0</v>
      </c>
      <c r="AZO11">
        <v>0.8</v>
      </c>
      <c r="AZQ11">
        <v>2</v>
      </c>
      <c r="AZT11">
        <v>2.5</v>
      </c>
      <c r="AZU11">
        <v>7</v>
      </c>
      <c r="AZV11">
        <v>0.7</v>
      </c>
      <c r="AZX11">
        <v>2.7</v>
      </c>
      <c r="AZY11">
        <v>8.4</v>
      </c>
      <c r="AZZ11">
        <v>0</v>
      </c>
      <c r="BAE11">
        <v>0.7</v>
      </c>
      <c r="BAG11">
        <v>0</v>
      </c>
      <c r="BAJ11">
        <v>0.9</v>
      </c>
      <c r="BAN11">
        <v>3.2</v>
      </c>
      <c r="BAR11">
        <v>0</v>
      </c>
      <c r="BAX11">
        <v>0.3</v>
      </c>
      <c r="BAY11">
        <v>0</v>
      </c>
      <c r="BBG11">
        <v>0</v>
      </c>
      <c r="BBI11">
        <v>0.4</v>
      </c>
      <c r="BBJ11">
        <v>1.3</v>
      </c>
      <c r="BBK11">
        <v>2.1</v>
      </c>
      <c r="BBL11">
        <v>0</v>
      </c>
      <c r="BBN11">
        <v>0</v>
      </c>
      <c r="BBO11">
        <v>3.5</v>
      </c>
      <c r="BBP11">
        <v>8.5</v>
      </c>
      <c r="BBQ11">
        <v>0</v>
      </c>
      <c r="BBT11">
        <v>0.4</v>
      </c>
      <c r="BBU11">
        <v>4</v>
      </c>
      <c r="BBY11">
        <v>0</v>
      </c>
      <c r="BBZ11">
        <v>0.5</v>
      </c>
      <c r="BCA11">
        <v>0.5</v>
      </c>
      <c r="BCD11">
        <v>13.5</v>
      </c>
      <c r="BCE11">
        <v>0.4</v>
      </c>
      <c r="BCG11">
        <v>1.5</v>
      </c>
      <c r="BCM11">
        <v>3.5</v>
      </c>
      <c r="BCP11">
        <v>0</v>
      </c>
      <c r="BCT11">
        <v>0</v>
      </c>
      <c r="BCX11">
        <v>0</v>
      </c>
      <c r="BCY11">
        <v>9</v>
      </c>
      <c r="BCZ11">
        <v>0</v>
      </c>
      <c r="BDA11">
        <v>4.5</v>
      </c>
      <c r="BDB11">
        <v>8.5</v>
      </c>
      <c r="BDC11">
        <v>0.5</v>
      </c>
      <c r="BDF11">
        <v>0.1</v>
      </c>
      <c r="BDK11">
        <v>9</v>
      </c>
      <c r="BDL11">
        <v>0</v>
      </c>
      <c r="BDP11">
        <v>3.5</v>
      </c>
      <c r="BDQ11">
        <v>1</v>
      </c>
      <c r="BDR11">
        <v>10</v>
      </c>
      <c r="BDS11">
        <v>7.5</v>
      </c>
      <c r="BDT11">
        <v>0</v>
      </c>
      <c r="BDV11">
        <v>14.5</v>
      </c>
      <c r="BDW11">
        <v>5</v>
      </c>
      <c r="BDX11">
        <v>0.5</v>
      </c>
      <c r="BDZ11">
        <v>7</v>
      </c>
      <c r="BEE11">
        <v>15</v>
      </c>
      <c r="BEF11">
        <v>0.5</v>
      </c>
      <c r="BEJ11">
        <v>0.5</v>
      </c>
      <c r="BEK11">
        <v>0</v>
      </c>
      <c r="BEM11">
        <v>6</v>
      </c>
      <c r="BEU11">
        <v>21.5</v>
      </c>
      <c r="BFD11">
        <v>0</v>
      </c>
      <c r="BFE11">
        <v>10.5</v>
      </c>
      <c r="BFF11">
        <v>2</v>
      </c>
      <c r="BFL11">
        <v>0</v>
      </c>
      <c r="BFT11">
        <v>2</v>
      </c>
      <c r="BFV11">
        <v>1.5</v>
      </c>
      <c r="BFY11">
        <v>0.4</v>
      </c>
      <c r="BFZ11">
        <v>0.2</v>
      </c>
      <c r="BGA11">
        <v>3</v>
      </c>
      <c r="BGB11">
        <v>0</v>
      </c>
      <c r="BGF11">
        <v>1.5</v>
      </c>
      <c r="BGG11">
        <v>0</v>
      </c>
      <c r="BGH11">
        <v>4</v>
      </c>
      <c r="BGI11">
        <v>15</v>
      </c>
      <c r="BGJ11">
        <v>1.5</v>
      </c>
      <c r="BGK11">
        <v>0</v>
      </c>
      <c r="BGN11">
        <v>0</v>
      </c>
      <c r="BGP11">
        <v>0</v>
      </c>
      <c r="BGQ11">
        <v>0.5</v>
      </c>
      <c r="BGR11">
        <v>1.5</v>
      </c>
      <c r="BGX11">
        <v>1</v>
      </c>
      <c r="BHD11">
        <v>27</v>
      </c>
      <c r="BHE11">
        <v>1.5</v>
      </c>
      <c r="BHG11">
        <v>1.5</v>
      </c>
      <c r="BHH11">
        <v>1</v>
      </c>
      <c r="BHI11">
        <v>0</v>
      </c>
      <c r="BHP11">
        <v>0</v>
      </c>
      <c r="BHQ11">
        <v>0.1</v>
      </c>
      <c r="BHV11">
        <v>0.1</v>
      </c>
      <c r="BHX11">
        <v>0.1</v>
      </c>
      <c r="BHZ11">
        <v>3.5</v>
      </c>
      <c r="BIB11">
        <v>3</v>
      </c>
      <c r="BID11">
        <v>6.5</v>
      </c>
      <c r="BIG11">
        <v>0.1</v>
      </c>
      <c r="BIZ11">
        <v>1</v>
      </c>
      <c r="BJB11">
        <v>0</v>
      </c>
      <c r="BJC11">
        <v>5.5</v>
      </c>
      <c r="BJD11">
        <v>0.5</v>
      </c>
      <c r="BJE11">
        <v>5.5</v>
      </c>
      <c r="BJF11">
        <v>3.5</v>
      </c>
      <c r="BJJ11">
        <v>2</v>
      </c>
      <c r="BJK11">
        <v>0.1</v>
      </c>
      <c r="BJL11">
        <v>14.5</v>
      </c>
      <c r="BJN11">
        <v>2</v>
      </c>
      <c r="BJP11">
        <v>5</v>
      </c>
      <c r="BJS11">
        <v>0</v>
      </c>
      <c r="BJT11">
        <v>0.5</v>
      </c>
      <c r="BJU11">
        <v>0</v>
      </c>
      <c r="BJV11">
        <v>0</v>
      </c>
      <c r="BJW11">
        <v>41.5</v>
      </c>
      <c r="BKB11">
        <v>1.5</v>
      </c>
      <c r="BKC11">
        <v>1.5</v>
      </c>
      <c r="BKD11">
        <v>0.5</v>
      </c>
      <c r="BKH11">
        <v>0.1</v>
      </c>
      <c r="BKI11">
        <v>1.5</v>
      </c>
      <c r="BKK11">
        <v>0</v>
      </c>
      <c r="BKL11">
        <v>0</v>
      </c>
      <c r="BKN11">
        <v>4.5</v>
      </c>
      <c r="BKR11">
        <v>2.5</v>
      </c>
      <c r="BKZ11">
        <v>2</v>
      </c>
      <c r="BLA11">
        <v>1.4</v>
      </c>
      <c r="BLB11">
        <v>0</v>
      </c>
      <c r="BLD11">
        <v>0</v>
      </c>
      <c r="BLI11">
        <v>0</v>
      </c>
      <c r="BLJ11">
        <v>0</v>
      </c>
      <c r="BLO11">
        <v>0.1</v>
      </c>
      <c r="BLT11">
        <v>3</v>
      </c>
      <c r="BLU11">
        <v>5</v>
      </c>
      <c r="BLV11">
        <v>0.5</v>
      </c>
      <c r="BMA11">
        <v>1.5</v>
      </c>
      <c r="BMB11">
        <v>1</v>
      </c>
      <c r="BMC11">
        <v>0.2</v>
      </c>
      <c r="BMF11">
        <v>1.5</v>
      </c>
      <c r="BMG11">
        <v>0.3</v>
      </c>
      <c r="BMH11">
        <v>6</v>
      </c>
      <c r="BMN11">
        <v>0.2</v>
      </c>
      <c r="BMO11">
        <v>11.5</v>
      </c>
      <c r="BMQ11">
        <v>0</v>
      </c>
      <c r="BMT11">
        <v>2.5</v>
      </c>
      <c r="BMV11">
        <v>0</v>
      </c>
      <c r="BMZ11">
        <v>0.2</v>
      </c>
      <c r="BNA11">
        <v>24</v>
      </c>
      <c r="BNC11" t="s">
        <v>0</v>
      </c>
    </row>
    <row r="12" spans="848:1779" x14ac:dyDescent="0.3">
      <c r="AFY12">
        <v>0.5</v>
      </c>
      <c r="AFZ12">
        <v>2.1</v>
      </c>
      <c r="AGD12">
        <v>0.4</v>
      </c>
      <c r="AGE12">
        <v>0.3</v>
      </c>
      <c r="AGF12">
        <v>2.6</v>
      </c>
      <c r="AGK12">
        <v>3.9</v>
      </c>
      <c r="AGM12">
        <v>3.7</v>
      </c>
      <c r="AGN12">
        <v>0</v>
      </c>
      <c r="AGO12">
        <v>1.2</v>
      </c>
      <c r="AGP12">
        <v>0</v>
      </c>
      <c r="AGQ12">
        <v>0</v>
      </c>
      <c r="AGR12">
        <v>0</v>
      </c>
      <c r="AGS12">
        <v>1</v>
      </c>
      <c r="AGU12">
        <v>1</v>
      </c>
      <c r="AGX12">
        <v>0.3</v>
      </c>
      <c r="AHC12">
        <v>6.1</v>
      </c>
      <c r="AHD12">
        <v>6.2</v>
      </c>
      <c r="AHG12">
        <v>1.7</v>
      </c>
      <c r="AHH12">
        <v>0.1</v>
      </c>
      <c r="AHJ12">
        <v>1.2</v>
      </c>
      <c r="AHK12">
        <v>0.2</v>
      </c>
      <c r="AHL12">
        <v>2.2000000000000002</v>
      </c>
      <c r="AHM12">
        <v>0</v>
      </c>
      <c r="AHN12">
        <v>0.9</v>
      </c>
      <c r="AHO12">
        <v>0.3</v>
      </c>
      <c r="AHP12">
        <v>3.9</v>
      </c>
      <c r="AHQ12">
        <v>4.5</v>
      </c>
      <c r="AHR12">
        <v>2.2000000000000002</v>
      </c>
      <c r="AHS12">
        <v>0</v>
      </c>
      <c r="AHT12">
        <v>5.6</v>
      </c>
      <c r="AHU12">
        <v>0.1</v>
      </c>
      <c r="AHV12">
        <v>0.4</v>
      </c>
      <c r="AHW12">
        <v>0.2</v>
      </c>
      <c r="AHX12">
        <v>3.6</v>
      </c>
      <c r="AHY12">
        <v>0</v>
      </c>
      <c r="AHZ12">
        <v>4.4000000000000004</v>
      </c>
      <c r="AIA12">
        <v>2.4</v>
      </c>
      <c r="AIC12">
        <v>6.4</v>
      </c>
      <c r="AID12">
        <v>0.1</v>
      </c>
      <c r="AIG12">
        <v>1.4</v>
      </c>
      <c r="AIH12">
        <v>1.7</v>
      </c>
      <c r="AII12">
        <v>1.7</v>
      </c>
      <c r="AIJ12">
        <v>0.7</v>
      </c>
      <c r="AIK12">
        <v>1.1000000000000001</v>
      </c>
      <c r="AIL12">
        <v>0.7</v>
      </c>
      <c r="AIM12">
        <v>0.3</v>
      </c>
      <c r="AIN12">
        <v>0.9</v>
      </c>
      <c r="AIO12">
        <v>0.4</v>
      </c>
      <c r="AIQ12">
        <v>0.1</v>
      </c>
      <c r="AIR12">
        <v>0.2</v>
      </c>
      <c r="AIU12">
        <v>2.9</v>
      </c>
      <c r="AIV12">
        <v>0.1</v>
      </c>
      <c r="AIX12">
        <v>0</v>
      </c>
      <c r="AJB12">
        <v>6.9</v>
      </c>
      <c r="AJC12">
        <v>15.8</v>
      </c>
      <c r="AJD12">
        <v>0</v>
      </c>
      <c r="AJG12">
        <v>6.4</v>
      </c>
      <c r="AJH12">
        <v>0</v>
      </c>
      <c r="AJN12">
        <v>0</v>
      </c>
      <c r="AJQ12">
        <v>0.6</v>
      </c>
      <c r="AJR12">
        <v>3.5</v>
      </c>
      <c r="AJS12">
        <v>0</v>
      </c>
      <c r="AJU12">
        <v>3.4</v>
      </c>
      <c r="AJV12">
        <v>15.5</v>
      </c>
      <c r="AJW12">
        <v>0.9</v>
      </c>
      <c r="AKB12">
        <v>0</v>
      </c>
      <c r="AKE12">
        <v>1.1000000000000001</v>
      </c>
      <c r="AKF12">
        <v>0.7</v>
      </c>
      <c r="AKH12">
        <v>3.7</v>
      </c>
      <c r="AKJ12">
        <v>3.8</v>
      </c>
      <c r="AKK12">
        <v>0.3</v>
      </c>
      <c r="AKL12">
        <v>4</v>
      </c>
      <c r="AKQ12">
        <v>0</v>
      </c>
      <c r="AKS12">
        <v>0</v>
      </c>
      <c r="AKX12">
        <v>0.1</v>
      </c>
      <c r="ALE12">
        <v>0.7</v>
      </c>
      <c r="ALG12">
        <v>0</v>
      </c>
      <c r="ALH12">
        <v>0</v>
      </c>
      <c r="ALR12">
        <v>5.2</v>
      </c>
      <c r="ALV12">
        <v>5.5</v>
      </c>
      <c r="ALW12">
        <v>3.5</v>
      </c>
      <c r="ALX12">
        <v>10</v>
      </c>
      <c r="ALY12">
        <v>0.7</v>
      </c>
      <c r="AMB12">
        <v>2.1</v>
      </c>
      <c r="AMC12">
        <v>0.7</v>
      </c>
      <c r="AMD12">
        <v>0.1</v>
      </c>
      <c r="AME12">
        <v>0.6</v>
      </c>
      <c r="AMF12">
        <v>0.2</v>
      </c>
      <c r="AMG12">
        <v>2.6</v>
      </c>
      <c r="AMO12">
        <v>0.2</v>
      </c>
      <c r="AMW12">
        <v>0</v>
      </c>
      <c r="AMZ12">
        <v>2.9</v>
      </c>
      <c r="AND12">
        <v>2.6</v>
      </c>
      <c r="ANF12">
        <v>4</v>
      </c>
      <c r="ANG12">
        <v>0.8</v>
      </c>
      <c r="ANI12">
        <v>1.2</v>
      </c>
      <c r="ANM12">
        <v>0.4</v>
      </c>
      <c r="ANN12">
        <v>0.8</v>
      </c>
      <c r="ANR12">
        <v>0</v>
      </c>
      <c r="ANS12">
        <v>0.6</v>
      </c>
      <c r="ANT12">
        <v>0.3</v>
      </c>
      <c r="ANU12">
        <v>0.1</v>
      </c>
      <c r="ANV12">
        <v>0.1</v>
      </c>
      <c r="ANW12">
        <v>1.2</v>
      </c>
      <c r="ANY12">
        <v>12.1</v>
      </c>
      <c r="ANZ12">
        <v>9</v>
      </c>
      <c r="AOA12">
        <v>0.2</v>
      </c>
      <c r="AOB12">
        <v>0.2</v>
      </c>
      <c r="AOI12">
        <v>0.3</v>
      </c>
      <c r="AOJ12">
        <v>0</v>
      </c>
      <c r="AOK12">
        <v>0.5</v>
      </c>
      <c r="AOL12">
        <v>1.8</v>
      </c>
      <c r="AON12">
        <v>3</v>
      </c>
      <c r="AOO12">
        <v>0.7</v>
      </c>
      <c r="AOP12">
        <v>2</v>
      </c>
      <c r="AOS12">
        <v>1</v>
      </c>
      <c r="AOT12">
        <v>2.8</v>
      </c>
      <c r="AOU12">
        <v>0.5</v>
      </c>
      <c r="AOW12">
        <v>6.3</v>
      </c>
      <c r="AOX12">
        <v>7.1</v>
      </c>
      <c r="AOY12">
        <v>0.4</v>
      </c>
      <c r="APE12">
        <v>0</v>
      </c>
      <c r="APF12">
        <v>0.3</v>
      </c>
      <c r="APM12">
        <v>3</v>
      </c>
      <c r="APN12">
        <v>1.2</v>
      </c>
      <c r="APO12">
        <v>0</v>
      </c>
      <c r="APP12">
        <v>0</v>
      </c>
      <c r="APT12">
        <v>10.6</v>
      </c>
      <c r="APZ12">
        <v>0.8</v>
      </c>
      <c r="AQA12">
        <v>1.2</v>
      </c>
      <c r="AQB12">
        <v>1.8</v>
      </c>
      <c r="AQC12">
        <v>0.2</v>
      </c>
      <c r="AQD12">
        <v>7</v>
      </c>
      <c r="AQE12">
        <v>3.4</v>
      </c>
      <c r="AQN12">
        <v>16.2</v>
      </c>
      <c r="AQO12">
        <v>10.7</v>
      </c>
      <c r="AQQ12">
        <v>8.6999999999999993</v>
      </c>
      <c r="AQR12">
        <v>13</v>
      </c>
      <c r="AQS12">
        <v>0</v>
      </c>
      <c r="AQT12">
        <v>4.0999999999999996</v>
      </c>
      <c r="AQU12">
        <v>0</v>
      </c>
      <c r="AQX12">
        <v>4.5</v>
      </c>
      <c r="ARC12">
        <v>4.4000000000000004</v>
      </c>
      <c r="ARD12">
        <v>0.8</v>
      </c>
      <c r="ARE12">
        <v>10.199999999999999</v>
      </c>
      <c r="ARI12">
        <v>1.4</v>
      </c>
      <c r="ARJ12">
        <v>1.5</v>
      </c>
      <c r="ARL12">
        <v>0.2</v>
      </c>
      <c r="ARO12">
        <v>0.2</v>
      </c>
      <c r="ARP12">
        <v>0.8</v>
      </c>
      <c r="ARQ12">
        <v>2.7</v>
      </c>
      <c r="ARS12">
        <v>1.1000000000000001</v>
      </c>
      <c r="ART12">
        <v>0</v>
      </c>
      <c r="ARW12">
        <v>10.9</v>
      </c>
      <c r="ARY12">
        <v>0</v>
      </c>
      <c r="ASC12">
        <v>1.6</v>
      </c>
      <c r="ASD12">
        <v>0</v>
      </c>
      <c r="ASE12">
        <v>0</v>
      </c>
      <c r="ASG12">
        <v>0</v>
      </c>
      <c r="ASH12">
        <v>1</v>
      </c>
      <c r="ASI12">
        <v>5.6</v>
      </c>
      <c r="ASK12">
        <v>0</v>
      </c>
      <c r="ASM12">
        <v>2.1</v>
      </c>
      <c r="ASQ12">
        <v>8.1</v>
      </c>
      <c r="ASR12">
        <v>0.6</v>
      </c>
      <c r="ASS12">
        <v>2.6</v>
      </c>
      <c r="AST12">
        <v>0</v>
      </c>
      <c r="ASU12">
        <v>0.5</v>
      </c>
      <c r="ASV12">
        <v>4.5999999999999996</v>
      </c>
      <c r="ASW12">
        <v>0.3</v>
      </c>
      <c r="ASY12">
        <v>0.2</v>
      </c>
      <c r="ASZ12">
        <v>5.4</v>
      </c>
      <c r="ATA12">
        <v>8.1</v>
      </c>
      <c r="ATC12">
        <v>0.3</v>
      </c>
      <c r="ATE12">
        <v>0</v>
      </c>
      <c r="ATF12">
        <v>13.4</v>
      </c>
      <c r="ATG12">
        <v>0.3</v>
      </c>
      <c r="ATH12">
        <v>0.2</v>
      </c>
      <c r="ATI12">
        <v>0.3</v>
      </c>
      <c r="ATL12">
        <v>0</v>
      </c>
      <c r="ATM12">
        <v>0</v>
      </c>
      <c r="ATR12">
        <v>0</v>
      </c>
      <c r="ATV12">
        <v>0.3</v>
      </c>
      <c r="ATW12">
        <v>0.1</v>
      </c>
      <c r="ATZ12">
        <v>0.5</v>
      </c>
      <c r="AUA12">
        <v>0.5</v>
      </c>
      <c r="AUB12">
        <v>1.8</v>
      </c>
      <c r="AUD12">
        <v>1.1000000000000001</v>
      </c>
      <c r="AUK12">
        <v>0.2</v>
      </c>
      <c r="AUL12">
        <v>0.7</v>
      </c>
      <c r="AUO12">
        <v>0.1</v>
      </c>
      <c r="AUQ12">
        <v>0.2</v>
      </c>
      <c r="AUU12">
        <v>0.5</v>
      </c>
      <c r="AUV12">
        <v>0</v>
      </c>
      <c r="AUY12">
        <v>7.6</v>
      </c>
      <c r="AUZ12">
        <v>1.9</v>
      </c>
      <c r="AVA12">
        <v>0</v>
      </c>
      <c r="AVB12">
        <v>0</v>
      </c>
      <c r="AVC12">
        <v>6.9</v>
      </c>
      <c r="AVF12">
        <v>13.1</v>
      </c>
      <c r="AVG12">
        <v>1.8</v>
      </c>
      <c r="AVH12">
        <v>4.8</v>
      </c>
      <c r="AVI12">
        <v>0</v>
      </c>
      <c r="AVJ12">
        <v>0.2</v>
      </c>
      <c r="AVK12">
        <v>0</v>
      </c>
      <c r="AVL12">
        <v>0.1</v>
      </c>
      <c r="AVS12">
        <v>1.3</v>
      </c>
      <c r="AVT12">
        <v>0</v>
      </c>
      <c r="AVU12">
        <v>7</v>
      </c>
      <c r="AVW12">
        <v>0.1</v>
      </c>
      <c r="AVX12">
        <v>0</v>
      </c>
      <c r="AWH12">
        <v>0.1</v>
      </c>
      <c r="AWI12">
        <v>1.4</v>
      </c>
      <c r="AWM12">
        <v>19.3</v>
      </c>
      <c r="AWN12">
        <v>1.4</v>
      </c>
      <c r="AWO12">
        <v>3.1</v>
      </c>
      <c r="AWP12">
        <v>2.2000000000000002</v>
      </c>
      <c r="AWQ12">
        <v>4.7</v>
      </c>
      <c r="AWR12">
        <v>4.2</v>
      </c>
      <c r="AWS12">
        <v>2.6</v>
      </c>
      <c r="AWU12">
        <v>1.2</v>
      </c>
      <c r="AWX12">
        <v>0</v>
      </c>
      <c r="AWY12">
        <v>0</v>
      </c>
      <c r="AXM12">
        <v>0.9</v>
      </c>
      <c r="AXQ12">
        <v>0.2</v>
      </c>
      <c r="AXS12">
        <v>2.2000000000000002</v>
      </c>
      <c r="AXU12">
        <v>0.2</v>
      </c>
      <c r="AXV12">
        <v>0</v>
      </c>
      <c r="AXW12">
        <v>1</v>
      </c>
      <c r="AXZ12">
        <v>1</v>
      </c>
      <c r="AYO12">
        <v>3.7</v>
      </c>
      <c r="AYU12">
        <v>0</v>
      </c>
      <c r="AYV12">
        <v>0</v>
      </c>
      <c r="AYW12">
        <v>2</v>
      </c>
      <c r="AYY12">
        <v>0</v>
      </c>
      <c r="AZC12">
        <v>0</v>
      </c>
      <c r="AZE12">
        <v>0</v>
      </c>
      <c r="AZF12">
        <v>0.2</v>
      </c>
      <c r="AZG12">
        <v>1.7</v>
      </c>
      <c r="AZI12">
        <v>0</v>
      </c>
      <c r="AZJ12">
        <v>2.9</v>
      </c>
      <c r="AZK12">
        <v>6.2</v>
      </c>
      <c r="AZL12">
        <v>0</v>
      </c>
      <c r="AZN12">
        <v>0.2</v>
      </c>
      <c r="AZO12">
        <v>6.8</v>
      </c>
      <c r="AZP12">
        <v>1.1000000000000001</v>
      </c>
      <c r="AZS12">
        <v>2.2999999999999998</v>
      </c>
      <c r="AZY12">
        <v>0</v>
      </c>
      <c r="BAA12">
        <v>0</v>
      </c>
      <c r="BAF12">
        <v>7.3</v>
      </c>
      <c r="BAG12">
        <v>0</v>
      </c>
      <c r="BAH12">
        <v>0</v>
      </c>
      <c r="BAI12">
        <v>0.4</v>
      </c>
      <c r="BAJ12">
        <v>0</v>
      </c>
      <c r="BAK12">
        <v>0</v>
      </c>
      <c r="BAN12">
        <v>6.6</v>
      </c>
      <c r="BAO12">
        <v>0</v>
      </c>
      <c r="BAP12">
        <v>0.7</v>
      </c>
      <c r="BAS12">
        <v>5.9</v>
      </c>
      <c r="BAT12">
        <v>0.3</v>
      </c>
      <c r="BAU12">
        <v>2.7</v>
      </c>
      <c r="BAV12">
        <v>0</v>
      </c>
      <c r="BAW12">
        <v>0.1</v>
      </c>
      <c r="BAX12">
        <v>0.2</v>
      </c>
      <c r="BAZ12">
        <v>0.2</v>
      </c>
      <c r="BBA12">
        <v>0</v>
      </c>
      <c r="BBB12">
        <v>3.1</v>
      </c>
      <c r="BBD12">
        <v>5</v>
      </c>
      <c r="BBM12">
        <v>2.8</v>
      </c>
      <c r="BBN12">
        <v>2.9</v>
      </c>
      <c r="BBO12">
        <v>1.9</v>
      </c>
      <c r="BBP12">
        <v>0</v>
      </c>
      <c r="BBR12">
        <v>0</v>
      </c>
      <c r="BBV12">
        <v>1</v>
      </c>
      <c r="BBX12">
        <v>0.3</v>
      </c>
      <c r="BBY12">
        <v>0.2</v>
      </c>
      <c r="BCD12">
        <v>0.6</v>
      </c>
      <c r="BCE12">
        <v>0</v>
      </c>
      <c r="BCF12">
        <v>3</v>
      </c>
      <c r="BCI12">
        <v>5.5</v>
      </c>
      <c r="BCJ12">
        <v>1.5</v>
      </c>
      <c r="BCM12">
        <v>0.5</v>
      </c>
      <c r="BCN12">
        <v>1</v>
      </c>
      <c r="BCP12">
        <v>0</v>
      </c>
      <c r="BCQ12">
        <v>0.2</v>
      </c>
      <c r="BCR12">
        <v>0.4</v>
      </c>
      <c r="BCU12">
        <v>0.4</v>
      </c>
      <c r="BCV12">
        <v>0.5</v>
      </c>
      <c r="BDC12">
        <v>1.5</v>
      </c>
      <c r="BDD12">
        <v>0.3</v>
      </c>
      <c r="BDE12">
        <v>3</v>
      </c>
      <c r="BDH12">
        <v>0</v>
      </c>
      <c r="BDK12">
        <v>0</v>
      </c>
      <c r="BDP12">
        <v>7</v>
      </c>
      <c r="BDQ12">
        <v>1</v>
      </c>
      <c r="BDR12">
        <v>0</v>
      </c>
      <c r="BDS12">
        <v>3.4</v>
      </c>
      <c r="BDV12">
        <v>0</v>
      </c>
      <c r="BDW12">
        <v>0.5</v>
      </c>
      <c r="BEA12">
        <v>0.5</v>
      </c>
      <c r="BEB12">
        <v>4.5</v>
      </c>
      <c r="BED12">
        <v>0</v>
      </c>
      <c r="BEK12">
        <v>0</v>
      </c>
      <c r="BEL12">
        <v>0</v>
      </c>
      <c r="BEN12">
        <v>0.1</v>
      </c>
      <c r="BEP12">
        <v>0.1</v>
      </c>
      <c r="BET12">
        <v>27</v>
      </c>
      <c r="BEV12">
        <v>4</v>
      </c>
      <c r="BEX12">
        <v>0</v>
      </c>
      <c r="BFE12">
        <v>0.5</v>
      </c>
      <c r="BFG12">
        <v>0</v>
      </c>
      <c r="BFI12">
        <v>0.4</v>
      </c>
      <c r="BFJ12">
        <v>0.1</v>
      </c>
      <c r="BFS12">
        <v>0</v>
      </c>
      <c r="BFU12">
        <v>0</v>
      </c>
      <c r="BFV12">
        <v>1</v>
      </c>
      <c r="BFX12">
        <v>6.5</v>
      </c>
      <c r="BFY12">
        <v>2.4</v>
      </c>
      <c r="BFZ12">
        <v>0</v>
      </c>
      <c r="BGA12">
        <v>2</v>
      </c>
      <c r="BGB12">
        <v>7.1</v>
      </c>
      <c r="BGC12">
        <v>2.5</v>
      </c>
      <c r="BGE12">
        <v>0</v>
      </c>
      <c r="BGF12">
        <v>0</v>
      </c>
      <c r="BGG12">
        <v>0.6</v>
      </c>
      <c r="BGH12">
        <v>1</v>
      </c>
      <c r="BGI12">
        <v>1</v>
      </c>
      <c r="BGJ12">
        <v>0.8</v>
      </c>
      <c r="BGK12">
        <v>0.7</v>
      </c>
      <c r="BGL12">
        <v>0.6</v>
      </c>
      <c r="BGM12">
        <v>5.5</v>
      </c>
      <c r="BGP12">
        <v>4</v>
      </c>
      <c r="BGQ12">
        <v>0.3</v>
      </c>
      <c r="BGR12">
        <v>1</v>
      </c>
      <c r="BGT12">
        <v>0.1</v>
      </c>
      <c r="BGY12">
        <v>0.5</v>
      </c>
      <c r="BHA12">
        <v>4</v>
      </c>
      <c r="BHB12">
        <v>2.5</v>
      </c>
      <c r="BHC12">
        <v>0</v>
      </c>
      <c r="BHD12">
        <v>0</v>
      </c>
      <c r="BHE12">
        <v>0.1</v>
      </c>
      <c r="BHG12">
        <v>0.5</v>
      </c>
      <c r="BHH12">
        <v>0.1</v>
      </c>
      <c r="BHI12">
        <v>3</v>
      </c>
      <c r="BHO12">
        <v>0</v>
      </c>
      <c r="BHP12">
        <v>3.5</v>
      </c>
      <c r="BHQ12">
        <v>6</v>
      </c>
      <c r="BHT12">
        <v>0</v>
      </c>
      <c r="BIA12">
        <v>0</v>
      </c>
      <c r="BIB12">
        <v>0</v>
      </c>
      <c r="BIG12">
        <v>3</v>
      </c>
      <c r="BIH12">
        <v>0.1</v>
      </c>
      <c r="BIK12">
        <v>3</v>
      </c>
      <c r="BIL12">
        <v>2</v>
      </c>
      <c r="BIM12">
        <v>0</v>
      </c>
      <c r="BIO12">
        <v>0.2</v>
      </c>
      <c r="BIP12">
        <v>3.5</v>
      </c>
      <c r="BIR12">
        <v>1</v>
      </c>
      <c r="BIS12">
        <v>0.2</v>
      </c>
      <c r="BIT12">
        <v>0.5</v>
      </c>
      <c r="BIW12">
        <v>0.5</v>
      </c>
      <c r="BIX12">
        <v>0</v>
      </c>
      <c r="BIY12">
        <v>0</v>
      </c>
      <c r="BJF12">
        <v>1.5</v>
      </c>
      <c r="BJG12">
        <v>0</v>
      </c>
      <c r="BJH12">
        <v>1.5</v>
      </c>
      <c r="BJI12">
        <v>4.5999999999999996</v>
      </c>
      <c r="BJJ12">
        <v>1.2</v>
      </c>
      <c r="BJN12">
        <v>3.5</v>
      </c>
      <c r="BJO12">
        <v>9.5</v>
      </c>
      <c r="BJP12">
        <v>4</v>
      </c>
      <c r="BJQ12">
        <v>2</v>
      </c>
      <c r="BJR12">
        <v>1.5</v>
      </c>
      <c r="BJU12">
        <v>1</v>
      </c>
      <c r="BJX12">
        <v>0</v>
      </c>
      <c r="BJY12">
        <v>0</v>
      </c>
      <c r="BKA12">
        <v>0</v>
      </c>
      <c r="BKD12">
        <v>3.5</v>
      </c>
      <c r="BKF12">
        <v>0.8</v>
      </c>
      <c r="BKG12">
        <v>0.5</v>
      </c>
      <c r="BKI12">
        <v>0</v>
      </c>
      <c r="BKM12">
        <v>0.1</v>
      </c>
      <c r="BKN12">
        <v>1.5</v>
      </c>
      <c r="BKP12">
        <v>0</v>
      </c>
      <c r="BKR12">
        <v>2</v>
      </c>
      <c r="BKT12">
        <v>9.5</v>
      </c>
      <c r="BKX12">
        <v>0.1</v>
      </c>
      <c r="BKY12">
        <v>10</v>
      </c>
      <c r="BKZ12">
        <v>0.5</v>
      </c>
      <c r="BLA12">
        <v>0.2</v>
      </c>
      <c r="BLE12">
        <v>3.8</v>
      </c>
      <c r="BLF12">
        <v>4.9000000000000004</v>
      </c>
      <c r="BLG12">
        <v>0.3</v>
      </c>
      <c r="BLH12">
        <v>0.3</v>
      </c>
      <c r="BLI12">
        <v>1</v>
      </c>
      <c r="BLK12">
        <v>0</v>
      </c>
      <c r="BLL12">
        <v>0.5</v>
      </c>
      <c r="BLN12">
        <v>2.5</v>
      </c>
      <c r="BLO12">
        <v>0.3</v>
      </c>
      <c r="BLP12">
        <v>1.8</v>
      </c>
      <c r="BLQ12">
        <v>2</v>
      </c>
      <c r="BLR12">
        <v>0</v>
      </c>
      <c r="BLS12">
        <v>4</v>
      </c>
      <c r="BLT12">
        <v>0.6</v>
      </c>
      <c r="BLV12">
        <v>1</v>
      </c>
      <c r="BMB12">
        <v>6.2</v>
      </c>
      <c r="BMD12">
        <v>0.2</v>
      </c>
      <c r="BMG12">
        <v>0</v>
      </c>
      <c r="BMH12">
        <v>0</v>
      </c>
      <c r="BMI12">
        <v>2.1</v>
      </c>
      <c r="BMJ12">
        <v>0.3</v>
      </c>
      <c r="BMK12">
        <v>1</v>
      </c>
      <c r="BMR12">
        <v>0.1</v>
      </c>
      <c r="BMS12">
        <v>5.5</v>
      </c>
      <c r="BMT12">
        <v>8.1</v>
      </c>
      <c r="BMU12">
        <v>0.8</v>
      </c>
      <c r="BMV12">
        <v>6.1</v>
      </c>
      <c r="BMW12">
        <v>2</v>
      </c>
      <c r="BMX12">
        <v>3</v>
      </c>
      <c r="BNB12">
        <v>1.5</v>
      </c>
      <c r="BNH12">
        <v>1.3</v>
      </c>
      <c r="BNI12">
        <v>1.4</v>
      </c>
      <c r="BNJ12">
        <v>0</v>
      </c>
      <c r="BNN12">
        <v>0.3</v>
      </c>
      <c r="BNO12">
        <v>3</v>
      </c>
      <c r="BNP12">
        <v>0</v>
      </c>
      <c r="BNQ12">
        <v>0</v>
      </c>
      <c r="BNS12">
        <v>0</v>
      </c>
      <c r="BNT12">
        <v>1</v>
      </c>
      <c r="BNU12">
        <v>0.3</v>
      </c>
      <c r="BNV12">
        <v>1.4</v>
      </c>
      <c r="BNW12">
        <v>2.4</v>
      </c>
      <c r="BOA12">
        <v>0.5</v>
      </c>
      <c r="BOB12">
        <v>0.5</v>
      </c>
      <c r="BOF12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5"/>
  <sheetViews>
    <sheetView tabSelected="1" topLeftCell="A858" zoomScale="70" zoomScaleNormal="70" workbookViewId="0">
      <selection activeCell="H904" sqref="H904"/>
    </sheetView>
  </sheetViews>
  <sheetFormatPr defaultRowHeight="16.5" x14ac:dyDescent="0.3"/>
  <sheetData>
    <row r="1" spans="1:12" x14ac:dyDescent="0.3">
      <c r="B1">
        <v>0.6</v>
      </c>
      <c r="C1">
        <v>18.5</v>
      </c>
      <c r="I1">
        <v>1.6</v>
      </c>
    </row>
    <row r="2" spans="1:12" x14ac:dyDescent="0.3">
      <c r="A2">
        <v>3.5</v>
      </c>
      <c r="C2">
        <v>18</v>
      </c>
      <c r="D2">
        <v>0.1</v>
      </c>
      <c r="G2">
        <v>42.8</v>
      </c>
      <c r="I2">
        <v>6.5</v>
      </c>
    </row>
    <row r="3" spans="1:12" x14ac:dyDescent="0.3">
      <c r="A3">
        <v>4.9000000000000004</v>
      </c>
      <c r="D3">
        <v>8.6</v>
      </c>
      <c r="G3">
        <v>16.899999999999999</v>
      </c>
      <c r="I3">
        <v>0.1</v>
      </c>
      <c r="K3">
        <v>0.1</v>
      </c>
    </row>
    <row r="4" spans="1:12" x14ac:dyDescent="0.3">
      <c r="J4">
        <v>2.1</v>
      </c>
      <c r="K4">
        <v>0.7</v>
      </c>
    </row>
    <row r="5" spans="1:12" x14ac:dyDescent="0.3">
      <c r="B5">
        <v>0.1</v>
      </c>
      <c r="I5">
        <v>38.299999999999997</v>
      </c>
    </row>
    <row r="6" spans="1:12" x14ac:dyDescent="0.3">
      <c r="E6">
        <v>35.4</v>
      </c>
      <c r="G6">
        <v>1</v>
      </c>
      <c r="K6">
        <v>0.2</v>
      </c>
    </row>
    <row r="7" spans="1:12" x14ac:dyDescent="0.3">
      <c r="A7">
        <v>0.8</v>
      </c>
      <c r="E7">
        <v>0.6</v>
      </c>
      <c r="J7">
        <v>4.8</v>
      </c>
    </row>
    <row r="8" spans="1:12" x14ac:dyDescent="0.3">
      <c r="G8">
        <v>15.2</v>
      </c>
      <c r="J8">
        <v>13.1</v>
      </c>
    </row>
    <row r="9" spans="1:12" x14ac:dyDescent="0.3">
      <c r="A9">
        <v>0.6</v>
      </c>
      <c r="C9">
        <v>3</v>
      </c>
      <c r="D9">
        <v>2.4</v>
      </c>
      <c r="G9">
        <v>0.2</v>
      </c>
      <c r="H9">
        <v>134.5</v>
      </c>
      <c r="I9">
        <v>59.6</v>
      </c>
    </row>
    <row r="10" spans="1:12" x14ac:dyDescent="0.3">
      <c r="C10">
        <v>1.7</v>
      </c>
      <c r="D10">
        <v>0.2</v>
      </c>
      <c r="H10">
        <v>1</v>
      </c>
      <c r="I10">
        <v>25.6</v>
      </c>
      <c r="K10">
        <v>2</v>
      </c>
      <c r="L10">
        <v>0.5</v>
      </c>
    </row>
    <row r="11" spans="1:12" x14ac:dyDescent="0.3">
      <c r="I11">
        <v>3.2</v>
      </c>
      <c r="K11">
        <v>3.9</v>
      </c>
      <c r="L11">
        <v>2.1</v>
      </c>
    </row>
    <row r="12" spans="1:12" x14ac:dyDescent="0.3">
      <c r="A12">
        <v>0.7</v>
      </c>
      <c r="F12">
        <v>1.3</v>
      </c>
      <c r="K12">
        <v>1.6</v>
      </c>
    </row>
    <row r="13" spans="1:12" x14ac:dyDescent="0.3">
      <c r="B13">
        <v>0.1</v>
      </c>
      <c r="C13">
        <v>2.5</v>
      </c>
      <c r="D13">
        <v>0.1</v>
      </c>
      <c r="J13">
        <v>5.7</v>
      </c>
    </row>
    <row r="14" spans="1:12" x14ac:dyDescent="0.3">
      <c r="D14">
        <v>24.3</v>
      </c>
      <c r="G14">
        <v>31.8</v>
      </c>
      <c r="I14">
        <v>6.8</v>
      </c>
    </row>
    <row r="15" spans="1:12" x14ac:dyDescent="0.3">
      <c r="B15">
        <v>0.6</v>
      </c>
      <c r="D15">
        <v>0.3</v>
      </c>
      <c r="F15">
        <v>0.3</v>
      </c>
      <c r="G15">
        <v>0.2</v>
      </c>
      <c r="K15">
        <v>8.1999999999999993</v>
      </c>
      <c r="L15">
        <v>0.4</v>
      </c>
    </row>
    <row r="16" spans="1:12" x14ac:dyDescent="0.3">
      <c r="C16">
        <v>4.2</v>
      </c>
      <c r="K16">
        <v>8</v>
      </c>
      <c r="L16">
        <v>0.3</v>
      </c>
    </row>
    <row r="17" spans="1:12" x14ac:dyDescent="0.3">
      <c r="C17">
        <v>1.8</v>
      </c>
      <c r="K17">
        <v>16.3</v>
      </c>
      <c r="L17">
        <v>2.6</v>
      </c>
    </row>
    <row r="18" spans="1:12" x14ac:dyDescent="0.3">
      <c r="D18">
        <v>2.6</v>
      </c>
      <c r="K18">
        <v>2.4</v>
      </c>
    </row>
    <row r="19" spans="1:12" x14ac:dyDescent="0.3">
      <c r="D19">
        <v>9.9</v>
      </c>
      <c r="E19">
        <v>19</v>
      </c>
      <c r="F19">
        <v>1.7</v>
      </c>
      <c r="G19">
        <v>63.7</v>
      </c>
      <c r="J19">
        <v>0.1</v>
      </c>
    </row>
    <row r="20" spans="1:12" x14ac:dyDescent="0.3">
      <c r="F20">
        <v>42.3</v>
      </c>
      <c r="G20">
        <v>11.8</v>
      </c>
      <c r="H20">
        <v>0.3</v>
      </c>
    </row>
    <row r="21" spans="1:12" x14ac:dyDescent="0.3">
      <c r="A21">
        <v>3.5</v>
      </c>
      <c r="D21">
        <v>0.6</v>
      </c>
      <c r="H21">
        <v>31.7</v>
      </c>
      <c r="I21">
        <v>54.2</v>
      </c>
    </row>
    <row r="22" spans="1:12" x14ac:dyDescent="0.3">
      <c r="A22">
        <v>1.7</v>
      </c>
      <c r="B22">
        <v>3.1</v>
      </c>
      <c r="D22">
        <v>2.2999999999999998</v>
      </c>
      <c r="G22">
        <v>12.6</v>
      </c>
      <c r="H22">
        <v>13.3</v>
      </c>
      <c r="L22">
        <v>3.9</v>
      </c>
    </row>
    <row r="23" spans="1:12" x14ac:dyDescent="0.3">
      <c r="B23">
        <v>6.9</v>
      </c>
      <c r="C23">
        <v>21.3</v>
      </c>
      <c r="E23">
        <v>0.6</v>
      </c>
      <c r="G23">
        <v>0.6</v>
      </c>
      <c r="H23">
        <v>25.8</v>
      </c>
      <c r="I23">
        <v>34.200000000000003</v>
      </c>
      <c r="K23">
        <v>3.3</v>
      </c>
    </row>
    <row r="24" spans="1:12" x14ac:dyDescent="0.3">
      <c r="A24">
        <v>3.2</v>
      </c>
      <c r="C24">
        <v>0.2</v>
      </c>
      <c r="G24">
        <v>29.4</v>
      </c>
      <c r="H24">
        <v>69.5</v>
      </c>
      <c r="I24">
        <v>17.8</v>
      </c>
      <c r="L24">
        <v>3.7</v>
      </c>
    </row>
    <row r="25" spans="1:12" x14ac:dyDescent="0.3">
      <c r="A25">
        <v>0.5</v>
      </c>
      <c r="B25">
        <v>2.7</v>
      </c>
      <c r="H25">
        <v>0.9</v>
      </c>
      <c r="K25">
        <v>1.9</v>
      </c>
    </row>
    <row r="26" spans="1:12" x14ac:dyDescent="0.3">
      <c r="B26">
        <v>2.2000000000000002</v>
      </c>
      <c r="C26">
        <v>0.1</v>
      </c>
      <c r="D26">
        <v>2.6</v>
      </c>
      <c r="G26">
        <v>0.8</v>
      </c>
      <c r="H26">
        <v>23.7</v>
      </c>
      <c r="J26">
        <v>6.5</v>
      </c>
      <c r="L26">
        <v>1.2</v>
      </c>
    </row>
    <row r="27" spans="1:12" x14ac:dyDescent="0.3">
      <c r="C27">
        <v>0.7</v>
      </c>
      <c r="D27">
        <v>1.8</v>
      </c>
      <c r="E27">
        <v>22.4</v>
      </c>
      <c r="H27">
        <v>13.5</v>
      </c>
    </row>
    <row r="28" spans="1:12" x14ac:dyDescent="0.3">
      <c r="A28">
        <v>0.1</v>
      </c>
      <c r="D28">
        <v>33.4</v>
      </c>
      <c r="H28">
        <v>2.8</v>
      </c>
    </row>
    <row r="29" spans="1:12" x14ac:dyDescent="0.3">
      <c r="B29">
        <v>0.1</v>
      </c>
      <c r="D29">
        <v>1</v>
      </c>
      <c r="F29">
        <v>3.7</v>
      </c>
      <c r="G29">
        <v>1.8</v>
      </c>
      <c r="K29">
        <v>0.3</v>
      </c>
    </row>
    <row r="30" spans="1:12" x14ac:dyDescent="0.3">
      <c r="K30">
        <v>2.8</v>
      </c>
      <c r="L30">
        <v>1</v>
      </c>
    </row>
    <row r="31" spans="1:12" x14ac:dyDescent="0.3">
      <c r="I31">
        <v>179.1</v>
      </c>
      <c r="J31">
        <v>2.1</v>
      </c>
      <c r="K31">
        <v>1.6</v>
      </c>
    </row>
    <row r="32" spans="1:12" x14ac:dyDescent="0.3">
      <c r="C32">
        <v>4.2</v>
      </c>
      <c r="E32">
        <v>4.2</v>
      </c>
      <c r="G32">
        <v>0.2</v>
      </c>
      <c r="H32">
        <v>53.7</v>
      </c>
      <c r="I32">
        <v>51.2</v>
      </c>
      <c r="L32">
        <v>1</v>
      </c>
    </row>
    <row r="33" spans="1:12" x14ac:dyDescent="0.3">
      <c r="C33">
        <v>0.3</v>
      </c>
      <c r="G33">
        <v>0.4</v>
      </c>
      <c r="H33">
        <v>1.6</v>
      </c>
      <c r="I33">
        <v>1.5</v>
      </c>
      <c r="J33">
        <v>8.4</v>
      </c>
    </row>
    <row r="34" spans="1:12" x14ac:dyDescent="0.3">
      <c r="D34">
        <v>0.2</v>
      </c>
      <c r="G34">
        <v>17.100000000000001</v>
      </c>
      <c r="I34">
        <v>0.4</v>
      </c>
    </row>
    <row r="35" spans="1:12" x14ac:dyDescent="0.3">
      <c r="C35">
        <v>0.1</v>
      </c>
      <c r="D35">
        <v>7.6</v>
      </c>
      <c r="G35">
        <v>99</v>
      </c>
      <c r="L35">
        <v>0.3</v>
      </c>
    </row>
    <row r="36" spans="1:12" x14ac:dyDescent="0.3">
      <c r="C36">
        <v>0.8</v>
      </c>
      <c r="F36">
        <v>23</v>
      </c>
    </row>
    <row r="37" spans="1:12" x14ac:dyDescent="0.3">
      <c r="B37">
        <v>0.3</v>
      </c>
      <c r="F37">
        <v>5.0999999999999996</v>
      </c>
      <c r="G37">
        <v>3.2</v>
      </c>
      <c r="I37">
        <v>1.4</v>
      </c>
    </row>
    <row r="38" spans="1:12" x14ac:dyDescent="0.3">
      <c r="B38">
        <v>5.3</v>
      </c>
      <c r="G38">
        <v>1.1000000000000001</v>
      </c>
      <c r="I38">
        <v>3.6</v>
      </c>
    </row>
    <row r="39" spans="1:12" x14ac:dyDescent="0.3">
      <c r="B39">
        <v>0.7</v>
      </c>
      <c r="G39">
        <v>11.8</v>
      </c>
      <c r="I39">
        <v>0.2</v>
      </c>
    </row>
    <row r="40" spans="1:12" x14ac:dyDescent="0.3">
      <c r="A40">
        <v>4.2</v>
      </c>
      <c r="C40">
        <v>2.1</v>
      </c>
      <c r="G40">
        <v>1.4</v>
      </c>
      <c r="I40">
        <v>0.1</v>
      </c>
      <c r="K40">
        <v>24.7</v>
      </c>
      <c r="L40">
        <v>6.1</v>
      </c>
    </row>
    <row r="41" spans="1:12" x14ac:dyDescent="0.3">
      <c r="A41">
        <v>0.6</v>
      </c>
      <c r="B41">
        <v>0.8</v>
      </c>
      <c r="F41">
        <v>0.3</v>
      </c>
      <c r="G41">
        <v>29.6</v>
      </c>
      <c r="I41">
        <v>1.8</v>
      </c>
      <c r="L41">
        <v>6.2</v>
      </c>
    </row>
    <row r="42" spans="1:12" x14ac:dyDescent="0.3">
      <c r="A42">
        <v>4.2</v>
      </c>
      <c r="B42">
        <v>0.1</v>
      </c>
    </row>
    <row r="43" spans="1:12" x14ac:dyDescent="0.3">
      <c r="A43">
        <v>0.4</v>
      </c>
      <c r="E43">
        <v>2</v>
      </c>
      <c r="G43">
        <v>58</v>
      </c>
    </row>
    <row r="44" spans="1:12" x14ac:dyDescent="0.3">
      <c r="A44">
        <v>0.9</v>
      </c>
      <c r="E44">
        <v>52.8</v>
      </c>
      <c r="G44">
        <v>0.6</v>
      </c>
      <c r="K44">
        <v>9.5</v>
      </c>
      <c r="L44">
        <v>1.7</v>
      </c>
    </row>
    <row r="45" spans="1:12" x14ac:dyDescent="0.3">
      <c r="A45">
        <v>0.2</v>
      </c>
      <c r="B45">
        <v>1</v>
      </c>
      <c r="D45">
        <v>2.2000000000000002</v>
      </c>
      <c r="F45">
        <v>0.1</v>
      </c>
      <c r="H45">
        <v>5.4</v>
      </c>
      <c r="K45">
        <v>15.7</v>
      </c>
      <c r="L45">
        <v>0.1</v>
      </c>
    </row>
    <row r="46" spans="1:12" x14ac:dyDescent="0.3">
      <c r="A46">
        <v>1.8</v>
      </c>
      <c r="F46">
        <v>12</v>
      </c>
      <c r="H46">
        <v>4.4000000000000004</v>
      </c>
    </row>
    <row r="47" spans="1:12" x14ac:dyDescent="0.3">
      <c r="B47">
        <v>2.4</v>
      </c>
      <c r="C47">
        <v>4</v>
      </c>
      <c r="D47">
        <v>18.3</v>
      </c>
      <c r="F47">
        <v>4.9000000000000004</v>
      </c>
      <c r="J47">
        <v>0.5</v>
      </c>
      <c r="L47">
        <v>1.2</v>
      </c>
    </row>
    <row r="48" spans="1:12" x14ac:dyDescent="0.3">
      <c r="B48">
        <v>3.6</v>
      </c>
      <c r="D48">
        <v>24.7</v>
      </c>
      <c r="F48">
        <v>33.299999999999997</v>
      </c>
      <c r="K48">
        <v>0.2</v>
      </c>
      <c r="L48">
        <v>0.2</v>
      </c>
    </row>
    <row r="49" spans="1:12" x14ac:dyDescent="0.3">
      <c r="B49">
        <v>4.8</v>
      </c>
      <c r="F49">
        <v>4.4000000000000004</v>
      </c>
      <c r="I49">
        <v>17.8</v>
      </c>
      <c r="K49">
        <v>2.5</v>
      </c>
      <c r="L49">
        <v>2.2000000000000002</v>
      </c>
    </row>
    <row r="50" spans="1:12" x14ac:dyDescent="0.3">
      <c r="A50">
        <v>7.8</v>
      </c>
      <c r="B50">
        <v>2.1</v>
      </c>
      <c r="I50">
        <v>3.1</v>
      </c>
      <c r="J50">
        <v>13.3</v>
      </c>
    </row>
    <row r="51" spans="1:12" x14ac:dyDescent="0.3">
      <c r="B51">
        <v>0.3</v>
      </c>
      <c r="C51">
        <v>8.1999999999999993</v>
      </c>
      <c r="H51">
        <v>0.9</v>
      </c>
      <c r="J51">
        <v>1.4</v>
      </c>
      <c r="L51">
        <v>0.9</v>
      </c>
    </row>
    <row r="52" spans="1:12" x14ac:dyDescent="0.3">
      <c r="B52">
        <v>2.1</v>
      </c>
      <c r="F52">
        <v>2</v>
      </c>
      <c r="H52">
        <v>11.3</v>
      </c>
      <c r="L52">
        <v>0.3</v>
      </c>
    </row>
    <row r="53" spans="1:12" x14ac:dyDescent="0.3">
      <c r="B53">
        <v>0.2</v>
      </c>
      <c r="G53">
        <v>0.1</v>
      </c>
      <c r="L53">
        <v>3.9</v>
      </c>
    </row>
    <row r="54" spans="1:12" x14ac:dyDescent="0.3">
      <c r="G54">
        <v>0.2</v>
      </c>
      <c r="H54">
        <v>8</v>
      </c>
      <c r="I54">
        <v>0.5</v>
      </c>
      <c r="K54">
        <v>0.3</v>
      </c>
      <c r="L54">
        <v>4.5</v>
      </c>
    </row>
    <row r="55" spans="1:12" x14ac:dyDescent="0.3">
      <c r="C55">
        <v>1.2</v>
      </c>
      <c r="D55">
        <v>5</v>
      </c>
      <c r="F55">
        <v>4</v>
      </c>
      <c r="H55">
        <v>11.6</v>
      </c>
      <c r="L55">
        <v>2.2000000000000002</v>
      </c>
    </row>
    <row r="56" spans="1:12" x14ac:dyDescent="0.3">
      <c r="B56">
        <v>0.4</v>
      </c>
      <c r="D56">
        <v>9.4</v>
      </c>
      <c r="F56">
        <v>0.2</v>
      </c>
      <c r="G56">
        <v>0.6</v>
      </c>
    </row>
    <row r="57" spans="1:12" x14ac:dyDescent="0.3">
      <c r="B57">
        <v>0.3</v>
      </c>
      <c r="E57">
        <v>0.4</v>
      </c>
      <c r="H57">
        <v>0.3</v>
      </c>
      <c r="L57">
        <v>5.6</v>
      </c>
    </row>
    <row r="58" spans="1:12" x14ac:dyDescent="0.3">
      <c r="A58">
        <v>2.2999999999999998</v>
      </c>
      <c r="D58">
        <v>9.1999999999999993</v>
      </c>
      <c r="F58">
        <v>0.5</v>
      </c>
      <c r="H58">
        <v>14.9</v>
      </c>
      <c r="I58">
        <v>14.1</v>
      </c>
      <c r="J58">
        <v>5.3</v>
      </c>
      <c r="L58">
        <v>0.1</v>
      </c>
    </row>
    <row r="59" spans="1:12" x14ac:dyDescent="0.3">
      <c r="B59">
        <v>4.4000000000000004</v>
      </c>
      <c r="H59">
        <v>18.5</v>
      </c>
      <c r="I59">
        <v>22.6</v>
      </c>
      <c r="J59">
        <v>0.6</v>
      </c>
      <c r="L59">
        <v>0.4</v>
      </c>
    </row>
    <row r="60" spans="1:12" x14ac:dyDescent="0.3">
      <c r="A60">
        <v>0.4</v>
      </c>
      <c r="B60">
        <v>0.1</v>
      </c>
      <c r="C60">
        <v>0.7</v>
      </c>
      <c r="E60">
        <v>3.3</v>
      </c>
      <c r="G60">
        <v>0.8</v>
      </c>
      <c r="H60">
        <v>4.4000000000000004</v>
      </c>
      <c r="K60">
        <v>0.1</v>
      </c>
      <c r="L60">
        <v>0.2</v>
      </c>
    </row>
    <row r="61" spans="1:12" x14ac:dyDescent="0.3">
      <c r="B61">
        <v>1</v>
      </c>
      <c r="L61">
        <v>3.6</v>
      </c>
    </row>
    <row r="62" spans="1:12" x14ac:dyDescent="0.3">
      <c r="A62">
        <v>0.2</v>
      </c>
      <c r="G62">
        <v>0.9</v>
      </c>
      <c r="H62">
        <v>46.6</v>
      </c>
      <c r="I62">
        <v>13.5</v>
      </c>
    </row>
    <row r="63" spans="1:12" x14ac:dyDescent="0.3">
      <c r="A63">
        <v>1.7</v>
      </c>
      <c r="C63">
        <v>0.6</v>
      </c>
      <c r="D63">
        <v>36.6</v>
      </c>
      <c r="I63">
        <v>6.7</v>
      </c>
      <c r="J63">
        <v>6.2</v>
      </c>
      <c r="L63">
        <v>4.4000000000000004</v>
      </c>
    </row>
    <row r="64" spans="1:12" x14ac:dyDescent="0.3">
      <c r="C64">
        <v>0.4</v>
      </c>
      <c r="D64">
        <v>0.1</v>
      </c>
      <c r="H64">
        <v>11.8</v>
      </c>
      <c r="I64">
        <v>28.8</v>
      </c>
      <c r="K64">
        <v>0.4</v>
      </c>
      <c r="L64">
        <v>2.4</v>
      </c>
    </row>
    <row r="65" spans="1:12" x14ac:dyDescent="0.3">
      <c r="A65">
        <v>5.5</v>
      </c>
      <c r="G65">
        <v>11.2</v>
      </c>
      <c r="H65">
        <v>2.2000000000000002</v>
      </c>
    </row>
    <row r="66" spans="1:12" x14ac:dyDescent="0.3">
      <c r="A66">
        <v>1.5</v>
      </c>
      <c r="E66">
        <v>2.5</v>
      </c>
      <c r="H66">
        <v>0.1</v>
      </c>
      <c r="I66">
        <v>14.8</v>
      </c>
      <c r="K66">
        <v>2.6</v>
      </c>
      <c r="L66">
        <v>6.4</v>
      </c>
    </row>
    <row r="67" spans="1:12" x14ac:dyDescent="0.3">
      <c r="A67">
        <v>0.7</v>
      </c>
      <c r="E67">
        <v>39.299999999999997</v>
      </c>
      <c r="F67">
        <v>2.5</v>
      </c>
      <c r="G67">
        <v>1.7</v>
      </c>
      <c r="H67">
        <v>0.2</v>
      </c>
      <c r="J67">
        <v>47.5</v>
      </c>
      <c r="L67">
        <v>0.1</v>
      </c>
    </row>
    <row r="68" spans="1:12" x14ac:dyDescent="0.3">
      <c r="A68">
        <v>0.3</v>
      </c>
      <c r="E68">
        <v>27</v>
      </c>
      <c r="J68">
        <v>6.5</v>
      </c>
      <c r="K68">
        <v>1.4</v>
      </c>
    </row>
    <row r="69" spans="1:12" x14ac:dyDescent="0.3">
      <c r="A69">
        <v>4.7</v>
      </c>
      <c r="C69">
        <v>1.2</v>
      </c>
      <c r="E69">
        <v>1</v>
      </c>
      <c r="G69">
        <v>37.299999999999997</v>
      </c>
      <c r="J69">
        <v>0.2</v>
      </c>
      <c r="K69">
        <v>5.0999999999999996</v>
      </c>
    </row>
    <row r="70" spans="1:12" x14ac:dyDescent="0.3">
      <c r="A70">
        <v>1.6</v>
      </c>
      <c r="B70">
        <v>3.4</v>
      </c>
      <c r="C70">
        <v>12.2</v>
      </c>
      <c r="D70">
        <v>3.4</v>
      </c>
      <c r="F70">
        <v>1.1000000000000001</v>
      </c>
      <c r="G70">
        <v>1.7</v>
      </c>
      <c r="I70">
        <v>47.5</v>
      </c>
      <c r="K70">
        <v>8.5</v>
      </c>
      <c r="L70">
        <v>1.4</v>
      </c>
    </row>
    <row r="71" spans="1:12" x14ac:dyDescent="0.3">
      <c r="F71">
        <v>0.4</v>
      </c>
      <c r="G71">
        <v>0.9</v>
      </c>
      <c r="H71">
        <v>12</v>
      </c>
      <c r="I71">
        <v>23.2</v>
      </c>
      <c r="J71">
        <v>51.2</v>
      </c>
      <c r="K71">
        <v>21.3</v>
      </c>
      <c r="L71">
        <v>1.7</v>
      </c>
    </row>
    <row r="72" spans="1:12" x14ac:dyDescent="0.3">
      <c r="A72">
        <v>0.6</v>
      </c>
      <c r="G72">
        <v>4.5999999999999996</v>
      </c>
      <c r="H72">
        <v>13.4</v>
      </c>
      <c r="J72">
        <v>124.8</v>
      </c>
      <c r="K72">
        <v>11.1</v>
      </c>
      <c r="L72">
        <v>1.7</v>
      </c>
    </row>
    <row r="73" spans="1:12" x14ac:dyDescent="0.3">
      <c r="J73">
        <v>0.2</v>
      </c>
      <c r="K73">
        <v>3.1</v>
      </c>
      <c r="L73">
        <v>0.7</v>
      </c>
    </row>
    <row r="74" spans="1:12" x14ac:dyDescent="0.3">
      <c r="B74">
        <v>0.2</v>
      </c>
      <c r="E74">
        <v>42.2</v>
      </c>
      <c r="G74">
        <v>38.6</v>
      </c>
      <c r="H74">
        <v>0.5</v>
      </c>
      <c r="I74">
        <v>2.4</v>
      </c>
      <c r="J74">
        <v>29.3</v>
      </c>
      <c r="L74">
        <v>1.1000000000000001</v>
      </c>
    </row>
    <row r="75" spans="1:12" x14ac:dyDescent="0.3">
      <c r="A75">
        <v>0.7</v>
      </c>
      <c r="B75">
        <v>5.2</v>
      </c>
      <c r="E75">
        <v>59.9</v>
      </c>
      <c r="G75">
        <v>0.2</v>
      </c>
      <c r="H75">
        <v>2.2999999999999998</v>
      </c>
      <c r="I75">
        <v>52.6</v>
      </c>
      <c r="L75">
        <v>0.7</v>
      </c>
    </row>
    <row r="76" spans="1:12" x14ac:dyDescent="0.3">
      <c r="H76">
        <v>7</v>
      </c>
      <c r="I76">
        <v>0.2</v>
      </c>
      <c r="K76">
        <v>1.8</v>
      </c>
      <c r="L76">
        <v>0.3</v>
      </c>
    </row>
    <row r="77" spans="1:12" x14ac:dyDescent="0.3">
      <c r="D77">
        <v>9.4</v>
      </c>
      <c r="F77">
        <v>0.3</v>
      </c>
      <c r="H77">
        <v>2.7</v>
      </c>
      <c r="I77">
        <v>16.399999999999999</v>
      </c>
      <c r="K77">
        <v>9.1999999999999993</v>
      </c>
      <c r="L77">
        <v>0.9</v>
      </c>
    </row>
    <row r="78" spans="1:12" x14ac:dyDescent="0.3">
      <c r="F78">
        <v>0.7</v>
      </c>
      <c r="G78">
        <v>0.8</v>
      </c>
      <c r="H78">
        <v>29.2</v>
      </c>
      <c r="I78">
        <v>2.6</v>
      </c>
      <c r="J78">
        <v>1</v>
      </c>
      <c r="K78">
        <v>0.2</v>
      </c>
      <c r="L78">
        <v>0.4</v>
      </c>
    </row>
    <row r="79" spans="1:12" x14ac:dyDescent="0.3">
      <c r="D79">
        <v>15.6</v>
      </c>
      <c r="G79">
        <v>26.5</v>
      </c>
      <c r="H79">
        <v>1.1000000000000001</v>
      </c>
      <c r="I79">
        <v>15.8</v>
      </c>
      <c r="K79">
        <v>1</v>
      </c>
    </row>
    <row r="80" spans="1:12" x14ac:dyDescent="0.3">
      <c r="E80">
        <v>14.8</v>
      </c>
      <c r="H80">
        <v>0.1</v>
      </c>
      <c r="I80">
        <v>0.8</v>
      </c>
      <c r="K80">
        <v>0.1</v>
      </c>
      <c r="L80">
        <v>0.1</v>
      </c>
    </row>
    <row r="81" spans="1:12" x14ac:dyDescent="0.3">
      <c r="E81">
        <v>4.2</v>
      </c>
      <c r="G81">
        <v>0.3</v>
      </c>
      <c r="K81">
        <v>2.2999999999999998</v>
      </c>
      <c r="L81">
        <v>0.2</v>
      </c>
    </row>
    <row r="82" spans="1:12" x14ac:dyDescent="0.3">
      <c r="D82">
        <v>1.8</v>
      </c>
      <c r="K82">
        <v>9.1999999999999993</v>
      </c>
    </row>
    <row r="83" spans="1:12" x14ac:dyDescent="0.3">
      <c r="B83">
        <v>0.3</v>
      </c>
      <c r="K83">
        <v>0.2</v>
      </c>
    </row>
    <row r="84" spans="1:12" x14ac:dyDescent="0.3">
      <c r="B84">
        <v>1.4</v>
      </c>
      <c r="F84">
        <v>2.7</v>
      </c>
      <c r="K84">
        <v>1.2</v>
      </c>
      <c r="L84">
        <v>2.9</v>
      </c>
    </row>
    <row r="85" spans="1:12" x14ac:dyDescent="0.3">
      <c r="G85">
        <v>0.5</v>
      </c>
      <c r="L85">
        <v>0.1</v>
      </c>
    </row>
    <row r="86" spans="1:12" x14ac:dyDescent="0.3">
      <c r="D86">
        <v>27.2</v>
      </c>
      <c r="F86">
        <v>3.3</v>
      </c>
      <c r="K86">
        <v>1.4</v>
      </c>
    </row>
    <row r="87" spans="1:12" x14ac:dyDescent="0.3">
      <c r="B87">
        <v>5.6</v>
      </c>
      <c r="C87">
        <v>36.5</v>
      </c>
      <c r="F87">
        <v>11.9</v>
      </c>
      <c r="K87">
        <v>9.1</v>
      </c>
    </row>
    <row r="88" spans="1:12" x14ac:dyDescent="0.3">
      <c r="C88">
        <v>2.1</v>
      </c>
      <c r="I88">
        <v>0.3</v>
      </c>
      <c r="K88">
        <v>6.7</v>
      </c>
    </row>
    <row r="89" spans="1:12" x14ac:dyDescent="0.3">
      <c r="C89">
        <v>6.1</v>
      </c>
      <c r="I89">
        <v>0.3</v>
      </c>
    </row>
    <row r="90" spans="1:12" x14ac:dyDescent="0.3">
      <c r="I90">
        <v>2.8</v>
      </c>
      <c r="K90">
        <v>8.8000000000000007</v>
      </c>
    </row>
    <row r="91" spans="1:12" x14ac:dyDescent="0.3">
      <c r="I91">
        <v>9.5</v>
      </c>
      <c r="J91">
        <v>1</v>
      </c>
      <c r="L91">
        <v>6.9</v>
      </c>
    </row>
    <row r="92" spans="1:12" x14ac:dyDescent="0.3">
      <c r="I92">
        <v>68.3</v>
      </c>
      <c r="L92">
        <v>15.8</v>
      </c>
    </row>
    <row r="93" spans="1:12" x14ac:dyDescent="0.3">
      <c r="H93">
        <v>44.5</v>
      </c>
      <c r="K93">
        <v>7.5</v>
      </c>
    </row>
    <row r="94" spans="1:12" x14ac:dyDescent="0.3">
      <c r="A94">
        <v>1.7</v>
      </c>
      <c r="E94">
        <v>15.1</v>
      </c>
      <c r="H94">
        <v>6.4</v>
      </c>
      <c r="J94">
        <v>1.5</v>
      </c>
    </row>
    <row r="95" spans="1:12" x14ac:dyDescent="0.3">
      <c r="A95">
        <v>25.1</v>
      </c>
      <c r="B95">
        <v>13.2</v>
      </c>
      <c r="G95">
        <v>0.8</v>
      </c>
      <c r="J95">
        <v>0.7</v>
      </c>
      <c r="K95">
        <v>4.3</v>
      </c>
    </row>
    <row r="96" spans="1:12" x14ac:dyDescent="0.3">
      <c r="B96">
        <v>13.8</v>
      </c>
      <c r="L96">
        <v>6.4</v>
      </c>
    </row>
    <row r="97" spans="1:12" x14ac:dyDescent="0.3">
      <c r="B97">
        <v>0.5</v>
      </c>
      <c r="G97">
        <v>0.2</v>
      </c>
      <c r="K97">
        <v>6</v>
      </c>
    </row>
    <row r="98" spans="1:12" x14ac:dyDescent="0.3">
      <c r="G98">
        <v>1.2</v>
      </c>
      <c r="I98">
        <v>0.3</v>
      </c>
    </row>
    <row r="99" spans="1:12" x14ac:dyDescent="0.3">
      <c r="I99">
        <v>2.2999999999999998</v>
      </c>
    </row>
    <row r="100" spans="1:12" x14ac:dyDescent="0.3">
      <c r="A100">
        <v>3.4</v>
      </c>
      <c r="I100">
        <v>0.2</v>
      </c>
    </row>
    <row r="102" spans="1:12" x14ac:dyDescent="0.3">
      <c r="C102">
        <v>16.3</v>
      </c>
      <c r="E102">
        <v>8.4</v>
      </c>
      <c r="G102">
        <v>1.4</v>
      </c>
      <c r="J102">
        <v>42.2</v>
      </c>
    </row>
    <row r="103" spans="1:12" x14ac:dyDescent="0.3">
      <c r="E103">
        <v>5.4</v>
      </c>
      <c r="F103">
        <v>1</v>
      </c>
      <c r="G103">
        <v>2.2000000000000002</v>
      </c>
      <c r="H103">
        <v>7.1</v>
      </c>
      <c r="J103">
        <v>12.7</v>
      </c>
      <c r="K103">
        <v>3.7</v>
      </c>
    </row>
    <row r="104" spans="1:12" x14ac:dyDescent="0.3">
      <c r="D104">
        <v>5.0999999999999996</v>
      </c>
      <c r="F104">
        <v>7.2</v>
      </c>
      <c r="G104">
        <v>57.5</v>
      </c>
      <c r="H104">
        <v>23.2</v>
      </c>
      <c r="J104">
        <v>0.2</v>
      </c>
    </row>
    <row r="105" spans="1:12" x14ac:dyDescent="0.3">
      <c r="A105">
        <v>7.5</v>
      </c>
      <c r="D105">
        <v>3.3</v>
      </c>
      <c r="F105">
        <v>3</v>
      </c>
      <c r="G105">
        <v>0.5</v>
      </c>
      <c r="H105">
        <v>2.8</v>
      </c>
    </row>
    <row r="106" spans="1:12" x14ac:dyDescent="0.3">
      <c r="A106">
        <v>1.9</v>
      </c>
      <c r="C106">
        <v>5.3</v>
      </c>
      <c r="E106">
        <v>31.7</v>
      </c>
      <c r="F106">
        <v>31.7</v>
      </c>
      <c r="H106">
        <v>49.2</v>
      </c>
      <c r="L106">
        <v>0.6</v>
      </c>
    </row>
    <row r="107" spans="1:12" x14ac:dyDescent="0.3">
      <c r="A107">
        <v>0.4</v>
      </c>
      <c r="C107">
        <v>0.1</v>
      </c>
      <c r="G107">
        <v>2</v>
      </c>
      <c r="I107">
        <v>1.4</v>
      </c>
      <c r="L107">
        <v>3.5</v>
      </c>
    </row>
    <row r="108" spans="1:12" x14ac:dyDescent="0.3">
      <c r="G108">
        <v>9.1</v>
      </c>
      <c r="J108">
        <v>1.5</v>
      </c>
    </row>
    <row r="109" spans="1:12" x14ac:dyDescent="0.3">
      <c r="A109">
        <v>17.600000000000001</v>
      </c>
      <c r="G109">
        <v>39.200000000000003</v>
      </c>
      <c r="J109">
        <v>0.3</v>
      </c>
    </row>
    <row r="110" spans="1:12" x14ac:dyDescent="0.3">
      <c r="G110">
        <v>1.1000000000000001</v>
      </c>
      <c r="H110">
        <v>3.2</v>
      </c>
      <c r="I110">
        <v>24.8</v>
      </c>
      <c r="L110">
        <v>3.4</v>
      </c>
    </row>
    <row r="111" spans="1:12" x14ac:dyDescent="0.3">
      <c r="C111">
        <v>9.4</v>
      </c>
      <c r="E111">
        <v>27.6</v>
      </c>
      <c r="G111">
        <v>13.3</v>
      </c>
      <c r="I111">
        <v>28.4</v>
      </c>
      <c r="L111">
        <v>15.5</v>
      </c>
    </row>
    <row r="112" spans="1:12" x14ac:dyDescent="0.3">
      <c r="E112">
        <v>13</v>
      </c>
      <c r="G112">
        <v>57.2</v>
      </c>
      <c r="L112">
        <v>0.9</v>
      </c>
    </row>
    <row r="113" spans="1:12" x14ac:dyDescent="0.3">
      <c r="B113">
        <v>0.4</v>
      </c>
      <c r="F113">
        <v>6.6</v>
      </c>
      <c r="G113">
        <v>0.5</v>
      </c>
      <c r="H113">
        <v>28.9</v>
      </c>
    </row>
    <row r="114" spans="1:12" x14ac:dyDescent="0.3">
      <c r="B114">
        <v>0.4</v>
      </c>
      <c r="D114">
        <v>1.2</v>
      </c>
      <c r="F114">
        <v>2.4</v>
      </c>
      <c r="G114">
        <v>4</v>
      </c>
      <c r="J114">
        <v>33.799999999999997</v>
      </c>
      <c r="K114">
        <v>16.600000000000001</v>
      </c>
    </row>
    <row r="115" spans="1:12" x14ac:dyDescent="0.3">
      <c r="D115">
        <v>1.5</v>
      </c>
      <c r="F115">
        <v>9.3000000000000007</v>
      </c>
      <c r="G115">
        <v>0.8</v>
      </c>
      <c r="H115">
        <v>0.5</v>
      </c>
    </row>
    <row r="116" spans="1:12" x14ac:dyDescent="0.3">
      <c r="A116">
        <v>6.8</v>
      </c>
      <c r="D116">
        <v>34.299999999999997</v>
      </c>
      <c r="F116">
        <v>0.1</v>
      </c>
      <c r="H116">
        <v>2.2000000000000002</v>
      </c>
    </row>
    <row r="117" spans="1:12" x14ac:dyDescent="0.3">
      <c r="B117">
        <v>0.1</v>
      </c>
      <c r="D117">
        <v>1.4</v>
      </c>
      <c r="G117">
        <v>0.6</v>
      </c>
    </row>
    <row r="118" spans="1:12" x14ac:dyDescent="0.3">
      <c r="F118">
        <v>47.9</v>
      </c>
      <c r="G118">
        <v>0.1</v>
      </c>
      <c r="K118">
        <v>0.6</v>
      </c>
    </row>
    <row r="119" spans="1:12" x14ac:dyDescent="0.3">
      <c r="F119">
        <v>0.1</v>
      </c>
      <c r="G119">
        <v>0.6</v>
      </c>
      <c r="H119">
        <v>17.3</v>
      </c>
      <c r="J119">
        <v>4.9000000000000004</v>
      </c>
    </row>
    <row r="120" spans="1:12" x14ac:dyDescent="0.3">
      <c r="D120">
        <v>0.1</v>
      </c>
      <c r="H120">
        <v>1.7</v>
      </c>
      <c r="J120">
        <v>4.5</v>
      </c>
      <c r="L120">
        <v>1.1000000000000001</v>
      </c>
    </row>
    <row r="121" spans="1:12" x14ac:dyDescent="0.3">
      <c r="F121">
        <v>24</v>
      </c>
      <c r="G121">
        <v>0.2</v>
      </c>
      <c r="H121">
        <v>62.8</v>
      </c>
      <c r="J121">
        <v>4.5</v>
      </c>
      <c r="K121">
        <v>1.1000000000000001</v>
      </c>
      <c r="L121">
        <v>0.7</v>
      </c>
    </row>
    <row r="122" spans="1:12" x14ac:dyDescent="0.3">
      <c r="F122">
        <v>47</v>
      </c>
      <c r="H122">
        <v>8.4</v>
      </c>
      <c r="J122">
        <v>3.6</v>
      </c>
      <c r="K122">
        <v>9</v>
      </c>
    </row>
    <row r="123" spans="1:12" x14ac:dyDescent="0.3">
      <c r="C123">
        <v>0.5</v>
      </c>
      <c r="F123">
        <v>0.3</v>
      </c>
      <c r="L123">
        <v>3.7</v>
      </c>
    </row>
    <row r="124" spans="1:12" x14ac:dyDescent="0.3">
      <c r="K124">
        <v>1.7</v>
      </c>
    </row>
    <row r="125" spans="1:12" x14ac:dyDescent="0.3">
      <c r="A125">
        <v>2.6</v>
      </c>
      <c r="F125">
        <v>0.1</v>
      </c>
      <c r="I125">
        <v>39.200000000000003</v>
      </c>
      <c r="L125">
        <v>3.8</v>
      </c>
    </row>
    <row r="126" spans="1:12" x14ac:dyDescent="0.3">
      <c r="D126">
        <v>18.8</v>
      </c>
      <c r="E126">
        <v>1.2</v>
      </c>
      <c r="H126">
        <v>1</v>
      </c>
      <c r="L126">
        <v>0.3</v>
      </c>
    </row>
    <row r="127" spans="1:12" x14ac:dyDescent="0.3">
      <c r="E127">
        <v>0.2</v>
      </c>
      <c r="F127">
        <v>3.7</v>
      </c>
      <c r="H127">
        <v>2.1</v>
      </c>
      <c r="K127">
        <v>6.6</v>
      </c>
      <c r="L127">
        <v>4</v>
      </c>
    </row>
    <row r="128" spans="1:12" x14ac:dyDescent="0.3">
      <c r="C128">
        <v>4.5</v>
      </c>
      <c r="H128">
        <v>41.4</v>
      </c>
    </row>
    <row r="129" spans="1:12" x14ac:dyDescent="0.3">
      <c r="D129">
        <v>0.2</v>
      </c>
      <c r="E129">
        <v>1</v>
      </c>
      <c r="G129">
        <v>23</v>
      </c>
      <c r="K129">
        <v>2.2999999999999998</v>
      </c>
    </row>
    <row r="130" spans="1:12" x14ac:dyDescent="0.3">
      <c r="G130">
        <v>14.7</v>
      </c>
    </row>
    <row r="131" spans="1:12" x14ac:dyDescent="0.3">
      <c r="A131">
        <v>1.1000000000000001</v>
      </c>
      <c r="G131">
        <v>0.8</v>
      </c>
      <c r="H131">
        <v>89.3</v>
      </c>
      <c r="J131">
        <v>2.6</v>
      </c>
    </row>
    <row r="132" spans="1:12" x14ac:dyDescent="0.3">
      <c r="G132">
        <v>0.1</v>
      </c>
      <c r="H132">
        <v>0.1</v>
      </c>
      <c r="K132">
        <v>6.2</v>
      </c>
    </row>
    <row r="133" spans="1:12" x14ac:dyDescent="0.3">
      <c r="A133">
        <v>0.5</v>
      </c>
      <c r="H133">
        <v>0.2</v>
      </c>
    </row>
    <row r="134" spans="1:12" x14ac:dyDescent="0.3">
      <c r="C134">
        <v>3.4</v>
      </c>
      <c r="E134">
        <v>7.5</v>
      </c>
      <c r="G134">
        <v>0.7</v>
      </c>
    </row>
    <row r="135" spans="1:12" x14ac:dyDescent="0.3">
      <c r="E135">
        <v>3.7</v>
      </c>
      <c r="G135">
        <v>4.5</v>
      </c>
      <c r="H135">
        <v>34.299999999999997</v>
      </c>
    </row>
    <row r="136" spans="1:12" x14ac:dyDescent="0.3">
      <c r="B136">
        <v>0.3</v>
      </c>
      <c r="E136">
        <v>0.7</v>
      </c>
      <c r="G136">
        <v>3.4</v>
      </c>
      <c r="H136">
        <v>2.2000000000000002</v>
      </c>
      <c r="K136">
        <v>0.2</v>
      </c>
    </row>
    <row r="137" spans="1:12" x14ac:dyDescent="0.3">
      <c r="E137">
        <v>0.3</v>
      </c>
      <c r="G137">
        <v>0.3</v>
      </c>
    </row>
    <row r="138" spans="1:12" x14ac:dyDescent="0.3">
      <c r="J138">
        <v>0.8</v>
      </c>
    </row>
    <row r="139" spans="1:12" x14ac:dyDescent="0.3">
      <c r="F139">
        <v>0.8</v>
      </c>
      <c r="G139">
        <v>8.5</v>
      </c>
      <c r="H139">
        <v>8.6999999999999993</v>
      </c>
      <c r="J139">
        <v>3.7</v>
      </c>
      <c r="L139">
        <v>0.1</v>
      </c>
    </row>
    <row r="140" spans="1:12" x14ac:dyDescent="0.3">
      <c r="F140">
        <v>19.5</v>
      </c>
      <c r="G140">
        <v>26.9</v>
      </c>
      <c r="H140">
        <v>6.5</v>
      </c>
      <c r="J140">
        <v>4.2</v>
      </c>
    </row>
    <row r="141" spans="1:12" x14ac:dyDescent="0.3">
      <c r="A141">
        <v>0.8</v>
      </c>
      <c r="C141">
        <v>1.5</v>
      </c>
      <c r="D141">
        <v>42.4</v>
      </c>
      <c r="E141">
        <v>2.5</v>
      </c>
    </row>
    <row r="142" spans="1:12" x14ac:dyDescent="0.3">
      <c r="D142">
        <v>11.9</v>
      </c>
      <c r="J142">
        <v>16</v>
      </c>
    </row>
    <row r="143" spans="1:12" x14ac:dyDescent="0.3">
      <c r="B143">
        <v>0.5</v>
      </c>
      <c r="C143">
        <v>1.3</v>
      </c>
      <c r="J143">
        <v>3.3</v>
      </c>
    </row>
    <row r="144" spans="1:12" x14ac:dyDescent="0.3">
      <c r="B144">
        <v>0.4</v>
      </c>
      <c r="H144">
        <v>25.5</v>
      </c>
      <c r="J144">
        <v>2.8</v>
      </c>
    </row>
    <row r="145" spans="1:12" x14ac:dyDescent="0.3">
      <c r="A145">
        <v>4.9000000000000004</v>
      </c>
      <c r="D145">
        <v>0.7</v>
      </c>
      <c r="G145">
        <v>73.5</v>
      </c>
      <c r="I145">
        <v>18.399999999999999</v>
      </c>
    </row>
    <row r="146" spans="1:12" x14ac:dyDescent="0.3">
      <c r="A146">
        <v>0.4</v>
      </c>
      <c r="C146">
        <v>2.4</v>
      </c>
      <c r="E146">
        <v>31.5</v>
      </c>
      <c r="G146">
        <v>44.9</v>
      </c>
      <c r="I146">
        <v>5.6</v>
      </c>
      <c r="L146">
        <v>0.7</v>
      </c>
    </row>
    <row r="147" spans="1:12" x14ac:dyDescent="0.3">
      <c r="A147">
        <v>4.8</v>
      </c>
      <c r="E147">
        <v>4.5999999999999996</v>
      </c>
      <c r="G147">
        <v>0.1</v>
      </c>
      <c r="K147">
        <v>21.8</v>
      </c>
    </row>
    <row r="148" spans="1:12" x14ac:dyDescent="0.3">
      <c r="A148">
        <v>0.8</v>
      </c>
      <c r="C148">
        <v>7.8</v>
      </c>
      <c r="H148">
        <v>25.8</v>
      </c>
      <c r="K148">
        <v>4.4000000000000004</v>
      </c>
    </row>
    <row r="149" spans="1:12" x14ac:dyDescent="0.3">
      <c r="A149">
        <v>1</v>
      </c>
      <c r="E149">
        <v>11</v>
      </c>
      <c r="G149">
        <v>0.1</v>
      </c>
      <c r="H149">
        <v>4.8</v>
      </c>
    </row>
    <row r="150" spans="1:12" x14ac:dyDescent="0.3">
      <c r="B150">
        <v>1.6</v>
      </c>
      <c r="D150">
        <v>0.4</v>
      </c>
      <c r="E150">
        <v>14.6</v>
      </c>
      <c r="G150">
        <v>88.5</v>
      </c>
    </row>
    <row r="151" spans="1:12" x14ac:dyDescent="0.3">
      <c r="F151">
        <v>39.799999999999997</v>
      </c>
      <c r="G151">
        <v>5.0999999999999996</v>
      </c>
      <c r="H151">
        <v>1.7</v>
      </c>
      <c r="K151">
        <v>0.9</v>
      </c>
    </row>
    <row r="152" spans="1:12" x14ac:dyDescent="0.3">
      <c r="F152">
        <v>1.8</v>
      </c>
      <c r="H152">
        <v>2.6</v>
      </c>
    </row>
    <row r="153" spans="1:12" x14ac:dyDescent="0.3">
      <c r="G153">
        <v>3.7</v>
      </c>
      <c r="H153">
        <v>125.2</v>
      </c>
      <c r="J153">
        <v>4.9000000000000004</v>
      </c>
    </row>
    <row r="154" spans="1:12" x14ac:dyDescent="0.3">
      <c r="C154">
        <v>1.6</v>
      </c>
      <c r="G154">
        <v>7.3</v>
      </c>
      <c r="H154">
        <v>8.1</v>
      </c>
      <c r="J154">
        <v>1.1000000000000001</v>
      </c>
    </row>
    <row r="155" spans="1:12" x14ac:dyDescent="0.3">
      <c r="B155">
        <v>0.6</v>
      </c>
      <c r="G155">
        <v>1.2</v>
      </c>
      <c r="H155">
        <v>1.2</v>
      </c>
    </row>
    <row r="156" spans="1:12" x14ac:dyDescent="0.3">
      <c r="D156">
        <v>0.1</v>
      </c>
      <c r="E156">
        <v>7.2</v>
      </c>
    </row>
    <row r="157" spans="1:12" x14ac:dyDescent="0.3">
      <c r="A157">
        <v>0.2</v>
      </c>
      <c r="D157">
        <v>1.5</v>
      </c>
      <c r="F157">
        <v>14.3</v>
      </c>
      <c r="G157">
        <v>13.7</v>
      </c>
    </row>
    <row r="158" spans="1:12" x14ac:dyDescent="0.3">
      <c r="D158">
        <v>0.3</v>
      </c>
      <c r="E158">
        <v>1.1000000000000001</v>
      </c>
      <c r="F158">
        <v>19.2</v>
      </c>
    </row>
    <row r="159" spans="1:12" x14ac:dyDescent="0.3">
      <c r="L159">
        <v>5.2</v>
      </c>
    </row>
    <row r="160" spans="1:12" x14ac:dyDescent="0.3">
      <c r="G160">
        <v>2</v>
      </c>
      <c r="I160">
        <v>12.2</v>
      </c>
      <c r="J160">
        <v>1.7</v>
      </c>
      <c r="K160">
        <v>0.3</v>
      </c>
    </row>
    <row r="161" spans="1:12" x14ac:dyDescent="0.3">
      <c r="C161">
        <v>2.9</v>
      </c>
      <c r="D161">
        <v>2</v>
      </c>
      <c r="I161">
        <v>16</v>
      </c>
    </row>
    <row r="162" spans="1:12" x14ac:dyDescent="0.3">
      <c r="A162">
        <v>1.4</v>
      </c>
      <c r="D162">
        <v>28.9</v>
      </c>
      <c r="E162">
        <v>12.4</v>
      </c>
      <c r="G162">
        <v>1.6</v>
      </c>
    </row>
    <row r="163" spans="1:12" x14ac:dyDescent="0.3">
      <c r="A163">
        <v>3.2</v>
      </c>
      <c r="C163">
        <v>0.2</v>
      </c>
      <c r="G163">
        <v>0.3</v>
      </c>
      <c r="L163">
        <v>5.5</v>
      </c>
    </row>
    <row r="164" spans="1:12" x14ac:dyDescent="0.3">
      <c r="A164">
        <v>0.8</v>
      </c>
      <c r="G164">
        <v>4</v>
      </c>
      <c r="L164">
        <v>3.5</v>
      </c>
    </row>
    <row r="165" spans="1:12" x14ac:dyDescent="0.3">
      <c r="A165">
        <v>3.5</v>
      </c>
      <c r="B165">
        <v>4.8</v>
      </c>
      <c r="G165">
        <v>41.6</v>
      </c>
      <c r="K165">
        <v>2.7</v>
      </c>
      <c r="L165">
        <v>1</v>
      </c>
    </row>
    <row r="166" spans="1:12" x14ac:dyDescent="0.3">
      <c r="A166">
        <v>23.1</v>
      </c>
      <c r="B166">
        <v>2.1</v>
      </c>
      <c r="C166">
        <v>28.5</v>
      </c>
      <c r="F166">
        <v>0.4</v>
      </c>
      <c r="G166">
        <v>61.1</v>
      </c>
      <c r="J166">
        <v>0.1</v>
      </c>
      <c r="K166">
        <v>2.8</v>
      </c>
      <c r="L166">
        <v>0.7</v>
      </c>
    </row>
    <row r="167" spans="1:12" x14ac:dyDescent="0.3">
      <c r="A167">
        <v>0.1</v>
      </c>
      <c r="B167">
        <v>32.299999999999997</v>
      </c>
      <c r="D167">
        <v>7.3</v>
      </c>
      <c r="G167">
        <v>3.9</v>
      </c>
    </row>
    <row r="168" spans="1:12" x14ac:dyDescent="0.3">
      <c r="D168">
        <v>24.6</v>
      </c>
      <c r="G168">
        <v>13</v>
      </c>
      <c r="H168">
        <v>0.3</v>
      </c>
      <c r="K168">
        <v>1.8</v>
      </c>
    </row>
    <row r="169" spans="1:12" x14ac:dyDescent="0.3">
      <c r="C169">
        <v>2.8</v>
      </c>
      <c r="D169">
        <v>0.1</v>
      </c>
      <c r="E169">
        <v>0.4</v>
      </c>
      <c r="G169">
        <v>16.7</v>
      </c>
      <c r="I169">
        <v>0.8</v>
      </c>
      <c r="L169">
        <v>2.1</v>
      </c>
    </row>
    <row r="170" spans="1:12" x14ac:dyDescent="0.3">
      <c r="B170">
        <v>5.6</v>
      </c>
      <c r="G170">
        <v>1.4</v>
      </c>
      <c r="K170">
        <v>4.8</v>
      </c>
      <c r="L170">
        <v>0.7</v>
      </c>
    </row>
    <row r="171" spans="1:12" x14ac:dyDescent="0.3">
      <c r="G171">
        <v>16.7</v>
      </c>
      <c r="L171">
        <v>0.1</v>
      </c>
    </row>
    <row r="172" spans="1:12" x14ac:dyDescent="0.3">
      <c r="G172">
        <v>26.9</v>
      </c>
      <c r="H172">
        <v>4.2</v>
      </c>
      <c r="K172">
        <v>2</v>
      </c>
      <c r="L172">
        <v>0.6</v>
      </c>
    </row>
    <row r="173" spans="1:12" x14ac:dyDescent="0.3">
      <c r="A173">
        <v>4.5999999999999996</v>
      </c>
      <c r="G173">
        <v>0.4</v>
      </c>
      <c r="H173">
        <v>6.2</v>
      </c>
      <c r="K173">
        <v>3.3</v>
      </c>
      <c r="L173">
        <v>0.2</v>
      </c>
    </row>
    <row r="174" spans="1:12" x14ac:dyDescent="0.3">
      <c r="A174">
        <v>4</v>
      </c>
      <c r="G174">
        <v>0.5</v>
      </c>
      <c r="H174">
        <v>3.5</v>
      </c>
      <c r="K174">
        <v>3.8</v>
      </c>
      <c r="L174">
        <v>2.6</v>
      </c>
    </row>
    <row r="175" spans="1:12" x14ac:dyDescent="0.3">
      <c r="A175">
        <v>3.1</v>
      </c>
      <c r="G175">
        <v>23.4</v>
      </c>
      <c r="H175">
        <v>23.6</v>
      </c>
      <c r="I175">
        <v>9.6</v>
      </c>
      <c r="K175">
        <v>2.8</v>
      </c>
    </row>
    <row r="176" spans="1:12" x14ac:dyDescent="0.3">
      <c r="C176">
        <v>3</v>
      </c>
      <c r="G176">
        <v>0.5</v>
      </c>
      <c r="H176">
        <v>23.5</v>
      </c>
      <c r="K176">
        <v>0.2</v>
      </c>
    </row>
    <row r="177" spans="1:12" x14ac:dyDescent="0.3">
      <c r="A177">
        <v>1.1000000000000001</v>
      </c>
      <c r="C177">
        <v>0.5</v>
      </c>
      <c r="E177">
        <v>15</v>
      </c>
      <c r="G177">
        <v>14.2</v>
      </c>
      <c r="H177">
        <v>2.2000000000000002</v>
      </c>
    </row>
    <row r="178" spans="1:12" x14ac:dyDescent="0.3">
      <c r="A178">
        <v>5.8</v>
      </c>
      <c r="G178">
        <v>16.2</v>
      </c>
    </row>
    <row r="179" spans="1:12" x14ac:dyDescent="0.3">
      <c r="J179">
        <v>1.6</v>
      </c>
    </row>
    <row r="180" spans="1:12" x14ac:dyDescent="0.3">
      <c r="B180">
        <v>25.2</v>
      </c>
      <c r="D180">
        <v>0.7</v>
      </c>
      <c r="J180">
        <v>0.5</v>
      </c>
    </row>
    <row r="181" spans="1:12" x14ac:dyDescent="0.3">
      <c r="A181">
        <v>4.8</v>
      </c>
      <c r="B181">
        <v>0.1</v>
      </c>
      <c r="G181">
        <v>2.6</v>
      </c>
      <c r="I181">
        <v>4.2</v>
      </c>
    </row>
    <row r="182" spans="1:12" x14ac:dyDescent="0.3">
      <c r="A182">
        <v>0.2</v>
      </c>
      <c r="G182">
        <v>8.9</v>
      </c>
      <c r="H182">
        <v>13</v>
      </c>
      <c r="L182">
        <v>0.2</v>
      </c>
    </row>
    <row r="183" spans="1:12" x14ac:dyDescent="0.3">
      <c r="H183">
        <v>1</v>
      </c>
    </row>
    <row r="184" spans="1:12" x14ac:dyDescent="0.3">
      <c r="F184">
        <v>24.4</v>
      </c>
      <c r="H184">
        <v>5.0999999999999996</v>
      </c>
      <c r="K184">
        <v>23.4</v>
      </c>
    </row>
    <row r="185" spans="1:12" x14ac:dyDescent="0.3">
      <c r="B185">
        <v>3.1</v>
      </c>
      <c r="F185">
        <v>68.8</v>
      </c>
      <c r="H185">
        <v>0.4</v>
      </c>
      <c r="K185">
        <v>42.3</v>
      </c>
    </row>
    <row r="186" spans="1:12" x14ac:dyDescent="0.3">
      <c r="E186">
        <v>1</v>
      </c>
      <c r="K186">
        <v>3.9</v>
      </c>
    </row>
    <row r="187" spans="1:12" x14ac:dyDescent="0.3">
      <c r="A187">
        <v>1.1000000000000001</v>
      </c>
      <c r="K187">
        <v>8.6</v>
      </c>
    </row>
    <row r="188" spans="1:12" x14ac:dyDescent="0.3">
      <c r="A188">
        <v>0.9</v>
      </c>
      <c r="B188">
        <v>5</v>
      </c>
      <c r="C188">
        <v>14.2</v>
      </c>
      <c r="F188">
        <v>95.1</v>
      </c>
      <c r="I188">
        <v>3.5</v>
      </c>
      <c r="K188">
        <v>0.5</v>
      </c>
    </row>
    <row r="189" spans="1:12" x14ac:dyDescent="0.3">
      <c r="B189">
        <v>4.8</v>
      </c>
      <c r="C189">
        <v>59.4</v>
      </c>
      <c r="F189">
        <v>5.5</v>
      </c>
      <c r="I189">
        <v>0.1</v>
      </c>
    </row>
    <row r="190" spans="1:12" x14ac:dyDescent="0.3">
      <c r="C190">
        <v>0.4</v>
      </c>
    </row>
    <row r="191" spans="1:12" x14ac:dyDescent="0.3">
      <c r="A191">
        <v>7.2</v>
      </c>
    </row>
    <row r="192" spans="1:12" x14ac:dyDescent="0.3">
      <c r="B192">
        <v>22.2</v>
      </c>
      <c r="K192">
        <v>1.7</v>
      </c>
    </row>
    <row r="193" spans="1:12" x14ac:dyDescent="0.3">
      <c r="B193">
        <v>6.5</v>
      </c>
      <c r="L193">
        <v>2.9</v>
      </c>
    </row>
    <row r="194" spans="1:12" x14ac:dyDescent="0.3">
      <c r="E194">
        <v>19.600000000000001</v>
      </c>
      <c r="F194">
        <v>3.5</v>
      </c>
      <c r="G194">
        <v>23</v>
      </c>
      <c r="I194">
        <v>84.5</v>
      </c>
    </row>
    <row r="195" spans="1:12" x14ac:dyDescent="0.3">
      <c r="A195">
        <v>8.6999999999999993</v>
      </c>
      <c r="D195">
        <v>8.1</v>
      </c>
      <c r="G195">
        <v>3.2</v>
      </c>
      <c r="I195">
        <v>71</v>
      </c>
    </row>
    <row r="196" spans="1:12" x14ac:dyDescent="0.3">
      <c r="A196">
        <v>8.1</v>
      </c>
      <c r="D196">
        <v>4.4000000000000004</v>
      </c>
      <c r="E196">
        <v>2.7</v>
      </c>
      <c r="I196">
        <v>1.2</v>
      </c>
    </row>
    <row r="197" spans="1:12" x14ac:dyDescent="0.3">
      <c r="D197">
        <v>7.1</v>
      </c>
      <c r="E197">
        <v>23.8</v>
      </c>
      <c r="G197">
        <v>21.4</v>
      </c>
      <c r="H197">
        <v>1.7</v>
      </c>
      <c r="I197">
        <v>22</v>
      </c>
      <c r="J197">
        <v>1.6</v>
      </c>
      <c r="K197">
        <v>2.1</v>
      </c>
      <c r="L197">
        <v>2.6</v>
      </c>
    </row>
    <row r="198" spans="1:12" x14ac:dyDescent="0.3">
      <c r="G198">
        <v>0.5</v>
      </c>
      <c r="H198">
        <v>2.1</v>
      </c>
      <c r="J198">
        <v>5.9</v>
      </c>
      <c r="K198">
        <v>0.4</v>
      </c>
    </row>
    <row r="199" spans="1:12" x14ac:dyDescent="0.3">
      <c r="E199">
        <v>9.1</v>
      </c>
      <c r="H199">
        <v>11.6</v>
      </c>
      <c r="L199">
        <v>4</v>
      </c>
    </row>
    <row r="200" spans="1:12" x14ac:dyDescent="0.3">
      <c r="A200">
        <v>0.2</v>
      </c>
      <c r="E200">
        <v>4.0999999999999996</v>
      </c>
      <c r="L200">
        <v>0.8</v>
      </c>
    </row>
    <row r="201" spans="1:12" x14ac:dyDescent="0.3">
      <c r="G201">
        <v>16.600000000000001</v>
      </c>
    </row>
    <row r="202" spans="1:12" x14ac:dyDescent="0.3">
      <c r="A202">
        <v>0.2</v>
      </c>
      <c r="B202">
        <v>0.8</v>
      </c>
      <c r="D202">
        <v>0.1</v>
      </c>
      <c r="G202">
        <v>1.5</v>
      </c>
      <c r="J202">
        <v>11.6</v>
      </c>
      <c r="L202">
        <v>1.2</v>
      </c>
    </row>
    <row r="203" spans="1:12" x14ac:dyDescent="0.3">
      <c r="G203">
        <v>0.2</v>
      </c>
    </row>
    <row r="204" spans="1:12" x14ac:dyDescent="0.3">
      <c r="A204">
        <v>1.7</v>
      </c>
      <c r="I204">
        <v>1.4</v>
      </c>
    </row>
    <row r="205" spans="1:12" x14ac:dyDescent="0.3">
      <c r="B205">
        <v>4.9000000000000004</v>
      </c>
      <c r="H205">
        <v>5.3</v>
      </c>
      <c r="J205">
        <v>12</v>
      </c>
    </row>
    <row r="206" spans="1:12" x14ac:dyDescent="0.3">
      <c r="D206">
        <v>0.7</v>
      </c>
      <c r="G206">
        <v>1.5</v>
      </c>
      <c r="H206">
        <v>25.6</v>
      </c>
      <c r="L206">
        <v>0.4</v>
      </c>
    </row>
    <row r="207" spans="1:12" x14ac:dyDescent="0.3">
      <c r="A207">
        <v>3</v>
      </c>
      <c r="B207">
        <v>5.6</v>
      </c>
      <c r="G207">
        <v>0.1</v>
      </c>
      <c r="H207">
        <v>18.7</v>
      </c>
      <c r="I207">
        <v>17.899999999999999</v>
      </c>
      <c r="K207">
        <v>28.4</v>
      </c>
      <c r="L207">
        <v>0.8</v>
      </c>
    </row>
    <row r="208" spans="1:12" x14ac:dyDescent="0.3">
      <c r="A208">
        <v>0.4</v>
      </c>
      <c r="B208">
        <v>4.8</v>
      </c>
      <c r="F208">
        <v>0.2</v>
      </c>
      <c r="H208">
        <v>4.9000000000000004</v>
      </c>
      <c r="I208">
        <v>0.2</v>
      </c>
      <c r="K208">
        <v>0.9</v>
      </c>
    </row>
    <row r="209" spans="1:12" x14ac:dyDescent="0.3">
      <c r="A209">
        <v>0.2</v>
      </c>
      <c r="B209">
        <v>3.6</v>
      </c>
      <c r="C209">
        <v>0.8</v>
      </c>
      <c r="H209">
        <v>0.2</v>
      </c>
      <c r="K209">
        <v>0.7</v>
      </c>
    </row>
    <row r="210" spans="1:12" x14ac:dyDescent="0.3">
      <c r="A210">
        <v>0.2</v>
      </c>
      <c r="C210">
        <v>1.7</v>
      </c>
      <c r="G210">
        <v>4.4000000000000004</v>
      </c>
    </row>
    <row r="211" spans="1:12" x14ac:dyDescent="0.3">
      <c r="A211">
        <v>0.2</v>
      </c>
      <c r="E211">
        <v>0.1</v>
      </c>
      <c r="G211">
        <v>14.5</v>
      </c>
      <c r="I211">
        <v>4.7</v>
      </c>
    </row>
    <row r="212" spans="1:12" x14ac:dyDescent="0.3">
      <c r="B212">
        <v>1</v>
      </c>
      <c r="H212">
        <v>0.1</v>
      </c>
      <c r="I212">
        <v>4.0999999999999996</v>
      </c>
      <c r="K212">
        <v>0.1</v>
      </c>
      <c r="L212">
        <v>0.6</v>
      </c>
    </row>
    <row r="213" spans="1:12" x14ac:dyDescent="0.3">
      <c r="B213">
        <v>8.8000000000000007</v>
      </c>
      <c r="G213">
        <v>8.8000000000000007</v>
      </c>
      <c r="I213">
        <v>2.2000000000000002</v>
      </c>
      <c r="L213">
        <v>0.3</v>
      </c>
    </row>
    <row r="214" spans="1:12" x14ac:dyDescent="0.3">
      <c r="G214">
        <v>6.8</v>
      </c>
      <c r="J214">
        <v>0.2</v>
      </c>
      <c r="L214">
        <v>0.1</v>
      </c>
    </row>
    <row r="215" spans="1:12" x14ac:dyDescent="0.3">
      <c r="A215">
        <v>9.8000000000000007</v>
      </c>
      <c r="G215">
        <v>2.6</v>
      </c>
      <c r="H215">
        <v>3.2</v>
      </c>
      <c r="L215">
        <v>0.1</v>
      </c>
    </row>
    <row r="216" spans="1:12" x14ac:dyDescent="0.3">
      <c r="A216">
        <v>7.7</v>
      </c>
      <c r="C216">
        <v>1.6</v>
      </c>
      <c r="H216">
        <v>12.8</v>
      </c>
      <c r="I216">
        <v>6.9</v>
      </c>
      <c r="J216">
        <v>1.1000000000000001</v>
      </c>
      <c r="K216">
        <v>68.2</v>
      </c>
      <c r="L216">
        <v>1.2</v>
      </c>
    </row>
    <row r="217" spans="1:12" x14ac:dyDescent="0.3">
      <c r="A217">
        <v>1.7</v>
      </c>
      <c r="D217">
        <v>11.6</v>
      </c>
      <c r="J217">
        <v>9.9</v>
      </c>
    </row>
    <row r="218" spans="1:12" x14ac:dyDescent="0.3">
      <c r="A218">
        <v>1.1000000000000001</v>
      </c>
      <c r="B218">
        <v>1.8</v>
      </c>
      <c r="E218">
        <v>25.8</v>
      </c>
      <c r="F218">
        <v>37</v>
      </c>
      <c r="L218">
        <v>12.1</v>
      </c>
    </row>
    <row r="219" spans="1:12" x14ac:dyDescent="0.3">
      <c r="B219">
        <v>0.9</v>
      </c>
      <c r="E219">
        <v>5.4</v>
      </c>
      <c r="F219">
        <v>0.8</v>
      </c>
      <c r="G219">
        <v>16.600000000000001</v>
      </c>
      <c r="I219">
        <v>15.9</v>
      </c>
      <c r="K219">
        <v>2.2999999999999998</v>
      </c>
      <c r="L219">
        <v>9</v>
      </c>
    </row>
    <row r="220" spans="1:12" x14ac:dyDescent="0.3">
      <c r="A220">
        <v>1.9</v>
      </c>
      <c r="B220">
        <v>4.4000000000000004</v>
      </c>
      <c r="E220">
        <v>6</v>
      </c>
      <c r="F220">
        <v>5</v>
      </c>
      <c r="G220">
        <v>3.4</v>
      </c>
      <c r="I220">
        <v>129.69999999999999</v>
      </c>
      <c r="K220">
        <v>0.7</v>
      </c>
      <c r="L220">
        <v>0.2</v>
      </c>
    </row>
    <row r="221" spans="1:12" x14ac:dyDescent="0.3">
      <c r="A221">
        <v>3.6</v>
      </c>
      <c r="B221">
        <v>0.7</v>
      </c>
      <c r="D221">
        <v>0.6</v>
      </c>
      <c r="E221">
        <v>0.4</v>
      </c>
      <c r="F221">
        <v>0.5</v>
      </c>
      <c r="I221">
        <v>114.9</v>
      </c>
      <c r="L221">
        <v>0.2</v>
      </c>
    </row>
    <row r="222" spans="1:12" x14ac:dyDescent="0.3">
      <c r="A222">
        <v>1.7</v>
      </c>
      <c r="D222">
        <v>3.9</v>
      </c>
    </row>
    <row r="223" spans="1:12" x14ac:dyDescent="0.3">
      <c r="D223">
        <v>0.7</v>
      </c>
    </row>
    <row r="224" spans="1:12" x14ac:dyDescent="0.3">
      <c r="A224">
        <v>0.7</v>
      </c>
      <c r="D224">
        <v>7.4</v>
      </c>
      <c r="E224">
        <v>0.8</v>
      </c>
      <c r="G224">
        <v>0.3</v>
      </c>
      <c r="I224">
        <v>4.5999999999999996</v>
      </c>
    </row>
    <row r="225" spans="1:12" x14ac:dyDescent="0.3">
      <c r="B225">
        <v>7</v>
      </c>
      <c r="F225">
        <v>26.4</v>
      </c>
      <c r="G225">
        <v>22.2</v>
      </c>
    </row>
    <row r="226" spans="1:12" x14ac:dyDescent="0.3">
      <c r="B226">
        <v>0.9</v>
      </c>
      <c r="F226">
        <v>1.6</v>
      </c>
      <c r="H226">
        <v>21.8</v>
      </c>
    </row>
    <row r="227" spans="1:12" x14ac:dyDescent="0.3">
      <c r="E227">
        <v>0.8</v>
      </c>
      <c r="G227">
        <v>1.2</v>
      </c>
      <c r="H227">
        <v>19.5</v>
      </c>
      <c r="I227">
        <v>0.4</v>
      </c>
    </row>
    <row r="228" spans="1:12" x14ac:dyDescent="0.3">
      <c r="B228">
        <v>0.5</v>
      </c>
      <c r="C228">
        <v>25.3</v>
      </c>
      <c r="E228">
        <v>0.8</v>
      </c>
      <c r="F228">
        <v>3.4</v>
      </c>
      <c r="G228">
        <v>12.5</v>
      </c>
      <c r="K228">
        <v>4</v>
      </c>
      <c r="L228">
        <v>0.3</v>
      </c>
    </row>
    <row r="229" spans="1:12" x14ac:dyDescent="0.3">
      <c r="B229">
        <v>4.2</v>
      </c>
      <c r="F229">
        <v>124.8</v>
      </c>
      <c r="G229">
        <v>23.5</v>
      </c>
      <c r="K229">
        <v>29</v>
      </c>
    </row>
    <row r="230" spans="1:12" x14ac:dyDescent="0.3">
      <c r="D230">
        <v>3</v>
      </c>
      <c r="E230">
        <v>1.4</v>
      </c>
      <c r="F230">
        <v>25</v>
      </c>
      <c r="L230">
        <v>0.5</v>
      </c>
    </row>
    <row r="231" spans="1:12" x14ac:dyDescent="0.3">
      <c r="C231">
        <v>7.1</v>
      </c>
      <c r="F231">
        <v>46.7</v>
      </c>
      <c r="G231">
        <v>46.7</v>
      </c>
      <c r="H231">
        <v>42.8</v>
      </c>
      <c r="L231">
        <v>1.8</v>
      </c>
    </row>
    <row r="232" spans="1:12" x14ac:dyDescent="0.3">
      <c r="A232">
        <v>1.9</v>
      </c>
      <c r="B232">
        <v>0.8</v>
      </c>
      <c r="D232">
        <v>1.7</v>
      </c>
      <c r="F232">
        <v>0.1</v>
      </c>
      <c r="G232">
        <v>1.8</v>
      </c>
    </row>
    <row r="233" spans="1:12" x14ac:dyDescent="0.3">
      <c r="A233">
        <v>2.1</v>
      </c>
      <c r="D233">
        <v>0.6</v>
      </c>
      <c r="F233">
        <v>51</v>
      </c>
      <c r="G233">
        <v>1.7</v>
      </c>
      <c r="H233">
        <v>0.8</v>
      </c>
      <c r="I233">
        <v>1</v>
      </c>
      <c r="L233">
        <v>3</v>
      </c>
    </row>
    <row r="234" spans="1:12" x14ac:dyDescent="0.3">
      <c r="C234">
        <v>1.4</v>
      </c>
      <c r="E234">
        <v>26.4</v>
      </c>
      <c r="F234">
        <v>31.9</v>
      </c>
      <c r="G234">
        <v>16</v>
      </c>
      <c r="H234">
        <v>11.2</v>
      </c>
      <c r="I234">
        <v>0.2</v>
      </c>
      <c r="L234">
        <v>0.7</v>
      </c>
    </row>
    <row r="235" spans="1:12" x14ac:dyDescent="0.3">
      <c r="E235">
        <v>1.4</v>
      </c>
      <c r="F235">
        <v>53.1</v>
      </c>
      <c r="G235">
        <v>66.7</v>
      </c>
      <c r="K235">
        <v>1.4</v>
      </c>
      <c r="L235">
        <v>2</v>
      </c>
    </row>
    <row r="236" spans="1:12" x14ac:dyDescent="0.3">
      <c r="F236">
        <v>6.1</v>
      </c>
      <c r="G236">
        <v>1.4</v>
      </c>
    </row>
    <row r="237" spans="1:12" x14ac:dyDescent="0.3">
      <c r="D237">
        <v>0.4</v>
      </c>
      <c r="H237">
        <v>3.5</v>
      </c>
    </row>
    <row r="238" spans="1:12" x14ac:dyDescent="0.3">
      <c r="B238">
        <v>0.2</v>
      </c>
      <c r="D238">
        <v>42.8</v>
      </c>
      <c r="F238">
        <v>4.4000000000000004</v>
      </c>
      <c r="G238">
        <v>1.7</v>
      </c>
      <c r="H238">
        <v>79.599999999999994</v>
      </c>
      <c r="L238">
        <v>1</v>
      </c>
    </row>
    <row r="239" spans="1:12" x14ac:dyDescent="0.3">
      <c r="F239">
        <v>21.6</v>
      </c>
      <c r="H239">
        <v>4.3</v>
      </c>
      <c r="L239">
        <v>2.8</v>
      </c>
    </row>
    <row r="240" spans="1:12" x14ac:dyDescent="0.3">
      <c r="C240">
        <v>2.2999999999999998</v>
      </c>
      <c r="G240">
        <v>0.8</v>
      </c>
      <c r="L240">
        <v>0.5</v>
      </c>
    </row>
    <row r="241" spans="1:12" x14ac:dyDescent="0.3">
      <c r="A241">
        <v>6.3</v>
      </c>
      <c r="B241">
        <v>4.5</v>
      </c>
      <c r="C241">
        <v>0.3</v>
      </c>
      <c r="F241">
        <v>0.6</v>
      </c>
      <c r="G241">
        <v>4.5</v>
      </c>
    </row>
    <row r="242" spans="1:12" x14ac:dyDescent="0.3">
      <c r="F242">
        <v>0.2</v>
      </c>
      <c r="G242">
        <v>29.1</v>
      </c>
      <c r="L242">
        <v>6.3</v>
      </c>
    </row>
    <row r="243" spans="1:12" x14ac:dyDescent="0.3">
      <c r="G243">
        <v>4.2</v>
      </c>
      <c r="I243">
        <v>8.4</v>
      </c>
      <c r="L243">
        <v>7.1</v>
      </c>
    </row>
    <row r="244" spans="1:12" x14ac:dyDescent="0.3">
      <c r="B244">
        <v>0.5</v>
      </c>
      <c r="C244">
        <v>0.7</v>
      </c>
      <c r="G244">
        <v>0.2</v>
      </c>
      <c r="I244">
        <v>66.7</v>
      </c>
      <c r="L244">
        <v>0.4</v>
      </c>
    </row>
    <row r="245" spans="1:12" x14ac:dyDescent="0.3">
      <c r="C245">
        <v>14.1</v>
      </c>
      <c r="I245">
        <v>59.9</v>
      </c>
    </row>
    <row r="246" spans="1:12" x14ac:dyDescent="0.3">
      <c r="B246">
        <v>0.8</v>
      </c>
      <c r="C246">
        <v>11.6</v>
      </c>
      <c r="I246">
        <v>2.7</v>
      </c>
    </row>
    <row r="247" spans="1:12" x14ac:dyDescent="0.3">
      <c r="C247">
        <v>2.7</v>
      </c>
      <c r="E247">
        <v>6.8</v>
      </c>
      <c r="K247">
        <v>14.2</v>
      </c>
    </row>
    <row r="248" spans="1:12" x14ac:dyDescent="0.3">
      <c r="E248">
        <v>18.3</v>
      </c>
      <c r="H248">
        <v>59</v>
      </c>
    </row>
    <row r="249" spans="1:12" x14ac:dyDescent="0.3">
      <c r="B249">
        <v>0.1</v>
      </c>
      <c r="F249">
        <v>1.4</v>
      </c>
      <c r="G249">
        <v>2.7</v>
      </c>
      <c r="H249">
        <v>3.2</v>
      </c>
      <c r="K249">
        <v>3</v>
      </c>
    </row>
    <row r="250" spans="1:12" x14ac:dyDescent="0.3">
      <c r="A250">
        <v>0.2</v>
      </c>
      <c r="H250">
        <v>59.4</v>
      </c>
      <c r="K250">
        <v>2.8</v>
      </c>
    </row>
    <row r="251" spans="1:12" x14ac:dyDescent="0.3">
      <c r="F251">
        <v>3.5</v>
      </c>
      <c r="I251">
        <v>0.1</v>
      </c>
      <c r="K251">
        <v>0.1</v>
      </c>
      <c r="L251">
        <v>0.3</v>
      </c>
    </row>
    <row r="252" spans="1:12" x14ac:dyDescent="0.3">
      <c r="D252">
        <v>15.4</v>
      </c>
      <c r="H252">
        <v>18</v>
      </c>
    </row>
    <row r="253" spans="1:12" x14ac:dyDescent="0.3">
      <c r="D253">
        <v>12.9</v>
      </c>
    </row>
    <row r="254" spans="1:12" x14ac:dyDescent="0.3">
      <c r="A254">
        <v>2.4</v>
      </c>
      <c r="B254">
        <v>5</v>
      </c>
      <c r="E254">
        <v>2.6</v>
      </c>
    </row>
    <row r="255" spans="1:12" x14ac:dyDescent="0.3">
      <c r="A255">
        <v>0.1</v>
      </c>
      <c r="B255">
        <v>5.0999999999999996</v>
      </c>
      <c r="E255">
        <v>3.4</v>
      </c>
      <c r="G255">
        <v>63.7</v>
      </c>
    </row>
    <row r="256" spans="1:12" x14ac:dyDescent="0.3">
      <c r="C256">
        <v>33.799999999999997</v>
      </c>
      <c r="E256">
        <v>1.3</v>
      </c>
    </row>
    <row r="257" spans="1:12" x14ac:dyDescent="0.3">
      <c r="A257">
        <v>0.1</v>
      </c>
      <c r="C257">
        <v>0.1</v>
      </c>
      <c r="D257">
        <v>27</v>
      </c>
      <c r="G257">
        <v>2</v>
      </c>
      <c r="H257">
        <v>2.4</v>
      </c>
    </row>
    <row r="258" spans="1:12" x14ac:dyDescent="0.3">
      <c r="C258">
        <v>13</v>
      </c>
      <c r="D258">
        <v>2.8</v>
      </c>
      <c r="L258">
        <v>3</v>
      </c>
    </row>
    <row r="259" spans="1:12" x14ac:dyDescent="0.3">
      <c r="C259">
        <v>0.6</v>
      </c>
      <c r="G259">
        <v>2.5</v>
      </c>
      <c r="L259">
        <v>1.2</v>
      </c>
    </row>
    <row r="260" spans="1:12" x14ac:dyDescent="0.3">
      <c r="F260">
        <v>0.8</v>
      </c>
      <c r="I260">
        <v>1.6</v>
      </c>
    </row>
    <row r="262" spans="1:12" x14ac:dyDescent="0.3">
      <c r="G262">
        <v>0.5</v>
      </c>
      <c r="K262">
        <v>0.9</v>
      </c>
    </row>
    <row r="263" spans="1:12" x14ac:dyDescent="0.3">
      <c r="E263">
        <v>1.3</v>
      </c>
      <c r="G263">
        <v>33.4</v>
      </c>
      <c r="K263">
        <v>0.2</v>
      </c>
    </row>
    <row r="264" spans="1:12" x14ac:dyDescent="0.3">
      <c r="A264">
        <v>0.2</v>
      </c>
      <c r="C264">
        <v>0.4</v>
      </c>
      <c r="E264">
        <v>1.4</v>
      </c>
      <c r="J264">
        <v>11.3</v>
      </c>
    </row>
    <row r="265" spans="1:12" x14ac:dyDescent="0.3">
      <c r="A265">
        <v>0.2</v>
      </c>
      <c r="G265">
        <v>0.2</v>
      </c>
      <c r="L265">
        <v>1.6</v>
      </c>
    </row>
    <row r="266" spans="1:12" x14ac:dyDescent="0.3">
      <c r="B266">
        <v>1.8</v>
      </c>
      <c r="F266">
        <v>1.2</v>
      </c>
      <c r="G266">
        <v>0.5</v>
      </c>
      <c r="I266">
        <v>15.8</v>
      </c>
    </row>
    <row r="267" spans="1:12" x14ac:dyDescent="0.3">
      <c r="E267">
        <v>0.3</v>
      </c>
      <c r="I267">
        <v>34.5</v>
      </c>
    </row>
    <row r="268" spans="1:12" x14ac:dyDescent="0.3">
      <c r="C268">
        <v>0.3</v>
      </c>
      <c r="G268">
        <v>0.9</v>
      </c>
    </row>
    <row r="269" spans="1:12" x14ac:dyDescent="0.3">
      <c r="D269">
        <v>1.4</v>
      </c>
      <c r="F269">
        <v>11.3</v>
      </c>
      <c r="G269">
        <v>1.4</v>
      </c>
    </row>
    <row r="270" spans="1:12" x14ac:dyDescent="0.3">
      <c r="D270">
        <v>0.3</v>
      </c>
      <c r="F270">
        <v>0.2</v>
      </c>
      <c r="G270">
        <v>0.6</v>
      </c>
      <c r="H270">
        <v>1.4</v>
      </c>
      <c r="J270">
        <v>0.3</v>
      </c>
    </row>
    <row r="271" spans="1:12" x14ac:dyDescent="0.3">
      <c r="B271">
        <v>34.700000000000003</v>
      </c>
      <c r="G271">
        <v>4.5999999999999996</v>
      </c>
      <c r="H271">
        <v>26.5</v>
      </c>
      <c r="I271">
        <v>2.5</v>
      </c>
      <c r="L271">
        <v>0.8</v>
      </c>
    </row>
    <row r="272" spans="1:12" x14ac:dyDescent="0.3">
      <c r="B272">
        <v>1.6</v>
      </c>
      <c r="E272">
        <v>18.399999999999999</v>
      </c>
      <c r="G272">
        <v>56.4</v>
      </c>
      <c r="H272">
        <v>2.5</v>
      </c>
      <c r="I272">
        <v>28.5</v>
      </c>
      <c r="J272">
        <v>7.1</v>
      </c>
      <c r="L272">
        <v>1.2</v>
      </c>
    </row>
    <row r="273" spans="1:12" x14ac:dyDescent="0.3">
      <c r="E273">
        <v>61.6</v>
      </c>
      <c r="G273">
        <v>12.7</v>
      </c>
      <c r="H273">
        <v>5.4</v>
      </c>
      <c r="J273">
        <v>5</v>
      </c>
      <c r="K273">
        <v>6.9</v>
      </c>
      <c r="L273">
        <v>1.8</v>
      </c>
    </row>
    <row r="274" spans="1:12" x14ac:dyDescent="0.3">
      <c r="C274">
        <v>11.3</v>
      </c>
      <c r="E274">
        <v>118.8</v>
      </c>
      <c r="F274">
        <v>59.8</v>
      </c>
      <c r="L274">
        <v>0.2</v>
      </c>
    </row>
    <row r="275" spans="1:12" x14ac:dyDescent="0.3">
      <c r="B275">
        <v>15.8</v>
      </c>
      <c r="C275">
        <v>9.9</v>
      </c>
      <c r="L275">
        <v>7</v>
      </c>
    </row>
    <row r="276" spans="1:12" x14ac:dyDescent="0.3">
      <c r="B276">
        <v>11.7</v>
      </c>
      <c r="G276">
        <v>1.7</v>
      </c>
      <c r="L276">
        <v>3.4</v>
      </c>
    </row>
    <row r="277" spans="1:12" x14ac:dyDescent="0.3">
      <c r="B277">
        <v>0.2</v>
      </c>
      <c r="F277">
        <v>4.5999999999999996</v>
      </c>
      <c r="G277">
        <v>0.3</v>
      </c>
      <c r="I277">
        <v>15</v>
      </c>
    </row>
    <row r="278" spans="1:12" x14ac:dyDescent="0.3">
      <c r="D278">
        <v>2.1</v>
      </c>
      <c r="F278">
        <v>1.5</v>
      </c>
      <c r="G278">
        <v>7</v>
      </c>
      <c r="H278">
        <v>1.2</v>
      </c>
      <c r="I278">
        <v>0.1</v>
      </c>
      <c r="K278">
        <v>4.2</v>
      </c>
    </row>
    <row r="279" spans="1:12" x14ac:dyDescent="0.3">
      <c r="A279">
        <v>0.2</v>
      </c>
      <c r="D279">
        <v>8</v>
      </c>
      <c r="F279">
        <v>1.8</v>
      </c>
      <c r="G279">
        <v>1.4</v>
      </c>
      <c r="K279">
        <v>14.6</v>
      </c>
    </row>
    <row r="280" spans="1:12" x14ac:dyDescent="0.3">
      <c r="D280">
        <v>24.1</v>
      </c>
      <c r="F280">
        <v>3.2</v>
      </c>
      <c r="K280">
        <v>7.4</v>
      </c>
    </row>
    <row r="281" spans="1:12" x14ac:dyDescent="0.3">
      <c r="A281">
        <v>0.4</v>
      </c>
      <c r="D281">
        <v>3.5</v>
      </c>
      <c r="G281">
        <v>3.5</v>
      </c>
    </row>
    <row r="282" spans="1:12" x14ac:dyDescent="0.3">
      <c r="B282">
        <v>1.2</v>
      </c>
      <c r="G282">
        <v>4</v>
      </c>
      <c r="I282">
        <v>0.8</v>
      </c>
      <c r="J282">
        <v>6.6</v>
      </c>
    </row>
    <row r="283" spans="1:12" x14ac:dyDescent="0.3">
      <c r="B283">
        <v>1.2</v>
      </c>
      <c r="F283">
        <v>8.1999999999999993</v>
      </c>
      <c r="I283">
        <v>16</v>
      </c>
      <c r="J283">
        <v>1.2</v>
      </c>
      <c r="K283">
        <v>5.6</v>
      </c>
    </row>
    <row r="284" spans="1:12" x14ac:dyDescent="0.3">
      <c r="C284">
        <v>6</v>
      </c>
      <c r="H284">
        <v>0.5</v>
      </c>
    </row>
    <row r="285" spans="1:12" x14ac:dyDescent="0.3">
      <c r="B285">
        <v>0.3</v>
      </c>
      <c r="D285">
        <v>1.4</v>
      </c>
      <c r="E285">
        <v>5</v>
      </c>
      <c r="H285">
        <v>1.7</v>
      </c>
      <c r="K285">
        <v>1.3</v>
      </c>
      <c r="L285">
        <v>16.2</v>
      </c>
    </row>
    <row r="286" spans="1:12" x14ac:dyDescent="0.3">
      <c r="E286">
        <v>39.4</v>
      </c>
      <c r="H286">
        <v>22.4</v>
      </c>
      <c r="L286">
        <v>1.7</v>
      </c>
    </row>
    <row r="287" spans="1:12" x14ac:dyDescent="0.3">
      <c r="E287">
        <v>0.6</v>
      </c>
      <c r="F287">
        <v>0.1</v>
      </c>
      <c r="H287">
        <v>0.5</v>
      </c>
    </row>
    <row r="288" spans="1:12" x14ac:dyDescent="0.3">
      <c r="D288">
        <v>18.399999999999999</v>
      </c>
      <c r="G288">
        <v>0.4</v>
      </c>
      <c r="L288">
        <v>8.6999999999999993</v>
      </c>
    </row>
    <row r="289" spans="1:12" x14ac:dyDescent="0.3">
      <c r="G289">
        <v>11.2</v>
      </c>
      <c r="H289">
        <v>0.3</v>
      </c>
      <c r="K289">
        <v>1.5</v>
      </c>
      <c r="L289">
        <v>13</v>
      </c>
    </row>
    <row r="290" spans="1:12" x14ac:dyDescent="0.3">
      <c r="G290">
        <v>1</v>
      </c>
      <c r="H290">
        <v>2.6</v>
      </c>
    </row>
    <row r="291" spans="1:12" x14ac:dyDescent="0.3">
      <c r="B291">
        <v>3.6</v>
      </c>
      <c r="D291">
        <v>7.9</v>
      </c>
      <c r="E291">
        <v>2.8</v>
      </c>
      <c r="G291">
        <v>11.8</v>
      </c>
      <c r="H291">
        <v>55.5</v>
      </c>
      <c r="L291">
        <v>4.0999999999999996</v>
      </c>
    </row>
    <row r="292" spans="1:12" x14ac:dyDescent="0.3">
      <c r="B292">
        <v>0.8</v>
      </c>
      <c r="E292">
        <v>13.9</v>
      </c>
      <c r="H292">
        <v>2.2000000000000002</v>
      </c>
    </row>
    <row r="293" spans="1:12" x14ac:dyDescent="0.3">
      <c r="H293">
        <v>17.5</v>
      </c>
      <c r="I293">
        <v>2</v>
      </c>
    </row>
    <row r="294" spans="1:12" x14ac:dyDescent="0.3">
      <c r="B294">
        <v>0.2</v>
      </c>
      <c r="H294">
        <v>2.2000000000000002</v>
      </c>
      <c r="I294">
        <v>18.5</v>
      </c>
    </row>
    <row r="295" spans="1:12" x14ac:dyDescent="0.3">
      <c r="B295">
        <v>0.8</v>
      </c>
      <c r="E295">
        <v>1.3</v>
      </c>
      <c r="H295">
        <v>0.1</v>
      </c>
      <c r="K295">
        <v>0.2</v>
      </c>
      <c r="L295">
        <v>4.5</v>
      </c>
    </row>
    <row r="296" spans="1:12" x14ac:dyDescent="0.3">
      <c r="A296">
        <v>0.8</v>
      </c>
      <c r="C296">
        <v>6.3</v>
      </c>
      <c r="G296">
        <v>1.5</v>
      </c>
      <c r="H296">
        <v>16.5</v>
      </c>
      <c r="J296">
        <v>0.2</v>
      </c>
    </row>
    <row r="297" spans="1:12" x14ac:dyDescent="0.3">
      <c r="A297">
        <v>7</v>
      </c>
      <c r="C297">
        <v>2.8</v>
      </c>
      <c r="G297">
        <v>2.1</v>
      </c>
    </row>
    <row r="298" spans="1:12" x14ac:dyDescent="0.3">
      <c r="I298">
        <v>0.7</v>
      </c>
    </row>
    <row r="299" spans="1:12" x14ac:dyDescent="0.3">
      <c r="D299">
        <v>0.7</v>
      </c>
      <c r="G299">
        <v>5.0999999999999996</v>
      </c>
      <c r="I299">
        <v>21.4</v>
      </c>
    </row>
    <row r="300" spans="1:12" x14ac:dyDescent="0.3">
      <c r="D300">
        <v>2.1</v>
      </c>
      <c r="G300">
        <v>0.8</v>
      </c>
      <c r="H300">
        <v>0.2</v>
      </c>
      <c r="L300">
        <v>4.4000000000000004</v>
      </c>
    </row>
    <row r="301" spans="1:12" x14ac:dyDescent="0.3">
      <c r="F301">
        <v>11.3</v>
      </c>
      <c r="G301">
        <v>5</v>
      </c>
      <c r="L301">
        <v>0.8</v>
      </c>
    </row>
    <row r="302" spans="1:12" x14ac:dyDescent="0.3">
      <c r="C302">
        <v>6.1</v>
      </c>
      <c r="F302">
        <v>69.099999999999994</v>
      </c>
      <c r="J302">
        <v>3.5</v>
      </c>
      <c r="L302">
        <v>1.2</v>
      </c>
    </row>
    <row r="303" spans="1:12" x14ac:dyDescent="0.3">
      <c r="F303">
        <v>1.1000000000000001</v>
      </c>
      <c r="H303">
        <v>4</v>
      </c>
      <c r="J303">
        <v>4.5</v>
      </c>
    </row>
    <row r="304" spans="1:12" x14ac:dyDescent="0.3">
      <c r="E304">
        <v>3.5</v>
      </c>
      <c r="H304">
        <v>11.2</v>
      </c>
      <c r="J304">
        <v>7.1</v>
      </c>
    </row>
    <row r="305" spans="1:12" x14ac:dyDescent="0.3">
      <c r="B305">
        <v>0.2</v>
      </c>
      <c r="H305">
        <v>47</v>
      </c>
    </row>
    <row r="306" spans="1:12" x14ac:dyDescent="0.3">
      <c r="A306">
        <v>1</v>
      </c>
      <c r="E306">
        <v>0.5</v>
      </c>
      <c r="H306">
        <v>16.5</v>
      </c>
      <c r="K306">
        <v>2.8</v>
      </c>
      <c r="L306">
        <v>1.4</v>
      </c>
    </row>
    <row r="307" spans="1:12" x14ac:dyDescent="0.3">
      <c r="G307">
        <v>0.2</v>
      </c>
      <c r="K307">
        <v>2.6</v>
      </c>
      <c r="L307">
        <v>1.5</v>
      </c>
    </row>
    <row r="308" spans="1:12" x14ac:dyDescent="0.3">
      <c r="D308">
        <v>0.5</v>
      </c>
      <c r="J308">
        <v>7.1</v>
      </c>
    </row>
    <row r="309" spans="1:12" x14ac:dyDescent="0.3">
      <c r="G309">
        <v>2.4</v>
      </c>
      <c r="L309">
        <v>0.2</v>
      </c>
    </row>
    <row r="310" spans="1:12" x14ac:dyDescent="0.3">
      <c r="D310">
        <v>3.4</v>
      </c>
      <c r="J310">
        <v>1.9</v>
      </c>
      <c r="K310">
        <v>3.5</v>
      </c>
    </row>
    <row r="311" spans="1:12" x14ac:dyDescent="0.3">
      <c r="C311">
        <v>1.3</v>
      </c>
      <c r="D311">
        <v>2.6</v>
      </c>
      <c r="E311">
        <v>0.2</v>
      </c>
      <c r="H311">
        <v>6.6</v>
      </c>
    </row>
    <row r="312" spans="1:12" x14ac:dyDescent="0.3">
      <c r="E312">
        <v>4.9000000000000004</v>
      </c>
      <c r="F312">
        <v>1.2</v>
      </c>
      <c r="H312">
        <v>11.4</v>
      </c>
      <c r="I312">
        <v>5.6</v>
      </c>
      <c r="K312">
        <v>4.8</v>
      </c>
      <c r="L312">
        <v>0.2</v>
      </c>
    </row>
    <row r="313" spans="1:12" x14ac:dyDescent="0.3">
      <c r="F313">
        <v>3.1</v>
      </c>
      <c r="H313">
        <v>1.3</v>
      </c>
      <c r="K313">
        <v>34</v>
      </c>
      <c r="L313">
        <v>0.8</v>
      </c>
    </row>
    <row r="314" spans="1:12" x14ac:dyDescent="0.3">
      <c r="L314">
        <v>2.7</v>
      </c>
    </row>
    <row r="316" spans="1:12" x14ac:dyDescent="0.3">
      <c r="A316">
        <v>0.2</v>
      </c>
      <c r="C316">
        <v>1.4</v>
      </c>
      <c r="I316">
        <v>9.4</v>
      </c>
      <c r="L316">
        <v>1.1000000000000001</v>
      </c>
    </row>
    <row r="317" spans="1:12" x14ac:dyDescent="0.3">
      <c r="C317">
        <v>0.2</v>
      </c>
      <c r="F317">
        <v>2.7</v>
      </c>
      <c r="G317">
        <v>0.1</v>
      </c>
      <c r="I317">
        <v>5.4</v>
      </c>
    </row>
    <row r="318" spans="1:12" x14ac:dyDescent="0.3">
      <c r="G318">
        <v>38.9</v>
      </c>
      <c r="H318">
        <v>0.3</v>
      </c>
    </row>
    <row r="319" spans="1:12" x14ac:dyDescent="0.3">
      <c r="H319">
        <v>1.7</v>
      </c>
    </row>
    <row r="320" spans="1:12" x14ac:dyDescent="0.3">
      <c r="H320">
        <v>9.5</v>
      </c>
      <c r="I320">
        <v>2.9</v>
      </c>
      <c r="K320">
        <v>12.6</v>
      </c>
      <c r="L320">
        <v>1.9</v>
      </c>
    </row>
    <row r="321" spans="1:12" x14ac:dyDescent="0.3">
      <c r="G321">
        <v>1.6</v>
      </c>
      <c r="K321">
        <v>4.9000000000000004</v>
      </c>
    </row>
    <row r="322" spans="1:12" x14ac:dyDescent="0.3">
      <c r="D322">
        <v>13.3</v>
      </c>
      <c r="E322">
        <v>1.7</v>
      </c>
      <c r="F322">
        <v>1</v>
      </c>
      <c r="G322">
        <v>11.7</v>
      </c>
      <c r="H322">
        <v>1.5</v>
      </c>
      <c r="I322">
        <v>7.8</v>
      </c>
      <c r="K322">
        <v>4.2</v>
      </c>
    </row>
    <row r="323" spans="1:12" x14ac:dyDescent="0.3">
      <c r="D323">
        <v>5.0999999999999996</v>
      </c>
      <c r="E323">
        <v>12.2</v>
      </c>
      <c r="G323">
        <v>77.8</v>
      </c>
      <c r="H323">
        <v>4.8</v>
      </c>
      <c r="K323">
        <v>7.9</v>
      </c>
    </row>
    <row r="324" spans="1:12" x14ac:dyDescent="0.3">
      <c r="C324">
        <v>3.8</v>
      </c>
      <c r="I324">
        <v>4.2</v>
      </c>
      <c r="K324">
        <v>4.5</v>
      </c>
    </row>
    <row r="325" spans="1:12" x14ac:dyDescent="0.3">
      <c r="C325">
        <v>0.7</v>
      </c>
      <c r="H325">
        <v>1.5</v>
      </c>
    </row>
    <row r="326" spans="1:12" x14ac:dyDescent="0.3">
      <c r="A326">
        <v>1.3</v>
      </c>
      <c r="B326">
        <v>0.1</v>
      </c>
      <c r="F326">
        <v>2.1</v>
      </c>
      <c r="G326">
        <v>31.2</v>
      </c>
      <c r="H326">
        <v>6</v>
      </c>
      <c r="K326">
        <v>6.3</v>
      </c>
      <c r="L326">
        <v>1.6</v>
      </c>
    </row>
    <row r="327" spans="1:12" x14ac:dyDescent="0.3">
      <c r="A327">
        <v>1.2</v>
      </c>
      <c r="D327">
        <v>1.4</v>
      </c>
      <c r="E327">
        <v>1.9</v>
      </c>
      <c r="G327">
        <v>27.1</v>
      </c>
      <c r="I327">
        <v>0.9</v>
      </c>
    </row>
    <row r="328" spans="1:12" x14ac:dyDescent="0.3">
      <c r="D328">
        <v>11.5</v>
      </c>
      <c r="F328">
        <v>14</v>
      </c>
      <c r="I328">
        <v>0.5</v>
      </c>
      <c r="J328">
        <v>0.5</v>
      </c>
    </row>
    <row r="329" spans="1:12" x14ac:dyDescent="0.3">
      <c r="D329">
        <v>7.4</v>
      </c>
      <c r="F329">
        <v>19.100000000000001</v>
      </c>
      <c r="H329">
        <v>2.2999999999999998</v>
      </c>
    </row>
    <row r="330" spans="1:12" x14ac:dyDescent="0.3">
      <c r="F330">
        <v>0.1</v>
      </c>
      <c r="H330">
        <v>4.2</v>
      </c>
      <c r="K330">
        <v>17</v>
      </c>
    </row>
    <row r="331" spans="1:12" x14ac:dyDescent="0.3">
      <c r="A331">
        <v>0.6</v>
      </c>
      <c r="E331">
        <v>14.9</v>
      </c>
      <c r="H331">
        <v>19.600000000000001</v>
      </c>
      <c r="J331">
        <v>7.8</v>
      </c>
      <c r="L331">
        <v>1</v>
      </c>
    </row>
    <row r="332" spans="1:12" x14ac:dyDescent="0.3">
      <c r="A332">
        <v>2.8</v>
      </c>
      <c r="E332">
        <v>3.8</v>
      </c>
      <c r="J332">
        <v>5.7</v>
      </c>
      <c r="K332">
        <v>4</v>
      </c>
      <c r="L332">
        <v>5.6</v>
      </c>
    </row>
    <row r="333" spans="1:12" x14ac:dyDescent="0.3">
      <c r="A333">
        <v>7.5</v>
      </c>
      <c r="G333">
        <v>2.5</v>
      </c>
    </row>
    <row r="334" spans="1:12" x14ac:dyDescent="0.3">
      <c r="C334">
        <v>8</v>
      </c>
      <c r="G334">
        <v>36.1</v>
      </c>
      <c r="H334">
        <v>2.6</v>
      </c>
    </row>
    <row r="335" spans="1:12" x14ac:dyDescent="0.3">
      <c r="E335">
        <v>2.1</v>
      </c>
      <c r="H335">
        <v>12.5</v>
      </c>
      <c r="I335">
        <v>39.200000000000003</v>
      </c>
    </row>
    <row r="336" spans="1:12" x14ac:dyDescent="0.3">
      <c r="B336">
        <v>3.2</v>
      </c>
      <c r="D336">
        <v>0.3</v>
      </c>
      <c r="G336">
        <v>6.3</v>
      </c>
      <c r="H336">
        <v>0.2</v>
      </c>
      <c r="L336">
        <v>2.1</v>
      </c>
    </row>
    <row r="337" spans="1:12" x14ac:dyDescent="0.3">
      <c r="B337">
        <v>0.8</v>
      </c>
      <c r="G337">
        <v>61.1</v>
      </c>
    </row>
    <row r="338" spans="1:12" x14ac:dyDescent="0.3">
      <c r="G338">
        <v>17.399999999999999</v>
      </c>
    </row>
    <row r="339" spans="1:12" x14ac:dyDescent="0.3">
      <c r="A339">
        <v>1</v>
      </c>
      <c r="B339">
        <v>3.1</v>
      </c>
      <c r="G339">
        <v>72.3</v>
      </c>
      <c r="I339">
        <v>0.7</v>
      </c>
      <c r="J339">
        <v>6.4</v>
      </c>
    </row>
    <row r="340" spans="1:12" x14ac:dyDescent="0.3">
      <c r="B340">
        <v>0.4</v>
      </c>
      <c r="I340">
        <v>56.9</v>
      </c>
      <c r="J340">
        <v>1.2</v>
      </c>
      <c r="K340">
        <v>1</v>
      </c>
      <c r="L340">
        <v>8.1</v>
      </c>
    </row>
    <row r="341" spans="1:12" x14ac:dyDescent="0.3">
      <c r="C341">
        <v>12</v>
      </c>
      <c r="J341">
        <v>0.9</v>
      </c>
      <c r="L341">
        <v>0.6</v>
      </c>
    </row>
    <row r="342" spans="1:12" x14ac:dyDescent="0.3">
      <c r="D342">
        <v>3.7</v>
      </c>
      <c r="E342">
        <v>0.1</v>
      </c>
      <c r="G342">
        <v>26.3</v>
      </c>
      <c r="H342">
        <v>41.5</v>
      </c>
      <c r="K342">
        <v>0.2</v>
      </c>
      <c r="L342">
        <v>2.6</v>
      </c>
    </row>
    <row r="343" spans="1:12" x14ac:dyDescent="0.3">
      <c r="B343">
        <v>0.9</v>
      </c>
    </row>
    <row r="344" spans="1:12" x14ac:dyDescent="0.3">
      <c r="A344">
        <v>6.1</v>
      </c>
      <c r="C344">
        <v>4.5999999999999996</v>
      </c>
      <c r="E344">
        <v>34.1</v>
      </c>
      <c r="G344">
        <v>11.2</v>
      </c>
      <c r="J344">
        <v>0.7</v>
      </c>
      <c r="K344">
        <v>2.2000000000000002</v>
      </c>
      <c r="L344">
        <v>0.5</v>
      </c>
    </row>
    <row r="345" spans="1:12" x14ac:dyDescent="0.3">
      <c r="A345">
        <v>0.6</v>
      </c>
      <c r="C345">
        <v>23.5</v>
      </c>
      <c r="E345">
        <v>0.2</v>
      </c>
      <c r="J345">
        <v>4</v>
      </c>
      <c r="K345">
        <v>5.5</v>
      </c>
      <c r="L345">
        <v>4.5999999999999996</v>
      </c>
    </row>
    <row r="346" spans="1:12" x14ac:dyDescent="0.3">
      <c r="A346">
        <v>3.5</v>
      </c>
      <c r="G346">
        <v>61.8</v>
      </c>
      <c r="L346">
        <v>0.3</v>
      </c>
    </row>
    <row r="347" spans="1:12" x14ac:dyDescent="0.3">
      <c r="B347">
        <v>0.1</v>
      </c>
      <c r="G347">
        <v>1.6</v>
      </c>
      <c r="J347">
        <v>9.5</v>
      </c>
      <c r="K347">
        <v>1.5</v>
      </c>
    </row>
    <row r="348" spans="1:12" x14ac:dyDescent="0.3">
      <c r="B348">
        <v>4.3</v>
      </c>
      <c r="C348">
        <v>27.8</v>
      </c>
      <c r="D348">
        <v>0.9</v>
      </c>
      <c r="F348">
        <v>0.5</v>
      </c>
      <c r="G348">
        <v>2.2000000000000002</v>
      </c>
      <c r="K348">
        <v>8.6</v>
      </c>
      <c r="L348">
        <v>0.2</v>
      </c>
    </row>
    <row r="349" spans="1:12" x14ac:dyDescent="0.3">
      <c r="F349">
        <v>0.9</v>
      </c>
      <c r="G349">
        <v>0.3</v>
      </c>
      <c r="L349">
        <v>5.4</v>
      </c>
    </row>
    <row r="350" spans="1:12" x14ac:dyDescent="0.3">
      <c r="A350">
        <v>0.1</v>
      </c>
      <c r="L350">
        <v>8.1</v>
      </c>
    </row>
    <row r="351" spans="1:12" x14ac:dyDescent="0.3">
      <c r="E351">
        <v>2.7</v>
      </c>
      <c r="H351">
        <v>98</v>
      </c>
      <c r="J351">
        <v>2.4</v>
      </c>
    </row>
    <row r="352" spans="1:12" x14ac:dyDescent="0.3">
      <c r="E352">
        <v>1</v>
      </c>
      <c r="H352">
        <v>0.6</v>
      </c>
      <c r="I352">
        <v>2.4</v>
      </c>
      <c r="J352">
        <v>37.4</v>
      </c>
      <c r="L352">
        <v>0.3</v>
      </c>
    </row>
    <row r="353" spans="1:12" x14ac:dyDescent="0.3">
      <c r="A353">
        <v>0.1</v>
      </c>
      <c r="F353">
        <v>5.8</v>
      </c>
      <c r="J353">
        <v>66.900000000000006</v>
      </c>
    </row>
    <row r="354" spans="1:12" x14ac:dyDescent="0.3">
      <c r="K354">
        <v>0.3</v>
      </c>
    </row>
    <row r="355" spans="1:12" x14ac:dyDescent="0.3">
      <c r="E355">
        <v>34.799999999999997</v>
      </c>
      <c r="L355">
        <v>13.4</v>
      </c>
    </row>
    <row r="356" spans="1:12" x14ac:dyDescent="0.3">
      <c r="E356">
        <v>1</v>
      </c>
      <c r="F356">
        <v>8.6999999999999993</v>
      </c>
      <c r="H356">
        <v>1.6</v>
      </c>
      <c r="J356">
        <v>1.3</v>
      </c>
      <c r="L356">
        <v>0.3</v>
      </c>
    </row>
    <row r="357" spans="1:12" x14ac:dyDescent="0.3">
      <c r="D357">
        <v>0.5</v>
      </c>
      <c r="F357">
        <v>0.2</v>
      </c>
      <c r="J357">
        <v>63</v>
      </c>
      <c r="L357">
        <v>0.2</v>
      </c>
    </row>
    <row r="358" spans="1:12" x14ac:dyDescent="0.3">
      <c r="H358">
        <v>32.6</v>
      </c>
      <c r="L358">
        <v>0.3</v>
      </c>
    </row>
    <row r="359" spans="1:12" x14ac:dyDescent="0.3">
      <c r="F359">
        <v>3.2</v>
      </c>
      <c r="H359">
        <v>2.4</v>
      </c>
    </row>
    <row r="360" spans="1:12" x14ac:dyDescent="0.3">
      <c r="F360">
        <v>148.5</v>
      </c>
      <c r="J360">
        <v>1.3</v>
      </c>
    </row>
    <row r="361" spans="1:12" x14ac:dyDescent="0.3">
      <c r="I361">
        <v>0.8</v>
      </c>
      <c r="J361">
        <v>7.5</v>
      </c>
      <c r="K361">
        <v>0.8</v>
      </c>
    </row>
    <row r="362" spans="1:12" x14ac:dyDescent="0.3">
      <c r="F362">
        <v>0.5</v>
      </c>
      <c r="I362">
        <v>2.6</v>
      </c>
      <c r="J362">
        <v>22.3</v>
      </c>
      <c r="K362">
        <v>0.3</v>
      </c>
    </row>
    <row r="363" spans="1:12" x14ac:dyDescent="0.3">
      <c r="A363">
        <v>8.6</v>
      </c>
      <c r="C363">
        <v>5.7</v>
      </c>
      <c r="F363">
        <v>5.3</v>
      </c>
    </row>
    <row r="365" spans="1:12" x14ac:dyDescent="0.3">
      <c r="A365">
        <v>0.2</v>
      </c>
      <c r="C365">
        <v>4</v>
      </c>
      <c r="E365">
        <v>19.8</v>
      </c>
    </row>
    <row r="366" spans="1:12" x14ac:dyDescent="0.3">
      <c r="A366">
        <v>0.4</v>
      </c>
      <c r="E366">
        <v>52.1</v>
      </c>
      <c r="H366">
        <v>4.3</v>
      </c>
      <c r="I366">
        <v>6.3</v>
      </c>
    </row>
    <row r="367" spans="1:12" x14ac:dyDescent="0.3">
      <c r="K367">
        <v>19.100000000000001</v>
      </c>
    </row>
    <row r="368" spans="1:12" x14ac:dyDescent="0.3">
      <c r="A368">
        <v>0.4</v>
      </c>
    </row>
    <row r="369" spans="1:12" x14ac:dyDescent="0.3">
      <c r="H369">
        <v>83.3</v>
      </c>
      <c r="I369">
        <v>1.6</v>
      </c>
    </row>
    <row r="370" spans="1:12" x14ac:dyDescent="0.3">
      <c r="A370">
        <v>2.7</v>
      </c>
      <c r="E370">
        <v>1.2</v>
      </c>
      <c r="G370">
        <v>3.7</v>
      </c>
      <c r="H370">
        <v>45.4</v>
      </c>
      <c r="K370">
        <v>4.3</v>
      </c>
    </row>
    <row r="371" spans="1:12" x14ac:dyDescent="0.3">
      <c r="D371">
        <v>7.2</v>
      </c>
      <c r="L371">
        <v>0.3</v>
      </c>
    </row>
    <row r="372" spans="1:12" x14ac:dyDescent="0.3">
      <c r="L372">
        <v>0.1</v>
      </c>
    </row>
    <row r="373" spans="1:12" x14ac:dyDescent="0.3">
      <c r="G373">
        <v>0.5</v>
      </c>
    </row>
    <row r="374" spans="1:12" x14ac:dyDescent="0.3">
      <c r="D374">
        <v>0.1</v>
      </c>
      <c r="F374">
        <v>2.6</v>
      </c>
      <c r="G374">
        <v>1</v>
      </c>
    </row>
    <row r="375" spans="1:12" x14ac:dyDescent="0.3">
      <c r="A375">
        <v>0.1</v>
      </c>
      <c r="G375">
        <v>1.4</v>
      </c>
      <c r="J375">
        <v>0.1</v>
      </c>
      <c r="L375">
        <v>0.5</v>
      </c>
    </row>
    <row r="376" spans="1:12" x14ac:dyDescent="0.3">
      <c r="J376">
        <v>0.3</v>
      </c>
      <c r="L376">
        <v>0.5</v>
      </c>
    </row>
    <row r="377" spans="1:12" x14ac:dyDescent="0.3">
      <c r="A377">
        <v>1.8</v>
      </c>
      <c r="F377">
        <v>1.3</v>
      </c>
      <c r="L377">
        <v>1.8</v>
      </c>
    </row>
    <row r="378" spans="1:12" x14ac:dyDescent="0.3">
      <c r="B378">
        <v>0.9</v>
      </c>
      <c r="F378">
        <v>14.8</v>
      </c>
    </row>
    <row r="379" spans="1:12" x14ac:dyDescent="0.3">
      <c r="A379">
        <v>0.7</v>
      </c>
      <c r="B379">
        <v>0.9</v>
      </c>
      <c r="K379">
        <v>17.899999999999999</v>
      </c>
      <c r="L379">
        <v>1.1000000000000001</v>
      </c>
    </row>
    <row r="380" spans="1:12" x14ac:dyDescent="0.3">
      <c r="A380">
        <v>0.3</v>
      </c>
      <c r="G380">
        <v>38.799999999999997</v>
      </c>
      <c r="H380">
        <v>63.9</v>
      </c>
    </row>
    <row r="381" spans="1:12" x14ac:dyDescent="0.3">
      <c r="C381">
        <v>4.4000000000000004</v>
      </c>
      <c r="D381">
        <v>18.8</v>
      </c>
      <c r="G381">
        <v>22.7</v>
      </c>
      <c r="H381">
        <v>88.5</v>
      </c>
    </row>
    <row r="382" spans="1:12" x14ac:dyDescent="0.3">
      <c r="C382">
        <v>4.3</v>
      </c>
      <c r="D382">
        <v>22.1</v>
      </c>
      <c r="E382">
        <v>12.1</v>
      </c>
      <c r="G382">
        <v>23.2</v>
      </c>
      <c r="K382">
        <v>0.1</v>
      </c>
    </row>
    <row r="383" spans="1:12" x14ac:dyDescent="0.3">
      <c r="B383">
        <v>0.2</v>
      </c>
      <c r="C383">
        <v>3.3</v>
      </c>
      <c r="G383">
        <v>0.3</v>
      </c>
      <c r="I383">
        <v>4.5</v>
      </c>
      <c r="K383">
        <v>1.6</v>
      </c>
    </row>
    <row r="384" spans="1:12" x14ac:dyDescent="0.3">
      <c r="C384">
        <v>2.2999999999999998</v>
      </c>
      <c r="G384">
        <v>0.1</v>
      </c>
      <c r="H384">
        <v>1.5</v>
      </c>
      <c r="I384">
        <v>0.5</v>
      </c>
      <c r="K384">
        <v>5.8</v>
      </c>
    </row>
    <row r="385" spans="1:12" x14ac:dyDescent="0.3">
      <c r="E385">
        <v>6.3</v>
      </c>
      <c r="G385">
        <v>17.5</v>
      </c>
      <c r="H385">
        <v>64.400000000000006</v>
      </c>
    </row>
    <row r="386" spans="1:12" x14ac:dyDescent="0.3">
      <c r="A386">
        <v>19.899999999999999</v>
      </c>
      <c r="B386">
        <v>0.1</v>
      </c>
      <c r="E386">
        <v>2.2000000000000002</v>
      </c>
      <c r="I386">
        <v>1.5</v>
      </c>
      <c r="L386">
        <v>0.2</v>
      </c>
    </row>
    <row r="387" spans="1:12" x14ac:dyDescent="0.3">
      <c r="A387">
        <v>4.8</v>
      </c>
      <c r="E387">
        <v>3.6</v>
      </c>
      <c r="G387">
        <v>2</v>
      </c>
      <c r="I387">
        <v>2.4</v>
      </c>
      <c r="J387">
        <v>3.1</v>
      </c>
      <c r="L387">
        <v>0.7</v>
      </c>
    </row>
    <row r="388" spans="1:12" x14ac:dyDescent="0.3">
      <c r="C388">
        <v>2.9</v>
      </c>
      <c r="G388">
        <v>3.1</v>
      </c>
      <c r="H388">
        <v>2.5</v>
      </c>
    </row>
    <row r="390" spans="1:12" x14ac:dyDescent="0.3">
      <c r="L390">
        <v>0.1</v>
      </c>
    </row>
    <row r="391" spans="1:12" x14ac:dyDescent="0.3">
      <c r="G391">
        <v>27.3</v>
      </c>
      <c r="H391">
        <v>63.5</v>
      </c>
      <c r="K391">
        <v>8.8000000000000007</v>
      </c>
    </row>
    <row r="392" spans="1:12" x14ac:dyDescent="0.3">
      <c r="E392">
        <v>42.9</v>
      </c>
      <c r="G392">
        <v>1.4</v>
      </c>
      <c r="H392">
        <v>52.7</v>
      </c>
      <c r="L392">
        <v>0.2</v>
      </c>
    </row>
    <row r="393" spans="1:12" x14ac:dyDescent="0.3">
      <c r="B393">
        <v>17.100000000000001</v>
      </c>
      <c r="F393">
        <v>1.2</v>
      </c>
    </row>
    <row r="394" spans="1:12" x14ac:dyDescent="0.3">
      <c r="K394">
        <v>2.5</v>
      </c>
    </row>
    <row r="395" spans="1:12" x14ac:dyDescent="0.3">
      <c r="C395">
        <v>0.1</v>
      </c>
      <c r="H395">
        <v>236.1</v>
      </c>
      <c r="K395">
        <v>14.2</v>
      </c>
    </row>
    <row r="396" spans="1:12" x14ac:dyDescent="0.3">
      <c r="B396">
        <v>13.3</v>
      </c>
      <c r="D396">
        <v>9</v>
      </c>
      <c r="H396">
        <v>152.69999999999999</v>
      </c>
      <c r="J396">
        <v>2.5</v>
      </c>
      <c r="L396">
        <v>0.5</v>
      </c>
    </row>
    <row r="397" spans="1:12" x14ac:dyDescent="0.3">
      <c r="F397">
        <v>8.9</v>
      </c>
      <c r="G397">
        <v>4.8</v>
      </c>
      <c r="H397">
        <v>97.2</v>
      </c>
      <c r="K397">
        <v>1.7</v>
      </c>
    </row>
    <row r="398" spans="1:12" x14ac:dyDescent="0.3">
      <c r="H398">
        <v>44.5</v>
      </c>
      <c r="I398">
        <v>0.5</v>
      </c>
      <c r="K398">
        <v>11.3</v>
      </c>
    </row>
    <row r="399" spans="1:12" x14ac:dyDescent="0.3">
      <c r="B399">
        <v>0.2</v>
      </c>
      <c r="F399">
        <v>1.4</v>
      </c>
      <c r="H399">
        <v>2.9</v>
      </c>
      <c r="I399">
        <v>3.6</v>
      </c>
      <c r="K399">
        <v>11.3</v>
      </c>
    </row>
    <row r="400" spans="1:12" x14ac:dyDescent="0.3">
      <c r="F400">
        <v>26.6</v>
      </c>
      <c r="L400">
        <v>7.6</v>
      </c>
    </row>
    <row r="401" spans="1:12" x14ac:dyDescent="0.3">
      <c r="C401">
        <v>0.3</v>
      </c>
      <c r="F401">
        <v>0.3</v>
      </c>
      <c r="L401">
        <v>1.9</v>
      </c>
    </row>
    <row r="402" spans="1:12" x14ac:dyDescent="0.3">
      <c r="F402">
        <v>1.6</v>
      </c>
      <c r="H402">
        <v>119.6</v>
      </c>
    </row>
    <row r="403" spans="1:12" x14ac:dyDescent="0.3">
      <c r="A403">
        <v>1.5</v>
      </c>
      <c r="B403">
        <v>4.2</v>
      </c>
      <c r="C403">
        <v>1.7</v>
      </c>
      <c r="H403">
        <v>2.7</v>
      </c>
      <c r="J403">
        <v>13.3</v>
      </c>
    </row>
    <row r="404" spans="1:12" x14ac:dyDescent="0.3">
      <c r="A404">
        <v>5.3</v>
      </c>
      <c r="B404">
        <v>1.6</v>
      </c>
      <c r="G404">
        <v>0.1</v>
      </c>
      <c r="L404">
        <v>6.9</v>
      </c>
    </row>
    <row r="405" spans="1:12" x14ac:dyDescent="0.3">
      <c r="A405">
        <v>1.6</v>
      </c>
      <c r="B405">
        <v>5.4</v>
      </c>
      <c r="G405">
        <v>2.4</v>
      </c>
      <c r="J405">
        <v>22.3</v>
      </c>
    </row>
    <row r="406" spans="1:12" x14ac:dyDescent="0.3">
      <c r="D406">
        <v>0.2</v>
      </c>
      <c r="F406">
        <v>0.9</v>
      </c>
      <c r="J406">
        <v>1.8</v>
      </c>
    </row>
    <row r="407" spans="1:12" x14ac:dyDescent="0.3">
      <c r="D407">
        <v>15.3</v>
      </c>
      <c r="E407">
        <v>15.2</v>
      </c>
      <c r="F407">
        <v>45.6</v>
      </c>
      <c r="G407">
        <v>85</v>
      </c>
      <c r="H407">
        <v>0.3</v>
      </c>
      <c r="K407">
        <v>7.3</v>
      </c>
      <c r="L407">
        <v>13.1</v>
      </c>
    </row>
    <row r="408" spans="1:12" x14ac:dyDescent="0.3">
      <c r="A408">
        <v>2.2000000000000002</v>
      </c>
      <c r="F408">
        <v>18.7</v>
      </c>
      <c r="G408">
        <v>0.3</v>
      </c>
      <c r="L408">
        <v>1.8</v>
      </c>
    </row>
    <row r="409" spans="1:12" x14ac:dyDescent="0.3">
      <c r="A409">
        <v>5.9</v>
      </c>
      <c r="B409">
        <v>3.5</v>
      </c>
      <c r="C409">
        <v>0.2</v>
      </c>
      <c r="I409">
        <v>2.2999999999999998</v>
      </c>
      <c r="J409">
        <v>22.9</v>
      </c>
      <c r="L409">
        <v>4.8</v>
      </c>
    </row>
    <row r="410" spans="1:12" x14ac:dyDescent="0.3">
      <c r="B410">
        <v>0.1</v>
      </c>
      <c r="C410">
        <v>28.2</v>
      </c>
      <c r="E410">
        <v>1.2</v>
      </c>
      <c r="F410">
        <v>12.2</v>
      </c>
      <c r="J410">
        <v>0.3</v>
      </c>
      <c r="K410">
        <v>0.1</v>
      </c>
    </row>
    <row r="411" spans="1:12" x14ac:dyDescent="0.3">
      <c r="E411">
        <v>1</v>
      </c>
      <c r="H411">
        <v>2.9</v>
      </c>
      <c r="L411">
        <v>0.2</v>
      </c>
    </row>
    <row r="413" spans="1:12" x14ac:dyDescent="0.3">
      <c r="K413">
        <v>2</v>
      </c>
      <c r="L413">
        <v>0.1</v>
      </c>
    </row>
    <row r="414" spans="1:12" x14ac:dyDescent="0.3">
      <c r="F414">
        <v>36.4</v>
      </c>
    </row>
    <row r="415" spans="1:12" x14ac:dyDescent="0.3">
      <c r="B415">
        <v>25.8</v>
      </c>
      <c r="G415">
        <v>0.9</v>
      </c>
    </row>
    <row r="416" spans="1:12" x14ac:dyDescent="0.3">
      <c r="A416">
        <v>1</v>
      </c>
      <c r="B416">
        <v>7.7</v>
      </c>
      <c r="G416">
        <v>2</v>
      </c>
      <c r="K416">
        <v>0.6</v>
      </c>
    </row>
    <row r="417" spans="1:12" x14ac:dyDescent="0.3">
      <c r="A417">
        <v>0.1</v>
      </c>
      <c r="B417">
        <v>4.0999999999999996</v>
      </c>
      <c r="F417">
        <v>1.6</v>
      </c>
      <c r="K417">
        <v>0.2</v>
      </c>
    </row>
    <row r="418" spans="1:12" x14ac:dyDescent="0.3">
      <c r="F418">
        <v>5.2</v>
      </c>
      <c r="G418">
        <v>48.3</v>
      </c>
    </row>
    <row r="419" spans="1:12" x14ac:dyDescent="0.3">
      <c r="C419">
        <v>3.3</v>
      </c>
      <c r="D419">
        <v>17</v>
      </c>
      <c r="F419">
        <v>9.6</v>
      </c>
      <c r="G419">
        <v>2.1</v>
      </c>
      <c r="K419">
        <v>1.1000000000000001</v>
      </c>
    </row>
    <row r="420" spans="1:12" x14ac:dyDescent="0.3">
      <c r="C420">
        <v>1</v>
      </c>
      <c r="D420">
        <v>6.6</v>
      </c>
      <c r="G420">
        <v>0.1</v>
      </c>
      <c r="K420">
        <v>11</v>
      </c>
      <c r="L420">
        <v>1.3</v>
      </c>
    </row>
    <row r="421" spans="1:12" x14ac:dyDescent="0.3">
      <c r="D421">
        <v>3.6</v>
      </c>
      <c r="F421">
        <v>3.4</v>
      </c>
    </row>
    <row r="422" spans="1:12" x14ac:dyDescent="0.3">
      <c r="D422">
        <v>4.0999999999999996</v>
      </c>
      <c r="H422">
        <v>0.1</v>
      </c>
      <c r="I422">
        <v>3.5</v>
      </c>
      <c r="L422">
        <v>7</v>
      </c>
    </row>
    <row r="423" spans="1:12" x14ac:dyDescent="0.3">
      <c r="B423">
        <v>1.6</v>
      </c>
      <c r="E423">
        <v>1</v>
      </c>
    </row>
    <row r="424" spans="1:12" x14ac:dyDescent="0.3">
      <c r="C424">
        <v>18.100000000000001</v>
      </c>
      <c r="D424">
        <v>1.5</v>
      </c>
      <c r="F424">
        <v>1.4</v>
      </c>
      <c r="G424">
        <v>9.8000000000000007</v>
      </c>
      <c r="H424">
        <v>1.2</v>
      </c>
      <c r="K424">
        <v>0.4</v>
      </c>
      <c r="L424">
        <v>0.1</v>
      </c>
    </row>
    <row r="425" spans="1:12" x14ac:dyDescent="0.3">
      <c r="C425">
        <v>0.2</v>
      </c>
      <c r="D425">
        <v>3.1</v>
      </c>
      <c r="F425">
        <v>18</v>
      </c>
      <c r="G425">
        <v>1.1000000000000001</v>
      </c>
      <c r="H425">
        <v>0.8</v>
      </c>
    </row>
    <row r="426" spans="1:12" x14ac:dyDescent="0.3">
      <c r="A426">
        <v>1</v>
      </c>
      <c r="B426">
        <v>4.7</v>
      </c>
      <c r="D426">
        <v>1</v>
      </c>
    </row>
    <row r="427" spans="1:12" x14ac:dyDescent="0.3">
      <c r="C427">
        <v>6.1</v>
      </c>
      <c r="J427">
        <v>42.1</v>
      </c>
    </row>
    <row r="428" spans="1:12" x14ac:dyDescent="0.3">
      <c r="C428">
        <v>0.2</v>
      </c>
      <c r="F428">
        <v>2.9</v>
      </c>
      <c r="H428">
        <v>0.2</v>
      </c>
    </row>
    <row r="429" spans="1:12" x14ac:dyDescent="0.3">
      <c r="G429">
        <v>0.5</v>
      </c>
      <c r="H429">
        <v>27</v>
      </c>
    </row>
    <row r="430" spans="1:12" x14ac:dyDescent="0.3">
      <c r="H430">
        <v>21.2</v>
      </c>
    </row>
    <row r="431" spans="1:12" x14ac:dyDescent="0.3">
      <c r="A431">
        <v>0.2</v>
      </c>
      <c r="G431">
        <v>0.2</v>
      </c>
      <c r="H431">
        <v>4.4000000000000004</v>
      </c>
    </row>
    <row r="432" spans="1:12" x14ac:dyDescent="0.3">
      <c r="A432">
        <v>0.3</v>
      </c>
      <c r="C432">
        <v>2.2999999999999998</v>
      </c>
      <c r="H432">
        <v>0.2</v>
      </c>
      <c r="K432">
        <v>39.5</v>
      </c>
    </row>
    <row r="433" spans="1:12" x14ac:dyDescent="0.3">
      <c r="C433">
        <v>1.5</v>
      </c>
      <c r="E433">
        <v>1.6</v>
      </c>
      <c r="H433">
        <v>6.8</v>
      </c>
    </row>
    <row r="434" spans="1:12" x14ac:dyDescent="0.3">
      <c r="A434">
        <v>2.9</v>
      </c>
      <c r="J434">
        <v>2.8</v>
      </c>
      <c r="K434">
        <v>4.5</v>
      </c>
    </row>
    <row r="435" spans="1:12" x14ac:dyDescent="0.3">
      <c r="A435">
        <v>2.6</v>
      </c>
      <c r="G435">
        <v>155.69999999999999</v>
      </c>
      <c r="L435">
        <v>0.1</v>
      </c>
    </row>
    <row r="436" spans="1:12" x14ac:dyDescent="0.3">
      <c r="D436">
        <v>0.7</v>
      </c>
      <c r="G436">
        <v>0.5</v>
      </c>
      <c r="L436">
        <v>1.4</v>
      </c>
    </row>
    <row r="437" spans="1:12" x14ac:dyDescent="0.3">
      <c r="H437">
        <v>4.4000000000000004</v>
      </c>
      <c r="K437">
        <v>2.1</v>
      </c>
    </row>
    <row r="438" spans="1:12" x14ac:dyDescent="0.3">
      <c r="A438">
        <v>1.4</v>
      </c>
      <c r="B438">
        <v>1.6</v>
      </c>
      <c r="E438">
        <v>0.7</v>
      </c>
      <c r="G438">
        <v>18.100000000000001</v>
      </c>
      <c r="H438">
        <v>56</v>
      </c>
      <c r="J438">
        <v>0.2</v>
      </c>
    </row>
    <row r="439" spans="1:12" x14ac:dyDescent="0.3">
      <c r="A439">
        <v>3.2</v>
      </c>
      <c r="G439">
        <v>53.6</v>
      </c>
    </row>
    <row r="440" spans="1:12" x14ac:dyDescent="0.3">
      <c r="A440">
        <v>1.9</v>
      </c>
      <c r="C440">
        <v>17</v>
      </c>
      <c r="E440">
        <v>3.4</v>
      </c>
      <c r="F440">
        <v>3.4</v>
      </c>
      <c r="G440">
        <v>13.4</v>
      </c>
      <c r="L440">
        <v>19.3</v>
      </c>
    </row>
    <row r="441" spans="1:12" x14ac:dyDescent="0.3">
      <c r="A441">
        <v>1.6</v>
      </c>
      <c r="E441">
        <v>51.7</v>
      </c>
      <c r="J441">
        <v>1.9</v>
      </c>
      <c r="K441">
        <v>14.2</v>
      </c>
      <c r="L441">
        <v>1.4</v>
      </c>
    </row>
    <row r="442" spans="1:12" x14ac:dyDescent="0.3">
      <c r="A442">
        <v>9.9</v>
      </c>
      <c r="E442">
        <v>0.9</v>
      </c>
      <c r="F442">
        <v>0.2</v>
      </c>
      <c r="H442">
        <v>3.6</v>
      </c>
      <c r="K442">
        <v>0.1</v>
      </c>
      <c r="L442">
        <v>3.1</v>
      </c>
    </row>
    <row r="443" spans="1:12" x14ac:dyDescent="0.3">
      <c r="L443">
        <v>2.2000000000000002</v>
      </c>
    </row>
    <row r="444" spans="1:12" x14ac:dyDescent="0.3">
      <c r="B444">
        <v>1.1000000000000001</v>
      </c>
      <c r="C444">
        <v>0.6</v>
      </c>
      <c r="L444">
        <v>4.7</v>
      </c>
    </row>
    <row r="445" spans="1:12" x14ac:dyDescent="0.3">
      <c r="E445">
        <v>0.8</v>
      </c>
      <c r="F445">
        <v>143.30000000000001</v>
      </c>
      <c r="G445">
        <v>2.1</v>
      </c>
      <c r="I445">
        <v>8</v>
      </c>
      <c r="K445">
        <v>18.8</v>
      </c>
      <c r="L445">
        <v>4.2</v>
      </c>
    </row>
    <row r="446" spans="1:12" x14ac:dyDescent="0.3">
      <c r="A446">
        <v>0.5</v>
      </c>
      <c r="E446">
        <v>89.2</v>
      </c>
      <c r="F446">
        <v>3.5</v>
      </c>
      <c r="G446">
        <v>28</v>
      </c>
      <c r="I446">
        <v>4.5999999999999996</v>
      </c>
      <c r="L446">
        <v>2.6</v>
      </c>
    </row>
    <row r="447" spans="1:12" x14ac:dyDescent="0.3">
      <c r="E447">
        <v>34.5</v>
      </c>
      <c r="F447">
        <v>0.7</v>
      </c>
      <c r="J447">
        <v>0.3</v>
      </c>
    </row>
    <row r="448" spans="1:12" x14ac:dyDescent="0.3">
      <c r="B448">
        <v>0.4</v>
      </c>
      <c r="C448">
        <v>8.9</v>
      </c>
      <c r="E448">
        <v>1.7</v>
      </c>
      <c r="K448">
        <v>8.8000000000000007</v>
      </c>
      <c r="L448">
        <v>1.2</v>
      </c>
    </row>
    <row r="449" spans="1:11" x14ac:dyDescent="0.3">
      <c r="C449">
        <v>3.1</v>
      </c>
      <c r="D449">
        <v>1.5</v>
      </c>
      <c r="E449">
        <v>1.6</v>
      </c>
      <c r="G449">
        <v>24.4</v>
      </c>
      <c r="K449">
        <v>28.3</v>
      </c>
    </row>
    <row r="450" spans="1:11" x14ac:dyDescent="0.3">
      <c r="F450">
        <v>27.6</v>
      </c>
      <c r="G450">
        <v>2.6</v>
      </c>
    </row>
    <row r="451" spans="1:11" x14ac:dyDescent="0.3">
      <c r="A451">
        <v>0.6</v>
      </c>
      <c r="D451">
        <v>34.9</v>
      </c>
      <c r="F451">
        <v>0.1</v>
      </c>
      <c r="J451">
        <v>1</v>
      </c>
    </row>
    <row r="452" spans="1:11" x14ac:dyDescent="0.3">
      <c r="A452">
        <v>1.9</v>
      </c>
      <c r="D452">
        <v>1.1000000000000001</v>
      </c>
      <c r="F452">
        <v>38.200000000000003</v>
      </c>
      <c r="H452">
        <v>4.8</v>
      </c>
      <c r="K452">
        <v>3.4</v>
      </c>
    </row>
    <row r="453" spans="1:11" x14ac:dyDescent="0.3">
      <c r="A453">
        <v>0.3</v>
      </c>
      <c r="F453">
        <v>2.9</v>
      </c>
      <c r="H453">
        <v>0.2</v>
      </c>
    </row>
    <row r="454" spans="1:11" x14ac:dyDescent="0.3">
      <c r="A454">
        <v>4.7</v>
      </c>
      <c r="F454">
        <v>1.5</v>
      </c>
    </row>
    <row r="455" spans="1:11" x14ac:dyDescent="0.3">
      <c r="A455">
        <v>2.9</v>
      </c>
      <c r="B455">
        <v>0.4</v>
      </c>
      <c r="D455">
        <v>56.3</v>
      </c>
      <c r="E455">
        <v>1.2</v>
      </c>
      <c r="F455">
        <v>14</v>
      </c>
      <c r="H455">
        <v>5.5</v>
      </c>
      <c r="I455">
        <v>16.600000000000001</v>
      </c>
    </row>
    <row r="456" spans="1:11" x14ac:dyDescent="0.3">
      <c r="A456">
        <v>0.4</v>
      </c>
    </row>
    <row r="457" spans="1:11" x14ac:dyDescent="0.3">
      <c r="A457">
        <v>6.4</v>
      </c>
      <c r="B457">
        <v>1.4</v>
      </c>
      <c r="E457">
        <v>5</v>
      </c>
      <c r="I457">
        <v>19.600000000000001</v>
      </c>
    </row>
    <row r="458" spans="1:11" x14ac:dyDescent="0.3">
      <c r="A458">
        <v>1.3</v>
      </c>
      <c r="B458">
        <v>0.3</v>
      </c>
      <c r="D458">
        <v>7.9</v>
      </c>
      <c r="E458">
        <v>1.9</v>
      </c>
    </row>
    <row r="459" spans="1:11" x14ac:dyDescent="0.3">
      <c r="A459">
        <v>0.2</v>
      </c>
      <c r="B459">
        <v>0.3</v>
      </c>
      <c r="G459">
        <v>0.3</v>
      </c>
      <c r="K459">
        <v>3.5</v>
      </c>
    </row>
    <row r="460" spans="1:11" x14ac:dyDescent="0.3">
      <c r="A460">
        <v>0.3</v>
      </c>
      <c r="J460">
        <v>0.1</v>
      </c>
    </row>
    <row r="461" spans="1:11" x14ac:dyDescent="0.3">
      <c r="E461">
        <v>0.2</v>
      </c>
    </row>
    <row r="462" spans="1:11" x14ac:dyDescent="0.3">
      <c r="D462">
        <v>24</v>
      </c>
      <c r="E462">
        <v>2.1</v>
      </c>
    </row>
    <row r="463" spans="1:11" x14ac:dyDescent="0.3">
      <c r="D463">
        <v>0.8</v>
      </c>
      <c r="E463">
        <v>2.5</v>
      </c>
      <c r="F463">
        <v>16.8</v>
      </c>
      <c r="H463">
        <v>2.8</v>
      </c>
      <c r="J463">
        <v>3.1</v>
      </c>
    </row>
    <row r="464" spans="1:11" x14ac:dyDescent="0.3">
      <c r="E464">
        <v>17.399999999999999</v>
      </c>
      <c r="F464">
        <v>27.4</v>
      </c>
      <c r="H464">
        <v>9.9</v>
      </c>
      <c r="J464">
        <v>2.1</v>
      </c>
    </row>
    <row r="465" spans="1:12" x14ac:dyDescent="0.3">
      <c r="I465">
        <v>1.6</v>
      </c>
    </row>
    <row r="466" spans="1:12" x14ac:dyDescent="0.3">
      <c r="B466">
        <v>0.4</v>
      </c>
      <c r="E466">
        <v>0.5</v>
      </c>
      <c r="G466">
        <v>7.2</v>
      </c>
      <c r="H466">
        <v>18</v>
      </c>
      <c r="J466">
        <v>1.2</v>
      </c>
      <c r="K466">
        <v>1.1000000000000001</v>
      </c>
      <c r="L466">
        <v>0.9</v>
      </c>
    </row>
    <row r="467" spans="1:12" x14ac:dyDescent="0.3">
      <c r="B467">
        <v>0.1</v>
      </c>
      <c r="D467">
        <v>5.3</v>
      </c>
      <c r="E467">
        <v>32.5</v>
      </c>
      <c r="G467">
        <v>75.3</v>
      </c>
      <c r="K467">
        <v>0.5</v>
      </c>
    </row>
    <row r="468" spans="1:12" x14ac:dyDescent="0.3">
      <c r="G468">
        <v>0.5</v>
      </c>
      <c r="H468">
        <v>0.3</v>
      </c>
      <c r="K468">
        <v>3.9</v>
      </c>
    </row>
    <row r="469" spans="1:12" x14ac:dyDescent="0.3">
      <c r="F469">
        <v>8.5</v>
      </c>
      <c r="H469">
        <v>12.4</v>
      </c>
      <c r="K469">
        <v>2</v>
      </c>
    </row>
    <row r="470" spans="1:12" x14ac:dyDescent="0.3">
      <c r="G470">
        <v>0.2</v>
      </c>
      <c r="I470">
        <v>2.1</v>
      </c>
      <c r="L470">
        <v>0.2</v>
      </c>
    </row>
    <row r="471" spans="1:12" x14ac:dyDescent="0.3">
      <c r="A471">
        <v>1</v>
      </c>
      <c r="G471">
        <v>0.9</v>
      </c>
      <c r="H471">
        <v>23.3</v>
      </c>
      <c r="I471">
        <v>3.1</v>
      </c>
      <c r="K471">
        <v>0.5</v>
      </c>
    </row>
    <row r="472" spans="1:12" x14ac:dyDescent="0.3">
      <c r="E472">
        <v>14.2</v>
      </c>
      <c r="H472">
        <v>12</v>
      </c>
      <c r="K472">
        <v>2.8</v>
      </c>
      <c r="L472">
        <v>2.2000000000000002</v>
      </c>
    </row>
    <row r="473" spans="1:12" x14ac:dyDescent="0.3">
      <c r="A473">
        <v>0.9</v>
      </c>
      <c r="D473">
        <v>3</v>
      </c>
      <c r="G473">
        <v>14.4</v>
      </c>
      <c r="H473">
        <v>22.7</v>
      </c>
      <c r="I473">
        <v>0.2</v>
      </c>
      <c r="K473">
        <v>2.2000000000000002</v>
      </c>
    </row>
    <row r="474" spans="1:12" x14ac:dyDescent="0.3">
      <c r="A474">
        <v>0.1</v>
      </c>
      <c r="D474">
        <v>0.3</v>
      </c>
      <c r="G474">
        <v>0.4</v>
      </c>
      <c r="H474">
        <v>152</v>
      </c>
      <c r="I474">
        <v>0.6</v>
      </c>
      <c r="K474">
        <v>21</v>
      </c>
      <c r="L474">
        <v>0.2</v>
      </c>
    </row>
    <row r="475" spans="1:12" x14ac:dyDescent="0.3">
      <c r="F475">
        <v>13.3</v>
      </c>
      <c r="G475">
        <v>18.600000000000001</v>
      </c>
      <c r="H475">
        <v>0.4</v>
      </c>
    </row>
    <row r="476" spans="1:12" x14ac:dyDescent="0.3">
      <c r="A476">
        <v>0.3</v>
      </c>
      <c r="C476">
        <v>0.5</v>
      </c>
      <c r="E476">
        <v>23.1</v>
      </c>
      <c r="F476">
        <v>17.2</v>
      </c>
      <c r="G476">
        <v>16.3</v>
      </c>
      <c r="H476">
        <v>8.6</v>
      </c>
      <c r="L476">
        <v>1</v>
      </c>
    </row>
    <row r="477" spans="1:12" x14ac:dyDescent="0.3">
      <c r="E477">
        <v>5.6</v>
      </c>
      <c r="F477">
        <v>0.1</v>
      </c>
      <c r="H477">
        <v>23.1</v>
      </c>
      <c r="J477">
        <v>6.5</v>
      </c>
      <c r="K477">
        <v>5.7</v>
      </c>
    </row>
    <row r="478" spans="1:12" x14ac:dyDescent="0.3">
      <c r="F478">
        <v>0.1</v>
      </c>
      <c r="G478">
        <v>29.1</v>
      </c>
      <c r="J478">
        <v>1</v>
      </c>
    </row>
    <row r="479" spans="1:12" x14ac:dyDescent="0.3">
      <c r="G479">
        <v>26.5</v>
      </c>
      <c r="H479">
        <v>8.1999999999999993</v>
      </c>
      <c r="I479">
        <v>12.8</v>
      </c>
      <c r="J479">
        <v>1.2</v>
      </c>
      <c r="L479">
        <v>1</v>
      </c>
    </row>
    <row r="480" spans="1:12" x14ac:dyDescent="0.3">
      <c r="A480">
        <v>0.7</v>
      </c>
      <c r="F480">
        <v>51.6</v>
      </c>
      <c r="G480">
        <v>8.1</v>
      </c>
      <c r="H480">
        <v>2.1</v>
      </c>
      <c r="I480">
        <v>66.400000000000006</v>
      </c>
    </row>
    <row r="481" spans="1:12" x14ac:dyDescent="0.3">
      <c r="D481">
        <v>15.3</v>
      </c>
      <c r="E481">
        <v>19.600000000000001</v>
      </c>
      <c r="F481">
        <v>7.7</v>
      </c>
      <c r="G481">
        <v>22.4</v>
      </c>
      <c r="H481">
        <v>2.6</v>
      </c>
      <c r="K481">
        <v>1.3</v>
      </c>
    </row>
    <row r="482" spans="1:12" x14ac:dyDescent="0.3">
      <c r="F482">
        <v>6.9</v>
      </c>
      <c r="K482">
        <v>1.3</v>
      </c>
    </row>
    <row r="483" spans="1:12" x14ac:dyDescent="0.3">
      <c r="B483">
        <v>0.5</v>
      </c>
      <c r="G483">
        <v>14.8</v>
      </c>
    </row>
    <row r="484" spans="1:12" x14ac:dyDescent="0.3">
      <c r="C484">
        <v>33.299999999999997</v>
      </c>
      <c r="G484">
        <v>1.9</v>
      </c>
    </row>
    <row r="485" spans="1:12" x14ac:dyDescent="0.3">
      <c r="D485">
        <v>2.4</v>
      </c>
      <c r="H485">
        <v>22.3</v>
      </c>
      <c r="I485">
        <v>88.9</v>
      </c>
    </row>
    <row r="486" spans="1:12" x14ac:dyDescent="0.3">
      <c r="C486">
        <v>0.3</v>
      </c>
      <c r="D486">
        <v>1.3</v>
      </c>
      <c r="F486">
        <v>0.7</v>
      </c>
      <c r="G486">
        <v>2</v>
      </c>
      <c r="I486">
        <v>1.1000000000000001</v>
      </c>
    </row>
    <row r="487" spans="1:12" x14ac:dyDescent="0.3">
      <c r="I487">
        <v>3.5</v>
      </c>
      <c r="K487">
        <v>2.5</v>
      </c>
    </row>
    <row r="488" spans="1:12" x14ac:dyDescent="0.3">
      <c r="H488">
        <v>23.5</v>
      </c>
    </row>
    <row r="489" spans="1:12" x14ac:dyDescent="0.3">
      <c r="D489">
        <v>35.5</v>
      </c>
      <c r="I489">
        <v>9.6</v>
      </c>
    </row>
    <row r="490" spans="1:12" x14ac:dyDescent="0.3">
      <c r="A490">
        <v>2</v>
      </c>
      <c r="B490">
        <v>1</v>
      </c>
      <c r="D490">
        <v>11.3</v>
      </c>
      <c r="I490">
        <v>66.599999999999994</v>
      </c>
    </row>
    <row r="491" spans="1:12" x14ac:dyDescent="0.3">
      <c r="C491">
        <v>0.9</v>
      </c>
      <c r="K491">
        <v>5.6</v>
      </c>
    </row>
    <row r="492" spans="1:12" x14ac:dyDescent="0.3">
      <c r="A492">
        <v>0.2</v>
      </c>
      <c r="D492">
        <v>22.4</v>
      </c>
      <c r="H492">
        <v>66.5</v>
      </c>
      <c r="J492">
        <v>4.2</v>
      </c>
    </row>
    <row r="493" spans="1:12" x14ac:dyDescent="0.3">
      <c r="D493">
        <v>1.9</v>
      </c>
    </row>
    <row r="494" spans="1:12" x14ac:dyDescent="0.3">
      <c r="A494">
        <v>2.7</v>
      </c>
      <c r="H494">
        <v>0.8</v>
      </c>
      <c r="L494">
        <v>3.7</v>
      </c>
    </row>
    <row r="495" spans="1:12" x14ac:dyDescent="0.3">
      <c r="A495">
        <v>0.1</v>
      </c>
      <c r="H495">
        <v>2.8</v>
      </c>
      <c r="J495">
        <v>1.2</v>
      </c>
    </row>
    <row r="496" spans="1:12" x14ac:dyDescent="0.3">
      <c r="B496">
        <v>7.2</v>
      </c>
      <c r="F496">
        <v>5.5</v>
      </c>
      <c r="G496">
        <v>57</v>
      </c>
      <c r="H496">
        <v>0.2</v>
      </c>
    </row>
    <row r="497" spans="1:12" x14ac:dyDescent="0.3">
      <c r="H497">
        <v>36.9</v>
      </c>
      <c r="J497">
        <v>2</v>
      </c>
      <c r="K497">
        <v>0.3</v>
      </c>
    </row>
    <row r="498" spans="1:12" x14ac:dyDescent="0.3">
      <c r="A498">
        <v>4</v>
      </c>
      <c r="H498">
        <v>274.5</v>
      </c>
      <c r="I498">
        <v>46</v>
      </c>
      <c r="J498">
        <v>15.5</v>
      </c>
    </row>
    <row r="499" spans="1:12" x14ac:dyDescent="0.3">
      <c r="E499">
        <v>13.7</v>
      </c>
      <c r="H499">
        <v>157.69999999999999</v>
      </c>
      <c r="I499">
        <v>32.5</v>
      </c>
    </row>
    <row r="500" spans="1:12" x14ac:dyDescent="0.3">
      <c r="H500">
        <v>3.3</v>
      </c>
      <c r="I500">
        <v>18.3</v>
      </c>
      <c r="K500">
        <v>2.8</v>
      </c>
    </row>
    <row r="501" spans="1:12" x14ac:dyDescent="0.3">
      <c r="A501">
        <v>34</v>
      </c>
      <c r="C501">
        <v>2.5</v>
      </c>
      <c r="I501">
        <v>63.2</v>
      </c>
    </row>
    <row r="502" spans="1:12" x14ac:dyDescent="0.3">
      <c r="A502">
        <v>7.8</v>
      </c>
      <c r="B502">
        <v>1.2</v>
      </c>
      <c r="I502">
        <v>5.4</v>
      </c>
      <c r="J502">
        <v>2.6</v>
      </c>
      <c r="L502">
        <v>2</v>
      </c>
    </row>
    <row r="503" spans="1:12" x14ac:dyDescent="0.3">
      <c r="A503">
        <v>2.6</v>
      </c>
      <c r="F503">
        <v>39.299999999999997</v>
      </c>
      <c r="I503">
        <v>15</v>
      </c>
    </row>
    <row r="504" spans="1:12" x14ac:dyDescent="0.3">
      <c r="A504">
        <v>2.5</v>
      </c>
      <c r="B504">
        <v>11.5</v>
      </c>
      <c r="G504">
        <v>0.8</v>
      </c>
      <c r="H504">
        <v>7.6</v>
      </c>
      <c r="I504">
        <v>2.5</v>
      </c>
      <c r="K504">
        <v>15.2</v>
      </c>
    </row>
    <row r="505" spans="1:12" x14ac:dyDescent="0.3">
      <c r="B505">
        <v>3.5</v>
      </c>
      <c r="E505">
        <v>0.3</v>
      </c>
      <c r="G505">
        <v>33.200000000000003</v>
      </c>
      <c r="H505">
        <v>0.8</v>
      </c>
    </row>
    <row r="506" spans="1:12" x14ac:dyDescent="0.3">
      <c r="G506">
        <v>3.4</v>
      </c>
      <c r="J506">
        <v>45</v>
      </c>
    </row>
    <row r="507" spans="1:12" x14ac:dyDescent="0.3">
      <c r="H507">
        <v>5</v>
      </c>
      <c r="J507">
        <v>3</v>
      </c>
      <c r="K507">
        <v>4.5</v>
      </c>
    </row>
    <row r="508" spans="1:12" x14ac:dyDescent="0.3">
      <c r="A508">
        <v>1</v>
      </c>
      <c r="B508">
        <v>12.5</v>
      </c>
      <c r="K508">
        <v>3</v>
      </c>
    </row>
    <row r="509" spans="1:12" x14ac:dyDescent="0.3">
      <c r="A509">
        <v>0.5</v>
      </c>
      <c r="B509">
        <v>3</v>
      </c>
      <c r="J509">
        <v>0.2</v>
      </c>
      <c r="K509">
        <v>0.1</v>
      </c>
    </row>
    <row r="510" spans="1:12" x14ac:dyDescent="0.3">
      <c r="C510">
        <v>2.1</v>
      </c>
    </row>
    <row r="511" spans="1:12" x14ac:dyDescent="0.3">
      <c r="C511">
        <v>5.3</v>
      </c>
      <c r="E511">
        <v>7.2</v>
      </c>
      <c r="G511">
        <v>2.7</v>
      </c>
      <c r="I511">
        <v>1</v>
      </c>
      <c r="L511">
        <v>0.2</v>
      </c>
    </row>
    <row r="512" spans="1:12" x14ac:dyDescent="0.3">
      <c r="I512">
        <v>2.2999999999999998</v>
      </c>
      <c r="L512">
        <v>1.7</v>
      </c>
    </row>
    <row r="513" spans="1:12" x14ac:dyDescent="0.3">
      <c r="I513">
        <v>13.8</v>
      </c>
      <c r="J513">
        <v>0.5</v>
      </c>
    </row>
    <row r="514" spans="1:12" x14ac:dyDescent="0.3">
      <c r="C514">
        <v>36.4</v>
      </c>
      <c r="E514">
        <v>48.2</v>
      </c>
      <c r="I514">
        <v>0.1</v>
      </c>
    </row>
    <row r="515" spans="1:12" x14ac:dyDescent="0.3">
      <c r="A515">
        <v>5.0999999999999996</v>
      </c>
      <c r="L515">
        <v>2.9</v>
      </c>
    </row>
    <row r="516" spans="1:12" x14ac:dyDescent="0.3">
      <c r="A516">
        <v>0.1</v>
      </c>
      <c r="H516">
        <v>2.5</v>
      </c>
      <c r="L516">
        <v>6.2</v>
      </c>
    </row>
    <row r="517" spans="1:12" x14ac:dyDescent="0.3">
      <c r="C517">
        <v>1</v>
      </c>
      <c r="G517">
        <v>0.7</v>
      </c>
      <c r="H517">
        <v>0.5</v>
      </c>
      <c r="I517">
        <v>0.3</v>
      </c>
    </row>
    <row r="518" spans="1:12" x14ac:dyDescent="0.3">
      <c r="A518">
        <v>1.7</v>
      </c>
      <c r="F518">
        <v>1</v>
      </c>
      <c r="G518">
        <v>3.5</v>
      </c>
      <c r="I518">
        <v>0.1</v>
      </c>
    </row>
    <row r="519" spans="1:12" x14ac:dyDescent="0.3">
      <c r="A519">
        <v>3</v>
      </c>
      <c r="B519">
        <v>1.5</v>
      </c>
      <c r="D519">
        <v>0.6</v>
      </c>
      <c r="E519">
        <v>1.2</v>
      </c>
      <c r="G519">
        <v>0.5</v>
      </c>
      <c r="I519">
        <v>0.1</v>
      </c>
      <c r="L519">
        <v>0.2</v>
      </c>
    </row>
    <row r="520" spans="1:12" x14ac:dyDescent="0.3">
      <c r="B520">
        <v>2.5</v>
      </c>
      <c r="D520">
        <v>1.5</v>
      </c>
      <c r="E520">
        <v>16.5</v>
      </c>
      <c r="F520">
        <v>0.4</v>
      </c>
      <c r="K520">
        <v>0.8</v>
      </c>
      <c r="L520">
        <v>6.8</v>
      </c>
    </row>
    <row r="521" spans="1:12" x14ac:dyDescent="0.3">
      <c r="F521">
        <v>0.2</v>
      </c>
      <c r="G521">
        <v>0.5</v>
      </c>
      <c r="L521">
        <v>1.1000000000000001</v>
      </c>
    </row>
    <row r="522" spans="1:12" x14ac:dyDescent="0.3">
      <c r="C522">
        <v>12.6</v>
      </c>
      <c r="E522">
        <v>1.5</v>
      </c>
      <c r="H522">
        <v>1.4</v>
      </c>
      <c r="K522">
        <v>2</v>
      </c>
    </row>
    <row r="523" spans="1:12" x14ac:dyDescent="0.3">
      <c r="E523">
        <v>0.2</v>
      </c>
      <c r="G523">
        <v>3.3</v>
      </c>
      <c r="H523">
        <v>2.5</v>
      </c>
      <c r="I523">
        <v>5.6</v>
      </c>
    </row>
    <row r="524" spans="1:12" x14ac:dyDescent="0.3">
      <c r="G524">
        <v>68.2</v>
      </c>
      <c r="I524">
        <v>44.1</v>
      </c>
      <c r="L524">
        <v>2.2999999999999998</v>
      </c>
    </row>
    <row r="525" spans="1:12" x14ac:dyDescent="0.3">
      <c r="G525">
        <v>26</v>
      </c>
      <c r="I525">
        <v>13.6</v>
      </c>
      <c r="K525">
        <v>2.5</v>
      </c>
    </row>
    <row r="526" spans="1:12" x14ac:dyDescent="0.3">
      <c r="A526">
        <v>0.7</v>
      </c>
      <c r="G526">
        <v>2</v>
      </c>
      <c r="I526">
        <v>91</v>
      </c>
      <c r="K526">
        <v>7</v>
      </c>
    </row>
    <row r="527" spans="1:12" x14ac:dyDescent="0.3">
      <c r="G527">
        <v>3.8</v>
      </c>
      <c r="H527">
        <v>4.7</v>
      </c>
      <c r="J527">
        <v>24.5</v>
      </c>
      <c r="K527">
        <v>0.7</v>
      </c>
    </row>
    <row r="528" spans="1:12" x14ac:dyDescent="0.3">
      <c r="A528">
        <v>1.8</v>
      </c>
    </row>
    <row r="529" spans="1:12" x14ac:dyDescent="0.3">
      <c r="A529">
        <v>0.5</v>
      </c>
      <c r="D529">
        <v>32.1</v>
      </c>
      <c r="J529">
        <v>7.7</v>
      </c>
      <c r="K529">
        <v>2.7</v>
      </c>
    </row>
    <row r="530" spans="1:12" x14ac:dyDescent="0.3">
      <c r="A530">
        <v>0.6</v>
      </c>
      <c r="B530">
        <v>3</v>
      </c>
      <c r="H530">
        <v>0.3</v>
      </c>
      <c r="K530">
        <v>8.4</v>
      </c>
    </row>
    <row r="531" spans="1:12" x14ac:dyDescent="0.3">
      <c r="A531">
        <v>0.4</v>
      </c>
      <c r="D531">
        <v>2.5</v>
      </c>
      <c r="H531">
        <v>19.7</v>
      </c>
    </row>
    <row r="532" spans="1:12" x14ac:dyDescent="0.3">
      <c r="F532">
        <v>22.5</v>
      </c>
      <c r="H532">
        <v>0.1</v>
      </c>
      <c r="J532">
        <v>3.2</v>
      </c>
    </row>
    <row r="533" spans="1:12" x14ac:dyDescent="0.3">
      <c r="F533">
        <v>0.1</v>
      </c>
      <c r="H533">
        <v>0.2</v>
      </c>
    </row>
    <row r="534" spans="1:12" x14ac:dyDescent="0.3">
      <c r="A534">
        <v>44.2</v>
      </c>
      <c r="F534">
        <v>2</v>
      </c>
    </row>
    <row r="535" spans="1:12" x14ac:dyDescent="0.3">
      <c r="C535">
        <v>0.6</v>
      </c>
      <c r="D535">
        <v>0.6</v>
      </c>
    </row>
    <row r="536" spans="1:12" x14ac:dyDescent="0.3">
      <c r="A536">
        <v>5.6</v>
      </c>
      <c r="D536">
        <v>0.8</v>
      </c>
      <c r="F536">
        <v>32.1</v>
      </c>
      <c r="H536">
        <v>0.9</v>
      </c>
      <c r="K536">
        <v>0.7</v>
      </c>
    </row>
    <row r="537" spans="1:12" x14ac:dyDescent="0.3">
      <c r="A537">
        <v>0.1</v>
      </c>
      <c r="E537">
        <v>25.1</v>
      </c>
      <c r="F537">
        <v>5.5</v>
      </c>
      <c r="G537">
        <v>2.6</v>
      </c>
      <c r="L537">
        <v>7.3</v>
      </c>
    </row>
    <row r="538" spans="1:12" x14ac:dyDescent="0.3">
      <c r="A538">
        <v>2.2000000000000002</v>
      </c>
      <c r="G538">
        <v>3.1</v>
      </c>
      <c r="I538">
        <v>0.1</v>
      </c>
      <c r="J538">
        <v>0.7</v>
      </c>
    </row>
    <row r="539" spans="1:12" x14ac:dyDescent="0.3">
      <c r="F539">
        <v>77.099999999999994</v>
      </c>
      <c r="G539">
        <v>6.6</v>
      </c>
    </row>
    <row r="540" spans="1:12" x14ac:dyDescent="0.3">
      <c r="A540">
        <v>0.2</v>
      </c>
      <c r="F540">
        <v>0.5</v>
      </c>
      <c r="H540">
        <v>27</v>
      </c>
      <c r="L540">
        <v>0.4</v>
      </c>
    </row>
    <row r="541" spans="1:12" x14ac:dyDescent="0.3">
      <c r="A541">
        <v>0.2</v>
      </c>
      <c r="C541">
        <v>0.2</v>
      </c>
      <c r="K541">
        <v>0.9</v>
      </c>
    </row>
    <row r="542" spans="1:12" x14ac:dyDescent="0.3">
      <c r="A542">
        <v>0.4</v>
      </c>
      <c r="C542">
        <v>1</v>
      </c>
      <c r="E542">
        <v>9.1999999999999993</v>
      </c>
      <c r="G542">
        <v>2.4</v>
      </c>
      <c r="H542">
        <v>1</v>
      </c>
    </row>
    <row r="543" spans="1:12" x14ac:dyDescent="0.3">
      <c r="A543">
        <v>0.3</v>
      </c>
      <c r="C543">
        <v>0.7</v>
      </c>
      <c r="G543">
        <v>0.1</v>
      </c>
      <c r="H543">
        <v>0.2</v>
      </c>
    </row>
    <row r="544" spans="1:12" x14ac:dyDescent="0.3">
      <c r="G544">
        <v>0.2</v>
      </c>
    </row>
    <row r="545" spans="1:12" x14ac:dyDescent="0.3">
      <c r="A545">
        <v>0.1</v>
      </c>
      <c r="B545">
        <v>3</v>
      </c>
      <c r="E545">
        <v>0.7</v>
      </c>
      <c r="H545">
        <v>4</v>
      </c>
      <c r="K545">
        <v>3.2</v>
      </c>
      <c r="L545">
        <v>6.6</v>
      </c>
    </row>
    <row r="546" spans="1:12" x14ac:dyDescent="0.3">
      <c r="E546">
        <v>0.5</v>
      </c>
      <c r="F546">
        <v>0.2</v>
      </c>
      <c r="G546">
        <v>0.6</v>
      </c>
      <c r="H546">
        <v>0.5</v>
      </c>
    </row>
    <row r="547" spans="1:12" x14ac:dyDescent="0.3">
      <c r="A547">
        <v>1.9</v>
      </c>
      <c r="B547">
        <v>1</v>
      </c>
      <c r="G547">
        <v>0.4</v>
      </c>
      <c r="H547">
        <v>94.5</v>
      </c>
      <c r="L547">
        <v>0.7</v>
      </c>
    </row>
    <row r="548" spans="1:12" x14ac:dyDescent="0.3">
      <c r="B548">
        <v>2</v>
      </c>
      <c r="H548">
        <v>14.5</v>
      </c>
    </row>
    <row r="549" spans="1:12" x14ac:dyDescent="0.3">
      <c r="G549">
        <v>15.2</v>
      </c>
    </row>
    <row r="550" spans="1:12" x14ac:dyDescent="0.3">
      <c r="G550">
        <v>28.1</v>
      </c>
      <c r="H550">
        <v>25.6</v>
      </c>
      <c r="J550">
        <v>0.4</v>
      </c>
      <c r="L550">
        <v>5.9</v>
      </c>
    </row>
    <row r="551" spans="1:12" x14ac:dyDescent="0.3">
      <c r="D551">
        <v>0.6</v>
      </c>
      <c r="H551">
        <v>13</v>
      </c>
      <c r="J551">
        <v>21.6</v>
      </c>
      <c r="L551">
        <v>0.3</v>
      </c>
    </row>
    <row r="552" spans="1:12" x14ac:dyDescent="0.3">
      <c r="H552">
        <v>63.5</v>
      </c>
      <c r="J552">
        <v>0.8</v>
      </c>
      <c r="L552">
        <v>2.7</v>
      </c>
    </row>
    <row r="553" spans="1:12" x14ac:dyDescent="0.3">
      <c r="D553">
        <v>0.5</v>
      </c>
      <c r="E553">
        <v>1.6</v>
      </c>
      <c r="F553">
        <v>0.4</v>
      </c>
      <c r="H553">
        <v>164</v>
      </c>
    </row>
    <row r="554" spans="1:12" x14ac:dyDescent="0.3">
      <c r="A554">
        <v>3.5</v>
      </c>
      <c r="C554">
        <v>1.2</v>
      </c>
      <c r="D554">
        <v>2.2000000000000002</v>
      </c>
      <c r="E554">
        <v>15.8</v>
      </c>
      <c r="F554">
        <v>0.7</v>
      </c>
      <c r="H554">
        <v>21.9</v>
      </c>
      <c r="L554">
        <v>0.1</v>
      </c>
    </row>
    <row r="555" spans="1:12" x14ac:dyDescent="0.3">
      <c r="A555">
        <v>0.1</v>
      </c>
      <c r="H555">
        <v>6.9</v>
      </c>
      <c r="K555">
        <v>0.3</v>
      </c>
      <c r="L555">
        <v>0.2</v>
      </c>
    </row>
    <row r="556" spans="1:12" x14ac:dyDescent="0.3">
      <c r="A556">
        <v>2.4</v>
      </c>
      <c r="G556">
        <v>0.3</v>
      </c>
    </row>
    <row r="557" spans="1:12" x14ac:dyDescent="0.3">
      <c r="E557">
        <v>0.2</v>
      </c>
      <c r="G557">
        <v>1.2</v>
      </c>
      <c r="I557">
        <v>0.1</v>
      </c>
      <c r="L557">
        <v>0.2</v>
      </c>
    </row>
    <row r="558" spans="1:12" x14ac:dyDescent="0.3">
      <c r="A558">
        <v>2.4</v>
      </c>
      <c r="B558">
        <v>5.5</v>
      </c>
      <c r="F558">
        <v>74.5</v>
      </c>
      <c r="H558">
        <v>6.3</v>
      </c>
    </row>
    <row r="559" spans="1:12" x14ac:dyDescent="0.3">
      <c r="B559">
        <v>27</v>
      </c>
      <c r="E559">
        <v>7.6</v>
      </c>
      <c r="F559">
        <v>6</v>
      </c>
      <c r="G559">
        <v>0.1</v>
      </c>
      <c r="H559">
        <v>6.2</v>
      </c>
      <c r="J559">
        <v>1.3</v>
      </c>
      <c r="L559">
        <v>3.1</v>
      </c>
    </row>
    <row r="560" spans="1:12" x14ac:dyDescent="0.3">
      <c r="B560">
        <v>0.5</v>
      </c>
    </row>
    <row r="561" spans="1:12" x14ac:dyDescent="0.3">
      <c r="C561">
        <v>3.3</v>
      </c>
      <c r="G561">
        <v>0.1</v>
      </c>
      <c r="H561">
        <v>0.6</v>
      </c>
      <c r="L561">
        <v>5</v>
      </c>
    </row>
    <row r="562" spans="1:12" x14ac:dyDescent="0.3">
      <c r="C562">
        <v>0.1</v>
      </c>
      <c r="E562">
        <v>0.1</v>
      </c>
      <c r="F562">
        <v>1.5</v>
      </c>
      <c r="J562">
        <v>6.9</v>
      </c>
    </row>
    <row r="563" spans="1:12" x14ac:dyDescent="0.3">
      <c r="F563">
        <v>19.7</v>
      </c>
      <c r="G563">
        <v>2.1</v>
      </c>
      <c r="H563">
        <v>7.3</v>
      </c>
    </row>
    <row r="564" spans="1:12" x14ac:dyDescent="0.3">
      <c r="E564">
        <v>0.4</v>
      </c>
      <c r="F564">
        <v>15.1</v>
      </c>
      <c r="G564">
        <v>0.1</v>
      </c>
      <c r="I564">
        <v>0.1</v>
      </c>
    </row>
    <row r="565" spans="1:12" x14ac:dyDescent="0.3">
      <c r="A565">
        <v>2.2000000000000002</v>
      </c>
      <c r="E565">
        <v>2</v>
      </c>
      <c r="H565">
        <v>3.7</v>
      </c>
    </row>
    <row r="566" spans="1:12" x14ac:dyDescent="0.3">
      <c r="C566">
        <v>0.5</v>
      </c>
      <c r="F566">
        <v>0.1</v>
      </c>
      <c r="H566">
        <v>0.2</v>
      </c>
      <c r="K566">
        <v>0.4</v>
      </c>
    </row>
    <row r="567" spans="1:12" x14ac:dyDescent="0.3">
      <c r="E567">
        <v>0.1</v>
      </c>
      <c r="J567">
        <v>34.799999999999997</v>
      </c>
      <c r="K567">
        <v>1.3</v>
      </c>
    </row>
    <row r="568" spans="1:12" x14ac:dyDescent="0.3">
      <c r="F568">
        <v>3.4</v>
      </c>
      <c r="G568">
        <v>11.6</v>
      </c>
      <c r="J568">
        <v>1.5</v>
      </c>
      <c r="K568">
        <v>2.1</v>
      </c>
    </row>
    <row r="569" spans="1:12" x14ac:dyDescent="0.3">
      <c r="B569">
        <v>2.5</v>
      </c>
      <c r="D569">
        <v>1.5</v>
      </c>
      <c r="F569">
        <v>48.7</v>
      </c>
      <c r="G569">
        <v>0.5</v>
      </c>
      <c r="J569">
        <v>0.3</v>
      </c>
    </row>
    <row r="570" spans="1:12" x14ac:dyDescent="0.3">
      <c r="B570">
        <v>0.1</v>
      </c>
      <c r="D570">
        <v>13.9</v>
      </c>
      <c r="F570">
        <v>29.9</v>
      </c>
      <c r="G570">
        <v>1.5</v>
      </c>
      <c r="H570">
        <v>2.9</v>
      </c>
      <c r="I570">
        <v>14.8</v>
      </c>
      <c r="L570">
        <v>2.8</v>
      </c>
    </row>
    <row r="571" spans="1:12" x14ac:dyDescent="0.3">
      <c r="B571">
        <v>2.5</v>
      </c>
      <c r="F571">
        <v>0.5</v>
      </c>
      <c r="H571">
        <v>87.4</v>
      </c>
      <c r="I571">
        <v>22</v>
      </c>
      <c r="L571">
        <v>2.9</v>
      </c>
    </row>
    <row r="572" spans="1:12" x14ac:dyDescent="0.3">
      <c r="A572">
        <v>0.3</v>
      </c>
      <c r="B572">
        <v>0.2</v>
      </c>
      <c r="G572">
        <v>2.7</v>
      </c>
      <c r="H572">
        <v>0.7</v>
      </c>
      <c r="K572">
        <v>3.5</v>
      </c>
      <c r="L572">
        <v>1.9</v>
      </c>
    </row>
    <row r="573" spans="1:12" x14ac:dyDescent="0.3">
      <c r="A573">
        <v>5</v>
      </c>
      <c r="G573">
        <v>11.8</v>
      </c>
      <c r="H573">
        <v>0.6</v>
      </c>
      <c r="K573">
        <v>8.5</v>
      </c>
    </row>
    <row r="574" spans="1:12" x14ac:dyDescent="0.3">
      <c r="A574">
        <v>1</v>
      </c>
      <c r="F574">
        <v>2.5</v>
      </c>
    </row>
    <row r="575" spans="1:12" x14ac:dyDescent="0.3">
      <c r="D575">
        <v>4</v>
      </c>
      <c r="I575">
        <v>0.5</v>
      </c>
    </row>
    <row r="576" spans="1:12" x14ac:dyDescent="0.3">
      <c r="D576">
        <v>18</v>
      </c>
      <c r="E576">
        <v>0.3</v>
      </c>
      <c r="G576">
        <v>3</v>
      </c>
    </row>
    <row r="577" spans="1:12" x14ac:dyDescent="0.3">
      <c r="K577">
        <v>0.4</v>
      </c>
    </row>
    <row r="578" spans="1:12" x14ac:dyDescent="0.3">
      <c r="A578">
        <v>9.5</v>
      </c>
      <c r="G578">
        <v>1.3</v>
      </c>
      <c r="K578">
        <v>4</v>
      </c>
    </row>
    <row r="579" spans="1:12" x14ac:dyDescent="0.3">
      <c r="A579">
        <v>4</v>
      </c>
      <c r="G579">
        <v>25.3</v>
      </c>
      <c r="L579">
        <v>1</v>
      </c>
    </row>
    <row r="580" spans="1:12" x14ac:dyDescent="0.3">
      <c r="E580">
        <v>7.3</v>
      </c>
      <c r="F580">
        <v>38</v>
      </c>
      <c r="G580">
        <v>0.5</v>
      </c>
      <c r="J580">
        <v>0.4</v>
      </c>
    </row>
    <row r="581" spans="1:12" x14ac:dyDescent="0.3">
      <c r="G581">
        <v>27.6</v>
      </c>
      <c r="L581">
        <v>0.3</v>
      </c>
    </row>
    <row r="582" spans="1:12" x14ac:dyDescent="0.3">
      <c r="D582">
        <v>3</v>
      </c>
      <c r="F582">
        <v>0.1</v>
      </c>
      <c r="G582">
        <v>66</v>
      </c>
      <c r="L582">
        <v>0.2</v>
      </c>
    </row>
    <row r="583" spans="1:12" x14ac:dyDescent="0.3">
      <c r="K583">
        <v>0.5</v>
      </c>
    </row>
    <row r="584" spans="1:12" x14ac:dyDescent="0.3">
      <c r="A584">
        <v>0.5</v>
      </c>
      <c r="K584">
        <v>0.5</v>
      </c>
    </row>
    <row r="585" spans="1:12" x14ac:dyDescent="0.3">
      <c r="C585">
        <v>2</v>
      </c>
      <c r="D585">
        <v>6.5</v>
      </c>
      <c r="F585">
        <v>0.1</v>
      </c>
      <c r="I585">
        <v>11</v>
      </c>
      <c r="J585">
        <v>0.9</v>
      </c>
    </row>
    <row r="586" spans="1:12" x14ac:dyDescent="0.3">
      <c r="B586">
        <v>15.5</v>
      </c>
      <c r="C586">
        <v>2.8</v>
      </c>
      <c r="D586">
        <v>38</v>
      </c>
      <c r="I586">
        <v>5</v>
      </c>
      <c r="J586">
        <v>1.4</v>
      </c>
    </row>
    <row r="587" spans="1:12" x14ac:dyDescent="0.3">
      <c r="B587">
        <v>4.5</v>
      </c>
      <c r="C587">
        <v>0.3</v>
      </c>
      <c r="G587">
        <v>12.9</v>
      </c>
      <c r="K587">
        <v>13.5</v>
      </c>
      <c r="L587">
        <v>0.6</v>
      </c>
    </row>
    <row r="588" spans="1:12" x14ac:dyDescent="0.3">
      <c r="C588">
        <v>3.7</v>
      </c>
      <c r="G588">
        <v>87</v>
      </c>
      <c r="K588">
        <v>0.4</v>
      </c>
    </row>
    <row r="589" spans="1:12" x14ac:dyDescent="0.3">
      <c r="G589">
        <v>12.9</v>
      </c>
      <c r="L589">
        <v>3</v>
      </c>
    </row>
    <row r="590" spans="1:12" x14ac:dyDescent="0.3">
      <c r="F590">
        <v>0.1</v>
      </c>
      <c r="G590">
        <v>8.5</v>
      </c>
      <c r="K590">
        <v>1.5</v>
      </c>
    </row>
    <row r="591" spans="1:12" x14ac:dyDescent="0.3">
      <c r="E591">
        <v>6.5</v>
      </c>
      <c r="G591">
        <v>1.5</v>
      </c>
      <c r="J591">
        <v>2</v>
      </c>
    </row>
    <row r="592" spans="1:12" x14ac:dyDescent="0.3">
      <c r="A592">
        <v>3.5</v>
      </c>
      <c r="E592">
        <v>15</v>
      </c>
      <c r="H592">
        <v>0.5</v>
      </c>
      <c r="L592">
        <v>5.5</v>
      </c>
    </row>
    <row r="593" spans="1:12" x14ac:dyDescent="0.3">
      <c r="A593">
        <v>7.5</v>
      </c>
      <c r="B593">
        <v>1</v>
      </c>
      <c r="F593">
        <v>12</v>
      </c>
      <c r="H593">
        <v>0.5</v>
      </c>
      <c r="L593">
        <v>1.5</v>
      </c>
    </row>
    <row r="594" spans="1:12" x14ac:dyDescent="0.3">
      <c r="A594">
        <v>0.2</v>
      </c>
      <c r="C594">
        <v>1</v>
      </c>
      <c r="F594">
        <v>7.5</v>
      </c>
      <c r="G594">
        <v>58</v>
      </c>
      <c r="H594">
        <v>0.2</v>
      </c>
      <c r="J594">
        <v>43</v>
      </c>
    </row>
    <row r="595" spans="1:12" x14ac:dyDescent="0.3">
      <c r="C595">
        <v>2.5</v>
      </c>
      <c r="E595">
        <v>24.5</v>
      </c>
      <c r="G595">
        <v>31.5</v>
      </c>
      <c r="H595">
        <v>14</v>
      </c>
      <c r="J595">
        <v>6</v>
      </c>
    </row>
    <row r="596" spans="1:12" x14ac:dyDescent="0.3">
      <c r="B596">
        <v>0.1</v>
      </c>
      <c r="E596">
        <v>14.5</v>
      </c>
      <c r="H596">
        <v>87</v>
      </c>
      <c r="J596">
        <v>2.5</v>
      </c>
      <c r="K596">
        <v>3.5</v>
      </c>
      <c r="L596">
        <v>0.5</v>
      </c>
    </row>
    <row r="597" spans="1:12" x14ac:dyDescent="0.3">
      <c r="H597">
        <v>0.5</v>
      </c>
      <c r="L597">
        <v>1</v>
      </c>
    </row>
    <row r="599" spans="1:12" x14ac:dyDescent="0.3">
      <c r="C599">
        <v>0.3</v>
      </c>
      <c r="D599">
        <v>36</v>
      </c>
      <c r="H599">
        <v>24</v>
      </c>
      <c r="I599">
        <v>19</v>
      </c>
    </row>
    <row r="600" spans="1:12" x14ac:dyDescent="0.3">
      <c r="D600">
        <v>74</v>
      </c>
      <c r="H600">
        <v>4</v>
      </c>
      <c r="L600">
        <v>0.2</v>
      </c>
    </row>
    <row r="601" spans="1:12" x14ac:dyDescent="0.3">
      <c r="H601">
        <v>3</v>
      </c>
      <c r="L601">
        <v>0.4</v>
      </c>
    </row>
    <row r="602" spans="1:12" x14ac:dyDescent="0.3">
      <c r="H602">
        <v>2.5</v>
      </c>
      <c r="I602">
        <v>27</v>
      </c>
    </row>
    <row r="603" spans="1:12" x14ac:dyDescent="0.3">
      <c r="C603">
        <v>1</v>
      </c>
      <c r="G603">
        <v>12</v>
      </c>
      <c r="H603">
        <v>9</v>
      </c>
      <c r="I603">
        <v>3</v>
      </c>
    </row>
    <row r="604" spans="1:12" x14ac:dyDescent="0.3">
      <c r="E604">
        <v>2</v>
      </c>
      <c r="H604">
        <v>0.1</v>
      </c>
      <c r="J604">
        <v>11</v>
      </c>
      <c r="L604">
        <v>0.4</v>
      </c>
    </row>
    <row r="605" spans="1:12" x14ac:dyDescent="0.3">
      <c r="E605">
        <v>4.5</v>
      </c>
      <c r="G605">
        <v>0.1</v>
      </c>
      <c r="H605">
        <v>1.5</v>
      </c>
      <c r="I605">
        <v>1</v>
      </c>
      <c r="L605">
        <v>0.5</v>
      </c>
    </row>
    <row r="606" spans="1:12" x14ac:dyDescent="0.3">
      <c r="A606">
        <v>0.2</v>
      </c>
      <c r="E606">
        <v>1.5</v>
      </c>
      <c r="F606">
        <v>3.5</v>
      </c>
      <c r="H606">
        <v>7</v>
      </c>
    </row>
    <row r="607" spans="1:12" x14ac:dyDescent="0.3">
      <c r="D607">
        <v>14.5</v>
      </c>
      <c r="E607">
        <v>0.2</v>
      </c>
      <c r="H607">
        <v>0.5</v>
      </c>
      <c r="I607">
        <v>33.5</v>
      </c>
    </row>
    <row r="608" spans="1:12" x14ac:dyDescent="0.3">
      <c r="D608">
        <v>5.5</v>
      </c>
      <c r="G608">
        <v>118</v>
      </c>
      <c r="H608">
        <v>0.5</v>
      </c>
      <c r="I608">
        <v>21.5</v>
      </c>
      <c r="K608">
        <v>9</v>
      </c>
    </row>
    <row r="609" spans="1:12" x14ac:dyDescent="0.3">
      <c r="A609">
        <v>0.5</v>
      </c>
      <c r="B609">
        <v>14.5</v>
      </c>
      <c r="I609">
        <v>4.5</v>
      </c>
      <c r="J609">
        <v>0.1</v>
      </c>
    </row>
    <row r="610" spans="1:12" x14ac:dyDescent="0.3">
      <c r="B610">
        <v>16.5</v>
      </c>
      <c r="C610">
        <v>16.5</v>
      </c>
      <c r="F610">
        <v>0.1</v>
      </c>
      <c r="J610">
        <v>0.3</v>
      </c>
      <c r="K610">
        <v>4.5</v>
      </c>
    </row>
    <row r="611" spans="1:12" x14ac:dyDescent="0.3">
      <c r="A611">
        <v>2.5</v>
      </c>
      <c r="D611">
        <v>11</v>
      </c>
      <c r="F611">
        <v>12.5</v>
      </c>
      <c r="G611">
        <v>37</v>
      </c>
      <c r="H611">
        <v>17.5</v>
      </c>
      <c r="K611">
        <v>8.5</v>
      </c>
    </row>
    <row r="612" spans="1:12" x14ac:dyDescent="0.3">
      <c r="B612">
        <v>0.1</v>
      </c>
      <c r="F612">
        <v>7</v>
      </c>
      <c r="G612">
        <v>28.5</v>
      </c>
      <c r="H612">
        <v>0.1</v>
      </c>
      <c r="I612">
        <v>15.5</v>
      </c>
      <c r="K612">
        <v>0.5</v>
      </c>
      <c r="L612">
        <v>1.5</v>
      </c>
    </row>
    <row r="613" spans="1:12" x14ac:dyDescent="0.3">
      <c r="B613">
        <v>1</v>
      </c>
      <c r="F613">
        <v>0.5</v>
      </c>
      <c r="I613">
        <v>0.5</v>
      </c>
      <c r="J613">
        <v>2.5</v>
      </c>
      <c r="L613">
        <v>0.3</v>
      </c>
    </row>
    <row r="614" spans="1:12" x14ac:dyDescent="0.3">
      <c r="B614">
        <v>1</v>
      </c>
      <c r="F614">
        <v>1</v>
      </c>
      <c r="L614">
        <v>3</v>
      </c>
    </row>
    <row r="615" spans="1:12" x14ac:dyDescent="0.3">
      <c r="A615">
        <v>2</v>
      </c>
      <c r="B615">
        <v>0.7</v>
      </c>
      <c r="F615">
        <v>2</v>
      </c>
      <c r="H615">
        <v>3</v>
      </c>
      <c r="J615">
        <v>8</v>
      </c>
      <c r="K615">
        <v>0.1</v>
      </c>
    </row>
    <row r="616" spans="1:12" x14ac:dyDescent="0.3">
      <c r="A616">
        <v>2</v>
      </c>
      <c r="B616">
        <v>0.1</v>
      </c>
      <c r="H616">
        <v>31</v>
      </c>
      <c r="J616">
        <v>2.5</v>
      </c>
    </row>
    <row r="617" spans="1:12" x14ac:dyDescent="0.3">
      <c r="A617">
        <v>2.5</v>
      </c>
      <c r="H617">
        <v>0.2</v>
      </c>
      <c r="J617">
        <v>0.4</v>
      </c>
    </row>
    <row r="618" spans="1:12" x14ac:dyDescent="0.3">
      <c r="D618">
        <v>39.5</v>
      </c>
      <c r="G618">
        <v>1</v>
      </c>
      <c r="H618">
        <v>0.1</v>
      </c>
      <c r="I618">
        <v>23</v>
      </c>
    </row>
    <row r="619" spans="1:12" x14ac:dyDescent="0.3">
      <c r="C619">
        <v>8</v>
      </c>
      <c r="D619">
        <v>9</v>
      </c>
      <c r="E619">
        <v>0.3</v>
      </c>
      <c r="H619">
        <v>1</v>
      </c>
    </row>
    <row r="620" spans="1:12" x14ac:dyDescent="0.3">
      <c r="D620">
        <v>2</v>
      </c>
      <c r="E620">
        <v>0.3</v>
      </c>
      <c r="H620">
        <v>94.5</v>
      </c>
      <c r="I620">
        <v>0.4</v>
      </c>
      <c r="K620">
        <v>9</v>
      </c>
    </row>
    <row r="621" spans="1:12" x14ac:dyDescent="0.3">
      <c r="C621">
        <v>4</v>
      </c>
      <c r="G621">
        <v>0.5</v>
      </c>
      <c r="J621">
        <v>1.5</v>
      </c>
    </row>
    <row r="622" spans="1:12" x14ac:dyDescent="0.3">
      <c r="A622">
        <v>3.5</v>
      </c>
      <c r="C622">
        <v>4.5</v>
      </c>
      <c r="D622">
        <v>0.5</v>
      </c>
      <c r="G622">
        <v>12</v>
      </c>
      <c r="H622">
        <v>0.2</v>
      </c>
    </row>
    <row r="623" spans="1:12" x14ac:dyDescent="0.3">
      <c r="C623">
        <v>1.5</v>
      </c>
      <c r="D623">
        <v>18.5</v>
      </c>
      <c r="F623">
        <v>21.5</v>
      </c>
      <c r="G623">
        <v>25</v>
      </c>
      <c r="H623">
        <v>3.5</v>
      </c>
    </row>
    <row r="624" spans="1:12" x14ac:dyDescent="0.3">
      <c r="B624">
        <v>0.1</v>
      </c>
      <c r="D624">
        <v>0.5</v>
      </c>
      <c r="F624">
        <v>0.5</v>
      </c>
      <c r="G624">
        <v>0.5</v>
      </c>
      <c r="H624">
        <v>0.5</v>
      </c>
    </row>
    <row r="625" spans="1:12" x14ac:dyDescent="0.3">
      <c r="B625">
        <v>0.1</v>
      </c>
      <c r="D625">
        <v>31</v>
      </c>
      <c r="K625">
        <v>3.5</v>
      </c>
      <c r="L625">
        <v>7</v>
      </c>
    </row>
    <row r="626" spans="1:12" x14ac:dyDescent="0.3">
      <c r="C626">
        <v>3.5</v>
      </c>
      <c r="E626">
        <v>1</v>
      </c>
      <c r="G626">
        <v>0.3</v>
      </c>
      <c r="H626">
        <v>14</v>
      </c>
      <c r="K626">
        <v>1</v>
      </c>
      <c r="L626">
        <v>1</v>
      </c>
    </row>
    <row r="627" spans="1:12" x14ac:dyDescent="0.3">
      <c r="C627">
        <v>1.5</v>
      </c>
      <c r="E627">
        <v>29.5</v>
      </c>
      <c r="F627">
        <v>171.5</v>
      </c>
      <c r="H627">
        <v>31</v>
      </c>
      <c r="K627">
        <v>1</v>
      </c>
    </row>
    <row r="628" spans="1:12" x14ac:dyDescent="0.3">
      <c r="F628">
        <v>1.5</v>
      </c>
      <c r="G628">
        <v>6.5</v>
      </c>
      <c r="K628">
        <v>7.5</v>
      </c>
      <c r="L628">
        <v>3.4</v>
      </c>
    </row>
    <row r="629" spans="1:12" x14ac:dyDescent="0.3">
      <c r="B629">
        <v>5.5</v>
      </c>
      <c r="D629">
        <v>48</v>
      </c>
      <c r="F629">
        <v>0.1</v>
      </c>
      <c r="G629">
        <v>21.5</v>
      </c>
    </row>
    <row r="630" spans="1:12" x14ac:dyDescent="0.3">
      <c r="F630">
        <v>0.1</v>
      </c>
      <c r="H630">
        <v>5</v>
      </c>
    </row>
    <row r="631" spans="1:12" x14ac:dyDescent="0.3">
      <c r="D631">
        <v>1</v>
      </c>
      <c r="H631">
        <v>2.5</v>
      </c>
      <c r="K631">
        <v>14.5</v>
      </c>
    </row>
    <row r="632" spans="1:12" x14ac:dyDescent="0.3">
      <c r="A632">
        <v>2.6</v>
      </c>
      <c r="D632">
        <v>0.5</v>
      </c>
      <c r="G632">
        <v>2</v>
      </c>
      <c r="J632">
        <v>0.5</v>
      </c>
      <c r="K632">
        <v>5</v>
      </c>
      <c r="L632">
        <v>0.5</v>
      </c>
    </row>
    <row r="633" spans="1:12" x14ac:dyDescent="0.3">
      <c r="A633">
        <v>0.1</v>
      </c>
      <c r="G633">
        <v>13</v>
      </c>
      <c r="J633">
        <v>8.5</v>
      </c>
      <c r="K633">
        <v>0.5</v>
      </c>
    </row>
    <row r="634" spans="1:12" x14ac:dyDescent="0.3">
      <c r="I634">
        <v>0.1</v>
      </c>
    </row>
    <row r="635" spans="1:12" x14ac:dyDescent="0.3">
      <c r="B635">
        <v>0.5</v>
      </c>
      <c r="E635">
        <v>0.5</v>
      </c>
      <c r="I635">
        <v>1</v>
      </c>
      <c r="K635">
        <v>7</v>
      </c>
    </row>
    <row r="636" spans="1:12" x14ac:dyDescent="0.3">
      <c r="B636">
        <v>12</v>
      </c>
      <c r="C636">
        <v>3.5</v>
      </c>
      <c r="D636">
        <v>3.5</v>
      </c>
      <c r="I636">
        <v>13</v>
      </c>
      <c r="L636">
        <v>0.5</v>
      </c>
    </row>
    <row r="637" spans="1:12" x14ac:dyDescent="0.3">
      <c r="A637">
        <v>5.9</v>
      </c>
      <c r="B637">
        <v>0.1</v>
      </c>
      <c r="F637">
        <v>0.4</v>
      </c>
      <c r="G637">
        <v>2.5</v>
      </c>
      <c r="H637">
        <v>3.5</v>
      </c>
      <c r="I637">
        <v>46.5</v>
      </c>
      <c r="L637">
        <v>4.5</v>
      </c>
    </row>
    <row r="638" spans="1:12" x14ac:dyDescent="0.3">
      <c r="A638">
        <v>4.8</v>
      </c>
      <c r="F638">
        <v>5</v>
      </c>
      <c r="G638">
        <v>28</v>
      </c>
      <c r="H638">
        <v>2</v>
      </c>
    </row>
    <row r="639" spans="1:12" x14ac:dyDescent="0.3">
      <c r="G639">
        <v>7</v>
      </c>
      <c r="H639">
        <v>22.5</v>
      </c>
    </row>
    <row r="640" spans="1:12" x14ac:dyDescent="0.3">
      <c r="A640">
        <v>3.7</v>
      </c>
      <c r="H640">
        <v>2</v>
      </c>
      <c r="K640">
        <v>15</v>
      </c>
    </row>
    <row r="641" spans="1:12" x14ac:dyDescent="0.3">
      <c r="A641">
        <v>3.5</v>
      </c>
      <c r="H641">
        <v>39.5</v>
      </c>
      <c r="I641">
        <v>83</v>
      </c>
      <c r="J641">
        <v>1</v>
      </c>
      <c r="K641">
        <v>0.5</v>
      </c>
    </row>
    <row r="642" spans="1:12" x14ac:dyDescent="0.3">
      <c r="A642">
        <v>1.2</v>
      </c>
      <c r="G642">
        <v>99.5</v>
      </c>
      <c r="I642">
        <v>28.5</v>
      </c>
      <c r="J642">
        <v>2</v>
      </c>
    </row>
    <row r="643" spans="1:12" x14ac:dyDescent="0.3">
      <c r="A643">
        <v>0.1</v>
      </c>
      <c r="G643">
        <v>1</v>
      </c>
      <c r="H643">
        <v>2.5</v>
      </c>
      <c r="I643">
        <v>0.5</v>
      </c>
    </row>
    <row r="644" spans="1:12" x14ac:dyDescent="0.3">
      <c r="B644">
        <v>0.5</v>
      </c>
      <c r="E644">
        <v>1</v>
      </c>
      <c r="G644">
        <v>0.4</v>
      </c>
      <c r="H644">
        <v>3.5</v>
      </c>
    </row>
    <row r="645" spans="1:12" x14ac:dyDescent="0.3">
      <c r="A645">
        <v>1.9</v>
      </c>
      <c r="E645">
        <v>51.5</v>
      </c>
      <c r="G645">
        <v>0.5</v>
      </c>
      <c r="H645">
        <v>0.5</v>
      </c>
      <c r="K645">
        <v>0.5</v>
      </c>
    </row>
    <row r="646" spans="1:12" x14ac:dyDescent="0.3">
      <c r="G646">
        <v>1.5</v>
      </c>
      <c r="I646">
        <v>55</v>
      </c>
    </row>
    <row r="647" spans="1:12" x14ac:dyDescent="0.3">
      <c r="C647">
        <v>4</v>
      </c>
      <c r="F647">
        <v>4</v>
      </c>
      <c r="G647">
        <v>9.5</v>
      </c>
      <c r="H647">
        <v>88.5</v>
      </c>
      <c r="I647">
        <v>1.5</v>
      </c>
    </row>
    <row r="648" spans="1:12" x14ac:dyDescent="0.3">
      <c r="B648">
        <v>0.1</v>
      </c>
      <c r="D648">
        <v>13.5</v>
      </c>
      <c r="F648">
        <v>0.5</v>
      </c>
      <c r="G648">
        <v>37</v>
      </c>
      <c r="H648">
        <v>0.2</v>
      </c>
      <c r="I648">
        <v>12</v>
      </c>
      <c r="J648">
        <v>9.5</v>
      </c>
      <c r="K648">
        <v>6</v>
      </c>
    </row>
    <row r="649" spans="1:12" x14ac:dyDescent="0.3">
      <c r="D649">
        <v>4.5</v>
      </c>
      <c r="E649">
        <v>4</v>
      </c>
      <c r="F649">
        <v>125.5</v>
      </c>
      <c r="G649">
        <v>4</v>
      </c>
      <c r="L649">
        <v>0.1</v>
      </c>
    </row>
    <row r="650" spans="1:12" x14ac:dyDescent="0.3">
      <c r="F650">
        <v>8.5</v>
      </c>
      <c r="H650">
        <v>16.5</v>
      </c>
      <c r="I650">
        <v>41.5</v>
      </c>
    </row>
    <row r="651" spans="1:12" x14ac:dyDescent="0.3">
      <c r="F651">
        <v>0.1</v>
      </c>
      <c r="H651">
        <v>2</v>
      </c>
      <c r="L651">
        <v>0.1</v>
      </c>
    </row>
    <row r="652" spans="1:12" x14ac:dyDescent="0.3">
      <c r="D652">
        <v>0.2</v>
      </c>
      <c r="F652">
        <v>11.5</v>
      </c>
      <c r="G652">
        <v>0.1</v>
      </c>
      <c r="J652">
        <v>1.5</v>
      </c>
    </row>
    <row r="653" spans="1:12" x14ac:dyDescent="0.3">
      <c r="E653">
        <v>0.4</v>
      </c>
      <c r="F653">
        <v>5</v>
      </c>
      <c r="G653">
        <v>14</v>
      </c>
    </row>
    <row r="654" spans="1:12" x14ac:dyDescent="0.3">
      <c r="A654">
        <v>0.3</v>
      </c>
      <c r="E654">
        <v>21.5</v>
      </c>
      <c r="F654">
        <v>8</v>
      </c>
      <c r="G654">
        <v>2.5</v>
      </c>
    </row>
    <row r="655" spans="1:12" x14ac:dyDescent="0.3">
      <c r="C655">
        <v>2.5</v>
      </c>
      <c r="E655">
        <v>0.5</v>
      </c>
      <c r="F655">
        <v>3</v>
      </c>
      <c r="G655">
        <v>59</v>
      </c>
      <c r="L655">
        <v>27</v>
      </c>
    </row>
    <row r="656" spans="1:12" x14ac:dyDescent="0.3">
      <c r="C656">
        <v>11</v>
      </c>
      <c r="D656">
        <v>41</v>
      </c>
      <c r="F656">
        <v>3.5</v>
      </c>
      <c r="G656">
        <v>7.5</v>
      </c>
      <c r="K656">
        <v>21.5</v>
      </c>
    </row>
    <row r="657" spans="1:12" x14ac:dyDescent="0.3">
      <c r="C657">
        <v>0.6</v>
      </c>
      <c r="D657">
        <v>7</v>
      </c>
      <c r="G657">
        <v>0.5</v>
      </c>
      <c r="L657">
        <v>4</v>
      </c>
    </row>
    <row r="658" spans="1:12" x14ac:dyDescent="0.3">
      <c r="B658">
        <v>8.5</v>
      </c>
      <c r="G658">
        <v>42</v>
      </c>
    </row>
    <row r="659" spans="1:12" x14ac:dyDescent="0.3">
      <c r="A659">
        <v>0.5</v>
      </c>
      <c r="E659">
        <v>6</v>
      </c>
      <c r="G659">
        <v>1.5</v>
      </c>
      <c r="H659">
        <v>0.1</v>
      </c>
    </row>
    <row r="660" spans="1:12" x14ac:dyDescent="0.3">
      <c r="E660">
        <v>38.5</v>
      </c>
      <c r="F660">
        <v>0.1</v>
      </c>
      <c r="H660">
        <v>43</v>
      </c>
    </row>
    <row r="661" spans="1:12" x14ac:dyDescent="0.3">
      <c r="A661">
        <v>0.5</v>
      </c>
      <c r="E661">
        <v>4.5</v>
      </c>
      <c r="F661">
        <v>35</v>
      </c>
      <c r="G661">
        <v>2</v>
      </c>
      <c r="H661">
        <v>8.5</v>
      </c>
    </row>
    <row r="662" spans="1:12" x14ac:dyDescent="0.3">
      <c r="F662">
        <v>25.5</v>
      </c>
      <c r="G662">
        <v>25</v>
      </c>
      <c r="I662">
        <v>0.4</v>
      </c>
    </row>
    <row r="663" spans="1:12" x14ac:dyDescent="0.3">
      <c r="B663">
        <v>17</v>
      </c>
      <c r="E663">
        <v>2</v>
      </c>
      <c r="G663">
        <v>28.5</v>
      </c>
      <c r="I663">
        <v>0.1</v>
      </c>
      <c r="J663">
        <v>0.3</v>
      </c>
    </row>
    <row r="664" spans="1:12" x14ac:dyDescent="0.3">
      <c r="E664">
        <v>0.5</v>
      </c>
      <c r="G664">
        <v>1.5</v>
      </c>
    </row>
    <row r="665" spans="1:12" x14ac:dyDescent="0.3">
      <c r="G665">
        <v>4</v>
      </c>
    </row>
    <row r="666" spans="1:12" x14ac:dyDescent="0.3">
      <c r="D666">
        <v>1.5</v>
      </c>
      <c r="E666">
        <v>0.5</v>
      </c>
      <c r="G666">
        <v>49</v>
      </c>
      <c r="K666">
        <v>1.5</v>
      </c>
      <c r="L666">
        <v>0.5</v>
      </c>
    </row>
    <row r="667" spans="1:12" x14ac:dyDescent="0.3">
      <c r="G667">
        <v>32</v>
      </c>
      <c r="H667">
        <v>21</v>
      </c>
      <c r="K667">
        <v>2</v>
      </c>
    </row>
    <row r="668" spans="1:12" x14ac:dyDescent="0.3">
      <c r="C668">
        <v>1</v>
      </c>
      <c r="G668">
        <v>14</v>
      </c>
      <c r="H668">
        <v>2</v>
      </c>
    </row>
    <row r="669" spans="1:12" x14ac:dyDescent="0.3">
      <c r="A669">
        <v>5</v>
      </c>
      <c r="D669">
        <v>32.5</v>
      </c>
      <c r="F669">
        <v>0.1</v>
      </c>
      <c r="H669">
        <v>2.5</v>
      </c>
      <c r="I669">
        <v>11.5</v>
      </c>
    </row>
    <row r="670" spans="1:12" x14ac:dyDescent="0.3">
      <c r="A670">
        <v>0.1</v>
      </c>
      <c r="D670">
        <v>25</v>
      </c>
      <c r="F670">
        <v>3.5</v>
      </c>
      <c r="G670">
        <v>0.5</v>
      </c>
      <c r="H670">
        <v>27.5</v>
      </c>
      <c r="I670">
        <v>3</v>
      </c>
      <c r="L670">
        <v>0.4</v>
      </c>
    </row>
    <row r="671" spans="1:12" x14ac:dyDescent="0.3">
      <c r="E671">
        <v>2.5</v>
      </c>
      <c r="G671">
        <v>1.5</v>
      </c>
      <c r="L671">
        <v>0.1</v>
      </c>
    </row>
    <row r="672" spans="1:12" x14ac:dyDescent="0.3">
      <c r="E672">
        <v>1.5</v>
      </c>
      <c r="F672">
        <v>0.4</v>
      </c>
      <c r="G672">
        <v>0.2</v>
      </c>
    </row>
    <row r="673" spans="1:12" x14ac:dyDescent="0.3">
      <c r="H673">
        <v>0.1</v>
      </c>
      <c r="I673">
        <v>3.5</v>
      </c>
    </row>
    <row r="675" spans="1:12" x14ac:dyDescent="0.3">
      <c r="C675">
        <v>0.3</v>
      </c>
      <c r="F675">
        <v>3</v>
      </c>
    </row>
    <row r="676" spans="1:12" x14ac:dyDescent="0.3">
      <c r="G676">
        <v>9.5</v>
      </c>
    </row>
    <row r="677" spans="1:12" x14ac:dyDescent="0.3">
      <c r="E677">
        <v>0.1</v>
      </c>
      <c r="G677">
        <v>0.1</v>
      </c>
      <c r="H677">
        <v>8.5</v>
      </c>
      <c r="I677">
        <v>11</v>
      </c>
    </row>
    <row r="678" spans="1:12" x14ac:dyDescent="0.3">
      <c r="D678">
        <v>2</v>
      </c>
      <c r="E678">
        <v>0.5</v>
      </c>
      <c r="I678">
        <v>42.5</v>
      </c>
    </row>
    <row r="679" spans="1:12" x14ac:dyDescent="0.3">
      <c r="D679">
        <v>12.5</v>
      </c>
      <c r="E679">
        <v>43</v>
      </c>
      <c r="I679">
        <v>8</v>
      </c>
    </row>
    <row r="680" spans="1:12" x14ac:dyDescent="0.3">
      <c r="A680">
        <v>2</v>
      </c>
      <c r="C680">
        <v>0.3</v>
      </c>
      <c r="D680">
        <v>3</v>
      </c>
      <c r="E680">
        <v>0.3</v>
      </c>
    </row>
    <row r="681" spans="1:12" x14ac:dyDescent="0.3">
      <c r="I681">
        <v>78.5</v>
      </c>
      <c r="K681">
        <v>2</v>
      </c>
    </row>
    <row r="682" spans="1:12" x14ac:dyDescent="0.3">
      <c r="A682">
        <v>2</v>
      </c>
      <c r="I682">
        <v>0.2</v>
      </c>
    </row>
    <row r="683" spans="1:12" x14ac:dyDescent="0.3">
      <c r="G683">
        <v>42</v>
      </c>
      <c r="H683">
        <v>64</v>
      </c>
      <c r="J683">
        <v>11</v>
      </c>
      <c r="K683">
        <v>1.5</v>
      </c>
      <c r="L683">
        <v>1</v>
      </c>
    </row>
    <row r="684" spans="1:12" x14ac:dyDescent="0.3">
      <c r="C684">
        <v>0.2</v>
      </c>
      <c r="D684">
        <v>0.5</v>
      </c>
      <c r="G684">
        <v>0.5</v>
      </c>
      <c r="H684">
        <v>5</v>
      </c>
    </row>
    <row r="685" spans="1:12" x14ac:dyDescent="0.3">
      <c r="D685">
        <v>0.1</v>
      </c>
      <c r="G685">
        <v>73</v>
      </c>
      <c r="H685">
        <v>54.5</v>
      </c>
      <c r="J685">
        <v>1</v>
      </c>
      <c r="L685">
        <v>6.5</v>
      </c>
    </row>
    <row r="686" spans="1:12" x14ac:dyDescent="0.3">
      <c r="F686">
        <v>8</v>
      </c>
      <c r="G686">
        <v>0.1</v>
      </c>
      <c r="H686">
        <v>15</v>
      </c>
      <c r="J686">
        <v>0.4</v>
      </c>
      <c r="K686">
        <v>0.4</v>
      </c>
      <c r="L686">
        <v>2.4</v>
      </c>
    </row>
    <row r="687" spans="1:12" x14ac:dyDescent="0.3">
      <c r="B687">
        <v>0.4</v>
      </c>
      <c r="C687">
        <v>0.1</v>
      </c>
      <c r="D687">
        <v>0.1</v>
      </c>
      <c r="E687">
        <v>7</v>
      </c>
      <c r="F687">
        <v>2</v>
      </c>
      <c r="K687">
        <v>0.2</v>
      </c>
    </row>
    <row r="688" spans="1:12" x14ac:dyDescent="0.3">
      <c r="A688">
        <v>0.1</v>
      </c>
      <c r="E688">
        <v>12</v>
      </c>
      <c r="H688">
        <v>12.5</v>
      </c>
      <c r="K688">
        <v>3</v>
      </c>
      <c r="L688">
        <v>2</v>
      </c>
    </row>
    <row r="689" spans="1:12" x14ac:dyDescent="0.3">
      <c r="F689">
        <v>24.5</v>
      </c>
      <c r="J689">
        <v>11</v>
      </c>
      <c r="L689">
        <v>7.1</v>
      </c>
    </row>
    <row r="690" spans="1:12" x14ac:dyDescent="0.3">
      <c r="G690">
        <v>15.5</v>
      </c>
      <c r="H690">
        <v>9.5</v>
      </c>
      <c r="I690">
        <v>43</v>
      </c>
      <c r="J690">
        <v>1.5</v>
      </c>
      <c r="L690">
        <v>2.5</v>
      </c>
    </row>
    <row r="691" spans="1:12" x14ac:dyDescent="0.3">
      <c r="D691">
        <v>21</v>
      </c>
      <c r="G691">
        <v>22.5</v>
      </c>
      <c r="H691">
        <v>8.5</v>
      </c>
    </row>
    <row r="692" spans="1:12" x14ac:dyDescent="0.3">
      <c r="C692">
        <v>12.5</v>
      </c>
      <c r="D692">
        <v>0.3</v>
      </c>
      <c r="F692">
        <v>0.1</v>
      </c>
      <c r="H692">
        <v>3</v>
      </c>
    </row>
    <row r="693" spans="1:12" x14ac:dyDescent="0.3">
      <c r="C693">
        <v>2.5</v>
      </c>
      <c r="E693">
        <v>4.5</v>
      </c>
      <c r="G693">
        <v>82.5</v>
      </c>
      <c r="H693">
        <v>17.5</v>
      </c>
      <c r="K693">
        <v>1.5</v>
      </c>
    </row>
    <row r="694" spans="1:12" x14ac:dyDescent="0.3">
      <c r="A694">
        <v>9.5</v>
      </c>
      <c r="D694">
        <v>6</v>
      </c>
      <c r="E694">
        <v>0.1</v>
      </c>
      <c r="H694">
        <v>0.1</v>
      </c>
      <c r="L694">
        <v>0.6</v>
      </c>
    </row>
    <row r="695" spans="1:12" x14ac:dyDescent="0.3">
      <c r="A695">
        <v>19.5</v>
      </c>
      <c r="I695">
        <v>0.1</v>
      </c>
      <c r="J695">
        <v>0.5</v>
      </c>
      <c r="K695">
        <v>4</v>
      </c>
      <c r="L695">
        <v>1</v>
      </c>
    </row>
    <row r="696" spans="1:12" x14ac:dyDescent="0.3">
      <c r="I696">
        <v>2.5</v>
      </c>
      <c r="J696">
        <v>0.5</v>
      </c>
      <c r="K696">
        <v>15</v>
      </c>
      <c r="L696">
        <v>1</v>
      </c>
    </row>
    <row r="697" spans="1:12" x14ac:dyDescent="0.3">
      <c r="C697">
        <v>0.5</v>
      </c>
      <c r="H697">
        <v>0.4</v>
      </c>
      <c r="K697">
        <v>1.5</v>
      </c>
      <c r="L697">
        <v>0.8</v>
      </c>
    </row>
    <row r="698" spans="1:12" x14ac:dyDescent="0.3">
      <c r="C698">
        <v>0.3</v>
      </c>
      <c r="G698">
        <v>3.5</v>
      </c>
      <c r="L698">
        <v>0.7</v>
      </c>
    </row>
    <row r="699" spans="1:12" x14ac:dyDescent="0.3">
      <c r="C699">
        <v>8.5</v>
      </c>
      <c r="D699">
        <v>2.5</v>
      </c>
      <c r="E699">
        <v>29.5</v>
      </c>
      <c r="G699">
        <v>35</v>
      </c>
      <c r="I699">
        <v>1.5</v>
      </c>
      <c r="L699">
        <v>0.6</v>
      </c>
    </row>
    <row r="700" spans="1:12" x14ac:dyDescent="0.3">
      <c r="B700">
        <v>0.1</v>
      </c>
      <c r="D700">
        <v>25.5</v>
      </c>
      <c r="E700">
        <v>3</v>
      </c>
      <c r="F700">
        <v>95.5</v>
      </c>
      <c r="G700">
        <v>0.5</v>
      </c>
      <c r="H700">
        <v>12</v>
      </c>
      <c r="L700">
        <v>5.5</v>
      </c>
    </row>
    <row r="701" spans="1:12" x14ac:dyDescent="0.3">
      <c r="H701">
        <v>24.5</v>
      </c>
    </row>
    <row r="702" spans="1:12" x14ac:dyDescent="0.3">
      <c r="H702">
        <v>2.5</v>
      </c>
    </row>
    <row r="703" spans="1:12" x14ac:dyDescent="0.3">
      <c r="B703">
        <v>3</v>
      </c>
      <c r="C703">
        <v>0.5</v>
      </c>
      <c r="H703">
        <v>3</v>
      </c>
      <c r="J703">
        <v>5</v>
      </c>
      <c r="L703">
        <v>4</v>
      </c>
    </row>
    <row r="704" spans="1:12" x14ac:dyDescent="0.3">
      <c r="B704">
        <v>3.5</v>
      </c>
      <c r="C704">
        <v>11</v>
      </c>
      <c r="F704">
        <v>79</v>
      </c>
      <c r="H704">
        <v>6</v>
      </c>
      <c r="K704">
        <v>0.5</v>
      </c>
      <c r="L704">
        <v>0.3</v>
      </c>
    </row>
    <row r="705" spans="1:12" x14ac:dyDescent="0.3">
      <c r="K705">
        <v>1.5</v>
      </c>
      <c r="L705">
        <v>1</v>
      </c>
    </row>
    <row r="706" spans="1:12" x14ac:dyDescent="0.3">
      <c r="H706">
        <v>2.5</v>
      </c>
    </row>
    <row r="707" spans="1:12" x14ac:dyDescent="0.3">
      <c r="H707">
        <v>12</v>
      </c>
      <c r="I707">
        <v>5.5</v>
      </c>
      <c r="L707">
        <v>0.1</v>
      </c>
    </row>
    <row r="708" spans="1:12" x14ac:dyDescent="0.3">
      <c r="I708">
        <v>0.5</v>
      </c>
    </row>
    <row r="709" spans="1:12" x14ac:dyDescent="0.3">
      <c r="D709">
        <v>17.5</v>
      </c>
    </row>
    <row r="710" spans="1:12" x14ac:dyDescent="0.3">
      <c r="D710">
        <v>1.5</v>
      </c>
      <c r="G710">
        <v>11.5</v>
      </c>
    </row>
    <row r="711" spans="1:12" x14ac:dyDescent="0.3">
      <c r="A711">
        <v>0.1</v>
      </c>
      <c r="F711">
        <v>18</v>
      </c>
      <c r="K711">
        <v>1</v>
      </c>
    </row>
    <row r="712" spans="1:12" x14ac:dyDescent="0.3">
      <c r="F712">
        <v>1.5</v>
      </c>
      <c r="L712">
        <v>0.5</v>
      </c>
    </row>
    <row r="713" spans="1:12" x14ac:dyDescent="0.3">
      <c r="A713">
        <v>0.5</v>
      </c>
      <c r="D713">
        <v>2</v>
      </c>
      <c r="G713">
        <v>0.5</v>
      </c>
    </row>
    <row r="714" spans="1:12" x14ac:dyDescent="0.3">
      <c r="C714">
        <v>0.2</v>
      </c>
      <c r="G714">
        <v>18</v>
      </c>
      <c r="L714">
        <v>4</v>
      </c>
    </row>
    <row r="715" spans="1:12" x14ac:dyDescent="0.3">
      <c r="A715">
        <v>0.1</v>
      </c>
      <c r="F715">
        <v>3</v>
      </c>
      <c r="G715">
        <v>0.5</v>
      </c>
      <c r="L715">
        <v>2.5</v>
      </c>
    </row>
    <row r="716" spans="1:12" x14ac:dyDescent="0.3">
      <c r="D716">
        <v>0.1</v>
      </c>
      <c r="F716">
        <v>5.5</v>
      </c>
    </row>
    <row r="717" spans="1:12" x14ac:dyDescent="0.3">
      <c r="C717">
        <v>0.5</v>
      </c>
      <c r="D717">
        <v>0.4</v>
      </c>
      <c r="F717">
        <v>0.2</v>
      </c>
      <c r="G717">
        <v>68.5</v>
      </c>
      <c r="K717">
        <v>27</v>
      </c>
    </row>
    <row r="718" spans="1:12" x14ac:dyDescent="0.3">
      <c r="E718">
        <v>1.5</v>
      </c>
      <c r="G718">
        <v>0.5</v>
      </c>
      <c r="K718">
        <v>1.5</v>
      </c>
      <c r="L718">
        <v>0.1</v>
      </c>
    </row>
    <row r="719" spans="1:12" x14ac:dyDescent="0.3">
      <c r="A719">
        <v>5</v>
      </c>
      <c r="D719">
        <v>0.5</v>
      </c>
      <c r="E719">
        <v>87</v>
      </c>
      <c r="F719">
        <v>23.5</v>
      </c>
      <c r="G719">
        <v>4</v>
      </c>
    </row>
    <row r="720" spans="1:12" x14ac:dyDescent="0.3">
      <c r="B720">
        <v>24</v>
      </c>
      <c r="F720">
        <v>0.5</v>
      </c>
      <c r="K720">
        <v>1.5</v>
      </c>
      <c r="L720">
        <v>0.5</v>
      </c>
    </row>
    <row r="721" spans="1:12" x14ac:dyDescent="0.3">
      <c r="I721">
        <v>33</v>
      </c>
      <c r="K721">
        <v>1</v>
      </c>
      <c r="L721">
        <v>0.1</v>
      </c>
    </row>
    <row r="722" spans="1:12" x14ac:dyDescent="0.3">
      <c r="A722">
        <v>0.4</v>
      </c>
      <c r="E722">
        <v>0.5</v>
      </c>
      <c r="G722">
        <v>0.5</v>
      </c>
      <c r="I722">
        <v>4.5</v>
      </c>
      <c r="L722">
        <v>3</v>
      </c>
    </row>
    <row r="723" spans="1:12" x14ac:dyDescent="0.3">
      <c r="E723">
        <v>7</v>
      </c>
      <c r="G723">
        <v>12.5</v>
      </c>
      <c r="I723">
        <v>1</v>
      </c>
    </row>
    <row r="724" spans="1:12" x14ac:dyDescent="0.3">
      <c r="C724">
        <v>0.2</v>
      </c>
      <c r="G724">
        <v>1</v>
      </c>
      <c r="I724">
        <v>0.5</v>
      </c>
    </row>
    <row r="725" spans="1:12" x14ac:dyDescent="0.3">
      <c r="G725">
        <v>55</v>
      </c>
      <c r="H725">
        <v>1.5</v>
      </c>
      <c r="I725">
        <v>13</v>
      </c>
    </row>
    <row r="726" spans="1:12" x14ac:dyDescent="0.3">
      <c r="B726">
        <v>2</v>
      </c>
      <c r="C726">
        <v>1</v>
      </c>
      <c r="F726">
        <v>7</v>
      </c>
      <c r="G726">
        <v>3.5</v>
      </c>
      <c r="I726">
        <v>39.5</v>
      </c>
    </row>
    <row r="727" spans="1:12" x14ac:dyDescent="0.3">
      <c r="B727">
        <v>0.5</v>
      </c>
      <c r="C727">
        <v>0.1</v>
      </c>
      <c r="F727">
        <v>3.5</v>
      </c>
    </row>
    <row r="728" spans="1:12" x14ac:dyDescent="0.3">
      <c r="F728">
        <v>0.5</v>
      </c>
      <c r="G728">
        <v>1</v>
      </c>
    </row>
    <row r="729" spans="1:12" x14ac:dyDescent="0.3">
      <c r="C729">
        <v>2</v>
      </c>
      <c r="G729">
        <v>122</v>
      </c>
      <c r="L729">
        <v>3.5</v>
      </c>
    </row>
    <row r="730" spans="1:12" x14ac:dyDescent="0.3">
      <c r="G730">
        <v>25.5</v>
      </c>
      <c r="H730">
        <v>3.5</v>
      </c>
      <c r="K730">
        <v>0.1</v>
      </c>
      <c r="L730">
        <v>6</v>
      </c>
    </row>
    <row r="731" spans="1:12" x14ac:dyDescent="0.3">
      <c r="C731">
        <v>0.5</v>
      </c>
      <c r="D731">
        <v>2.5</v>
      </c>
      <c r="G731">
        <v>27</v>
      </c>
      <c r="H731">
        <v>0.1</v>
      </c>
    </row>
    <row r="732" spans="1:12" x14ac:dyDescent="0.3">
      <c r="G732">
        <v>1.5</v>
      </c>
      <c r="H732">
        <v>0.5</v>
      </c>
    </row>
    <row r="733" spans="1:12" x14ac:dyDescent="0.3">
      <c r="D733">
        <v>6.5</v>
      </c>
      <c r="G733">
        <v>3</v>
      </c>
    </row>
    <row r="734" spans="1:12" x14ac:dyDescent="0.3">
      <c r="F734">
        <v>0.5</v>
      </c>
      <c r="G734">
        <v>1</v>
      </c>
      <c r="I734">
        <v>119.5</v>
      </c>
    </row>
    <row r="735" spans="1:12" x14ac:dyDescent="0.3">
      <c r="D735">
        <v>0.1</v>
      </c>
      <c r="E735">
        <v>16.5</v>
      </c>
      <c r="G735">
        <v>1</v>
      </c>
      <c r="I735">
        <v>5.5</v>
      </c>
      <c r="J735">
        <v>1.5</v>
      </c>
      <c r="K735">
        <v>0.1</v>
      </c>
    </row>
    <row r="736" spans="1:12" x14ac:dyDescent="0.3">
      <c r="D736">
        <v>15.5</v>
      </c>
      <c r="I736">
        <v>8.5</v>
      </c>
    </row>
    <row r="737" spans="1:12" x14ac:dyDescent="0.3">
      <c r="K737">
        <v>0.1</v>
      </c>
    </row>
    <row r="738" spans="1:12" x14ac:dyDescent="0.3">
      <c r="G738">
        <v>3.5</v>
      </c>
      <c r="H738">
        <v>0.1</v>
      </c>
      <c r="I738">
        <v>27</v>
      </c>
    </row>
    <row r="739" spans="1:12" x14ac:dyDescent="0.3">
      <c r="A739">
        <v>3.5</v>
      </c>
      <c r="B739">
        <v>0.7</v>
      </c>
      <c r="G739">
        <v>52.5</v>
      </c>
      <c r="I739">
        <v>24.5</v>
      </c>
      <c r="K739">
        <v>3.5</v>
      </c>
    </row>
    <row r="740" spans="1:12" x14ac:dyDescent="0.3">
      <c r="A740">
        <v>1.4</v>
      </c>
      <c r="D740">
        <v>1.5</v>
      </c>
      <c r="E740">
        <v>12</v>
      </c>
      <c r="G740">
        <v>67.5</v>
      </c>
      <c r="H740">
        <v>24.5</v>
      </c>
      <c r="I740">
        <v>3.5</v>
      </c>
    </row>
    <row r="741" spans="1:12" x14ac:dyDescent="0.3">
      <c r="A741">
        <v>1.1000000000000001</v>
      </c>
      <c r="C741">
        <v>0.5</v>
      </c>
      <c r="F741">
        <v>38.5</v>
      </c>
      <c r="G741">
        <v>23.5</v>
      </c>
      <c r="I741">
        <v>0.5</v>
      </c>
      <c r="K741">
        <v>3</v>
      </c>
    </row>
    <row r="742" spans="1:12" x14ac:dyDescent="0.3">
      <c r="F742">
        <v>2</v>
      </c>
      <c r="G742">
        <v>1.5</v>
      </c>
      <c r="H742">
        <v>1</v>
      </c>
      <c r="I742">
        <v>1.5</v>
      </c>
    </row>
    <row r="743" spans="1:12" x14ac:dyDescent="0.3">
      <c r="A743">
        <v>1</v>
      </c>
      <c r="B743">
        <v>1.5</v>
      </c>
      <c r="F743">
        <v>19</v>
      </c>
      <c r="I743">
        <v>0.5</v>
      </c>
      <c r="K743">
        <v>6.5</v>
      </c>
    </row>
    <row r="744" spans="1:12" x14ac:dyDescent="0.3">
      <c r="A744">
        <v>0.5</v>
      </c>
      <c r="B744">
        <v>11</v>
      </c>
      <c r="F744">
        <v>31.5</v>
      </c>
      <c r="I744">
        <v>4</v>
      </c>
    </row>
    <row r="745" spans="1:12" x14ac:dyDescent="0.3">
      <c r="B745">
        <v>2.5</v>
      </c>
      <c r="E745">
        <v>13.5</v>
      </c>
      <c r="G745">
        <v>95.5</v>
      </c>
      <c r="H745">
        <v>0.5</v>
      </c>
    </row>
    <row r="746" spans="1:12" x14ac:dyDescent="0.3">
      <c r="B746">
        <v>14</v>
      </c>
      <c r="C746">
        <v>18.5</v>
      </c>
      <c r="G746">
        <v>2</v>
      </c>
      <c r="H746">
        <v>1.5</v>
      </c>
      <c r="K746">
        <v>0.1</v>
      </c>
      <c r="L746">
        <v>3</v>
      </c>
    </row>
    <row r="747" spans="1:12" x14ac:dyDescent="0.3">
      <c r="B747">
        <v>0.1</v>
      </c>
      <c r="F747">
        <v>1</v>
      </c>
      <c r="G747">
        <v>0.2</v>
      </c>
      <c r="I747">
        <v>3.5</v>
      </c>
      <c r="J747">
        <v>0.1</v>
      </c>
      <c r="L747">
        <v>0.1</v>
      </c>
    </row>
    <row r="748" spans="1:12" x14ac:dyDescent="0.3">
      <c r="C748">
        <v>4</v>
      </c>
      <c r="F748">
        <v>7</v>
      </c>
      <c r="G748">
        <v>0.5</v>
      </c>
      <c r="H748">
        <v>22</v>
      </c>
      <c r="I748">
        <v>12</v>
      </c>
      <c r="J748">
        <v>0.5</v>
      </c>
    </row>
    <row r="749" spans="1:12" x14ac:dyDescent="0.3">
      <c r="C749">
        <v>0.2</v>
      </c>
      <c r="G749">
        <v>0.1</v>
      </c>
      <c r="H749">
        <v>48</v>
      </c>
      <c r="I749">
        <v>0.3</v>
      </c>
    </row>
    <row r="750" spans="1:12" x14ac:dyDescent="0.3">
      <c r="D750">
        <v>2</v>
      </c>
      <c r="F750">
        <v>13</v>
      </c>
      <c r="H750">
        <v>9.5</v>
      </c>
      <c r="I750">
        <v>3.5</v>
      </c>
      <c r="L750">
        <v>3</v>
      </c>
    </row>
    <row r="751" spans="1:12" x14ac:dyDescent="0.3">
      <c r="C751">
        <v>1</v>
      </c>
      <c r="G751">
        <v>0.1</v>
      </c>
      <c r="H751">
        <v>81</v>
      </c>
      <c r="I751">
        <v>23.5</v>
      </c>
      <c r="L751">
        <v>2</v>
      </c>
    </row>
    <row r="752" spans="1:12" x14ac:dyDescent="0.3">
      <c r="B752">
        <v>4</v>
      </c>
      <c r="F752">
        <v>1</v>
      </c>
      <c r="G752">
        <v>2.5</v>
      </c>
      <c r="H752">
        <v>5.5</v>
      </c>
    </row>
    <row r="753" spans="1:12" x14ac:dyDescent="0.3">
      <c r="B753">
        <v>0.1</v>
      </c>
      <c r="E753">
        <v>4</v>
      </c>
      <c r="F753">
        <v>6</v>
      </c>
      <c r="G753">
        <v>6</v>
      </c>
    </row>
    <row r="754" spans="1:12" x14ac:dyDescent="0.3">
      <c r="C754">
        <v>1</v>
      </c>
      <c r="F754">
        <v>6</v>
      </c>
      <c r="G754">
        <v>1.5</v>
      </c>
      <c r="H754">
        <v>0.5</v>
      </c>
      <c r="L754">
        <v>0.2</v>
      </c>
    </row>
    <row r="755" spans="1:12" x14ac:dyDescent="0.3">
      <c r="A755">
        <v>6.5</v>
      </c>
      <c r="F755">
        <v>4</v>
      </c>
      <c r="G755">
        <v>0.5</v>
      </c>
      <c r="I755">
        <v>0.1</v>
      </c>
      <c r="J755">
        <v>0.1</v>
      </c>
      <c r="L755">
        <v>3.5</v>
      </c>
    </row>
    <row r="756" spans="1:12" x14ac:dyDescent="0.3">
      <c r="D756">
        <v>6.5</v>
      </c>
      <c r="E756">
        <v>11</v>
      </c>
      <c r="H756">
        <v>54.5</v>
      </c>
    </row>
    <row r="757" spans="1:12" x14ac:dyDescent="0.3">
      <c r="D757">
        <v>0.5</v>
      </c>
      <c r="H757">
        <v>5</v>
      </c>
      <c r="L757">
        <v>1</v>
      </c>
    </row>
    <row r="758" spans="1:12" x14ac:dyDescent="0.3">
      <c r="F758">
        <v>1</v>
      </c>
      <c r="G758">
        <v>0.4</v>
      </c>
      <c r="H758">
        <v>9.5</v>
      </c>
      <c r="L758">
        <v>0.2</v>
      </c>
    </row>
    <row r="759" spans="1:12" x14ac:dyDescent="0.3">
      <c r="D759">
        <v>1.5</v>
      </c>
      <c r="G759">
        <v>0.5</v>
      </c>
      <c r="H759">
        <v>5</v>
      </c>
      <c r="L759">
        <v>0.5</v>
      </c>
    </row>
    <row r="760" spans="1:12" x14ac:dyDescent="0.3">
      <c r="B760">
        <v>24</v>
      </c>
      <c r="D760">
        <v>4</v>
      </c>
      <c r="E760">
        <v>31</v>
      </c>
      <c r="G760">
        <v>28.5</v>
      </c>
    </row>
    <row r="761" spans="1:12" x14ac:dyDescent="0.3">
      <c r="E761">
        <v>3.5</v>
      </c>
      <c r="G761">
        <v>0.5</v>
      </c>
      <c r="I761">
        <v>0.1</v>
      </c>
    </row>
    <row r="762" spans="1:12" x14ac:dyDescent="0.3">
      <c r="B762">
        <v>0.5</v>
      </c>
      <c r="L762">
        <v>0.5</v>
      </c>
    </row>
    <row r="763" spans="1:12" x14ac:dyDescent="0.3">
      <c r="G763">
        <v>81</v>
      </c>
      <c r="J763">
        <v>16.5</v>
      </c>
    </row>
    <row r="764" spans="1:12" x14ac:dyDescent="0.3">
      <c r="G764">
        <v>0.5</v>
      </c>
      <c r="H764">
        <v>0.1</v>
      </c>
      <c r="J764">
        <v>2</v>
      </c>
    </row>
    <row r="765" spans="1:12" x14ac:dyDescent="0.3">
      <c r="A765">
        <v>3.3</v>
      </c>
      <c r="C765">
        <v>0.5</v>
      </c>
      <c r="I765">
        <v>2.5</v>
      </c>
      <c r="K765">
        <v>1</v>
      </c>
    </row>
    <row r="766" spans="1:12" x14ac:dyDescent="0.3">
      <c r="A766">
        <v>5.2</v>
      </c>
      <c r="H766">
        <v>27</v>
      </c>
    </row>
    <row r="767" spans="1:12" x14ac:dyDescent="0.3">
      <c r="C767">
        <v>4</v>
      </c>
      <c r="F767">
        <v>0.1</v>
      </c>
      <c r="G767">
        <v>0.2</v>
      </c>
    </row>
    <row r="768" spans="1:12" x14ac:dyDescent="0.3">
      <c r="C768">
        <v>24.5</v>
      </c>
      <c r="E768">
        <v>44.5</v>
      </c>
      <c r="F768">
        <v>65.5</v>
      </c>
      <c r="G768">
        <v>27.5</v>
      </c>
      <c r="K768">
        <v>5.5</v>
      </c>
    </row>
    <row r="769" spans="2:12" x14ac:dyDescent="0.3">
      <c r="E769">
        <v>1</v>
      </c>
      <c r="J769">
        <v>9</v>
      </c>
      <c r="K769">
        <v>0.5</v>
      </c>
    </row>
    <row r="770" spans="2:12" x14ac:dyDescent="0.3">
      <c r="C770">
        <v>8.5</v>
      </c>
      <c r="H770">
        <v>15.5</v>
      </c>
      <c r="I770">
        <v>17</v>
      </c>
      <c r="J770">
        <v>1</v>
      </c>
      <c r="K770">
        <v>5.5</v>
      </c>
    </row>
    <row r="771" spans="2:12" x14ac:dyDescent="0.3">
      <c r="H771">
        <v>22.5</v>
      </c>
      <c r="K771">
        <v>3.5</v>
      </c>
      <c r="L771">
        <v>1.5</v>
      </c>
    </row>
    <row r="772" spans="2:12" x14ac:dyDescent="0.3">
      <c r="C772">
        <v>7.5</v>
      </c>
      <c r="D772">
        <v>17.5</v>
      </c>
      <c r="H772">
        <v>0.5</v>
      </c>
      <c r="I772">
        <v>2</v>
      </c>
      <c r="J772">
        <v>1.5</v>
      </c>
    </row>
    <row r="773" spans="2:12" x14ac:dyDescent="0.3">
      <c r="C773">
        <v>6</v>
      </c>
      <c r="D773">
        <v>2.5</v>
      </c>
      <c r="H773">
        <v>61.5</v>
      </c>
      <c r="I773">
        <v>4.5</v>
      </c>
      <c r="L773">
        <v>1.5</v>
      </c>
    </row>
    <row r="774" spans="2:12" x14ac:dyDescent="0.3">
      <c r="L774">
        <v>4.5999999999999996</v>
      </c>
    </row>
    <row r="775" spans="2:12" x14ac:dyDescent="0.3">
      <c r="C775">
        <v>15.5</v>
      </c>
      <c r="D775">
        <v>4.5</v>
      </c>
      <c r="I775">
        <v>13</v>
      </c>
      <c r="K775">
        <v>2</v>
      </c>
      <c r="L775">
        <v>1.2</v>
      </c>
    </row>
    <row r="776" spans="2:12" x14ac:dyDescent="0.3">
      <c r="D776">
        <v>0.1</v>
      </c>
      <c r="K776">
        <v>0.1</v>
      </c>
    </row>
    <row r="777" spans="2:12" x14ac:dyDescent="0.3">
      <c r="G777">
        <v>5.5</v>
      </c>
      <c r="H777">
        <v>4</v>
      </c>
      <c r="K777">
        <v>14.5</v>
      </c>
    </row>
    <row r="778" spans="2:12" x14ac:dyDescent="0.3">
      <c r="F778">
        <v>7</v>
      </c>
      <c r="G778">
        <v>1</v>
      </c>
    </row>
    <row r="779" spans="2:12" x14ac:dyDescent="0.3">
      <c r="E779">
        <v>11.5</v>
      </c>
      <c r="F779">
        <v>9.5</v>
      </c>
      <c r="K779">
        <v>2</v>
      </c>
      <c r="L779">
        <v>3.5</v>
      </c>
    </row>
    <row r="780" spans="2:12" x14ac:dyDescent="0.3">
      <c r="B780">
        <v>0.8</v>
      </c>
      <c r="G780">
        <v>4.5</v>
      </c>
      <c r="L780">
        <v>9.5</v>
      </c>
    </row>
    <row r="781" spans="2:12" x14ac:dyDescent="0.3">
      <c r="K781">
        <v>5</v>
      </c>
      <c r="L781">
        <v>4</v>
      </c>
    </row>
    <row r="782" spans="2:12" x14ac:dyDescent="0.3">
      <c r="F782">
        <v>4</v>
      </c>
      <c r="L782">
        <v>2</v>
      </c>
    </row>
    <row r="783" spans="2:12" x14ac:dyDescent="0.3">
      <c r="E783">
        <v>0.5</v>
      </c>
      <c r="F783">
        <v>21.5</v>
      </c>
      <c r="L783">
        <v>1.5</v>
      </c>
    </row>
    <row r="785" spans="1:12" x14ac:dyDescent="0.3">
      <c r="K785">
        <v>0.5</v>
      </c>
    </row>
    <row r="786" spans="1:12" x14ac:dyDescent="0.3">
      <c r="G786">
        <v>2</v>
      </c>
      <c r="H786">
        <v>0.5</v>
      </c>
      <c r="L786">
        <v>1</v>
      </c>
    </row>
    <row r="787" spans="1:12" x14ac:dyDescent="0.3">
      <c r="E787">
        <v>4.5</v>
      </c>
      <c r="G787">
        <v>6</v>
      </c>
      <c r="H787">
        <v>2</v>
      </c>
    </row>
    <row r="788" spans="1:12" x14ac:dyDescent="0.3">
      <c r="A788">
        <v>0.2</v>
      </c>
      <c r="C788">
        <v>0.5</v>
      </c>
      <c r="E788">
        <v>2.5</v>
      </c>
      <c r="G788">
        <v>2.5</v>
      </c>
      <c r="H788">
        <v>0.1</v>
      </c>
      <c r="K788">
        <v>41.5</v>
      </c>
    </row>
    <row r="789" spans="1:12" x14ac:dyDescent="0.3">
      <c r="A789">
        <v>0.7</v>
      </c>
      <c r="F789">
        <v>8</v>
      </c>
      <c r="H789">
        <v>1</v>
      </c>
    </row>
    <row r="790" spans="1:12" x14ac:dyDescent="0.3">
      <c r="B790">
        <v>54.5</v>
      </c>
      <c r="F790">
        <v>7.5</v>
      </c>
      <c r="H790">
        <v>7.5</v>
      </c>
    </row>
    <row r="791" spans="1:12" x14ac:dyDescent="0.3">
      <c r="A791">
        <v>1.2</v>
      </c>
      <c r="B791">
        <v>0.5</v>
      </c>
      <c r="G791">
        <v>67</v>
      </c>
      <c r="H791">
        <v>14</v>
      </c>
      <c r="I791">
        <v>1</v>
      </c>
    </row>
    <row r="792" spans="1:12" x14ac:dyDescent="0.3">
      <c r="F792">
        <v>0.2</v>
      </c>
      <c r="H792">
        <v>0.1</v>
      </c>
      <c r="I792">
        <v>4.5</v>
      </c>
    </row>
    <row r="793" spans="1:12" x14ac:dyDescent="0.3">
      <c r="B793">
        <v>0.2</v>
      </c>
      <c r="E793">
        <v>54.5</v>
      </c>
      <c r="H793">
        <v>23</v>
      </c>
      <c r="K793">
        <v>1.5</v>
      </c>
    </row>
    <row r="794" spans="1:12" x14ac:dyDescent="0.3">
      <c r="B794">
        <v>0.2</v>
      </c>
      <c r="G794">
        <v>18.5</v>
      </c>
      <c r="K794">
        <v>1.5</v>
      </c>
    </row>
    <row r="795" spans="1:12" x14ac:dyDescent="0.3">
      <c r="B795">
        <v>0.1</v>
      </c>
      <c r="D795">
        <v>8</v>
      </c>
      <c r="G795">
        <v>36.5</v>
      </c>
      <c r="K795">
        <v>0.5</v>
      </c>
      <c r="L795">
        <v>3.5</v>
      </c>
    </row>
    <row r="796" spans="1:12" x14ac:dyDescent="0.3">
      <c r="G796">
        <v>1</v>
      </c>
      <c r="J796">
        <v>0.3</v>
      </c>
    </row>
    <row r="797" spans="1:12" x14ac:dyDescent="0.3">
      <c r="C797">
        <v>1</v>
      </c>
      <c r="H797">
        <v>52.5</v>
      </c>
      <c r="J797">
        <v>15.5</v>
      </c>
      <c r="L797">
        <v>0.8</v>
      </c>
    </row>
    <row r="798" spans="1:12" x14ac:dyDescent="0.3">
      <c r="A798">
        <v>0.4</v>
      </c>
      <c r="C798">
        <v>14</v>
      </c>
      <c r="G798">
        <v>23</v>
      </c>
      <c r="H798">
        <v>0.5</v>
      </c>
      <c r="J798">
        <v>5.5</v>
      </c>
      <c r="L798">
        <v>0.5</v>
      </c>
    </row>
    <row r="799" spans="1:12" x14ac:dyDescent="0.3">
      <c r="A799">
        <v>9</v>
      </c>
      <c r="B799">
        <v>1.5</v>
      </c>
      <c r="G799">
        <v>48.5</v>
      </c>
      <c r="K799">
        <v>0.1</v>
      </c>
    </row>
    <row r="800" spans="1:12" x14ac:dyDescent="0.3">
      <c r="A800">
        <v>3.5</v>
      </c>
      <c r="B800">
        <v>0.3</v>
      </c>
      <c r="D800">
        <v>34</v>
      </c>
      <c r="F800">
        <v>25.5</v>
      </c>
      <c r="H800">
        <v>9</v>
      </c>
      <c r="J800">
        <v>12.5</v>
      </c>
      <c r="K800">
        <v>1.5</v>
      </c>
    </row>
    <row r="801" spans="1:12" x14ac:dyDescent="0.3">
      <c r="A801">
        <v>0.2</v>
      </c>
      <c r="D801">
        <v>0.5</v>
      </c>
      <c r="F801">
        <v>0.5</v>
      </c>
      <c r="G801">
        <v>6.5</v>
      </c>
      <c r="I801">
        <v>2</v>
      </c>
    </row>
    <row r="803" spans="1:12" x14ac:dyDescent="0.3">
      <c r="E803">
        <v>15</v>
      </c>
    </row>
    <row r="804" spans="1:12" x14ac:dyDescent="0.3">
      <c r="C804">
        <v>1.5</v>
      </c>
      <c r="D804">
        <v>0.5</v>
      </c>
      <c r="L804">
        <v>0.1</v>
      </c>
    </row>
    <row r="805" spans="1:12" x14ac:dyDescent="0.3">
      <c r="G805">
        <v>5</v>
      </c>
      <c r="K805">
        <v>4.5</v>
      </c>
      <c r="L805">
        <v>1.5</v>
      </c>
    </row>
    <row r="806" spans="1:12" x14ac:dyDescent="0.3">
      <c r="J806">
        <v>0.2</v>
      </c>
    </row>
    <row r="807" spans="1:12" x14ac:dyDescent="0.3">
      <c r="G807">
        <v>0.1</v>
      </c>
      <c r="I807">
        <v>5.5</v>
      </c>
    </row>
    <row r="808" spans="1:12" x14ac:dyDescent="0.3">
      <c r="E808">
        <v>0.5</v>
      </c>
      <c r="F808">
        <v>0.2</v>
      </c>
      <c r="I808">
        <v>3</v>
      </c>
    </row>
    <row r="809" spans="1:12" x14ac:dyDescent="0.3">
      <c r="C809">
        <v>6.5</v>
      </c>
      <c r="F809">
        <v>7.5</v>
      </c>
      <c r="J809">
        <v>1</v>
      </c>
      <c r="K809">
        <v>2.5</v>
      </c>
      <c r="L809">
        <v>2</v>
      </c>
    </row>
    <row r="810" spans="1:12" x14ac:dyDescent="0.3">
      <c r="A810">
        <v>4.5</v>
      </c>
      <c r="E810">
        <v>0.1</v>
      </c>
      <c r="J810">
        <v>0.1</v>
      </c>
    </row>
    <row r="811" spans="1:12" x14ac:dyDescent="0.3">
      <c r="A811">
        <v>2.1</v>
      </c>
      <c r="C811">
        <v>1.5</v>
      </c>
      <c r="D811">
        <v>4</v>
      </c>
      <c r="I811">
        <v>19.5</v>
      </c>
      <c r="L811">
        <v>9.5</v>
      </c>
    </row>
    <row r="812" spans="1:12" x14ac:dyDescent="0.3">
      <c r="A812">
        <v>3.3</v>
      </c>
      <c r="H812">
        <v>2</v>
      </c>
      <c r="I812">
        <v>26.5</v>
      </c>
    </row>
    <row r="813" spans="1:12" x14ac:dyDescent="0.3">
      <c r="A813">
        <v>0.9</v>
      </c>
      <c r="G813">
        <v>3</v>
      </c>
      <c r="H813">
        <v>4</v>
      </c>
      <c r="I813">
        <v>3.5</v>
      </c>
    </row>
    <row r="814" spans="1:12" x14ac:dyDescent="0.3">
      <c r="H814">
        <v>0.3</v>
      </c>
    </row>
    <row r="815" spans="1:12" x14ac:dyDescent="0.3">
      <c r="A815">
        <v>0.6</v>
      </c>
      <c r="B815">
        <v>0.1</v>
      </c>
      <c r="G815">
        <v>77.5</v>
      </c>
      <c r="I815">
        <v>2.5</v>
      </c>
      <c r="L815">
        <v>0.1</v>
      </c>
    </row>
    <row r="816" spans="1:12" x14ac:dyDescent="0.3">
      <c r="I816">
        <v>2.5</v>
      </c>
      <c r="L816">
        <v>1</v>
      </c>
    </row>
    <row r="817" spans="1:12" x14ac:dyDescent="0.3">
      <c r="E817">
        <v>4.5</v>
      </c>
      <c r="G817">
        <v>7.5</v>
      </c>
      <c r="H817">
        <v>45.5</v>
      </c>
      <c r="K817">
        <v>2</v>
      </c>
      <c r="L817">
        <v>0.5</v>
      </c>
    </row>
    <row r="818" spans="1:12" x14ac:dyDescent="0.3">
      <c r="C818">
        <v>3</v>
      </c>
      <c r="E818">
        <v>11</v>
      </c>
      <c r="G818">
        <v>114.5</v>
      </c>
      <c r="H818">
        <v>63.5</v>
      </c>
      <c r="I818">
        <v>1.5</v>
      </c>
      <c r="K818">
        <v>1.4</v>
      </c>
      <c r="L818">
        <v>0.2</v>
      </c>
    </row>
    <row r="819" spans="1:12" x14ac:dyDescent="0.3">
      <c r="A819">
        <v>1.4</v>
      </c>
      <c r="C819">
        <v>18</v>
      </c>
      <c r="G819">
        <v>46</v>
      </c>
      <c r="I819">
        <v>8.5</v>
      </c>
      <c r="J819">
        <v>19.5</v>
      </c>
    </row>
    <row r="820" spans="1:12" x14ac:dyDescent="0.3">
      <c r="B820" t="s">
        <v>0</v>
      </c>
      <c r="G820">
        <v>76</v>
      </c>
      <c r="I820">
        <v>1</v>
      </c>
      <c r="J820">
        <v>1</v>
      </c>
    </row>
    <row r="821" spans="1:12" x14ac:dyDescent="0.3">
      <c r="A821">
        <v>0.1</v>
      </c>
      <c r="B821">
        <f>COUNTIF(B1:B819, "&gt;"&amp;$A$903)</f>
        <v>168</v>
      </c>
      <c r="D821">
        <v>0.1</v>
      </c>
      <c r="E821">
        <v>2.5</v>
      </c>
      <c r="F821">
        <v>5</v>
      </c>
      <c r="I821">
        <v>14.5</v>
      </c>
    </row>
    <row r="822" spans="1:12" x14ac:dyDescent="0.3">
      <c r="B822">
        <f>B821/819</f>
        <v>0.20512820512820512</v>
      </c>
      <c r="D822">
        <v>6</v>
      </c>
      <c r="E822">
        <v>72.5</v>
      </c>
      <c r="F822">
        <v>27.5</v>
      </c>
      <c r="I822">
        <v>87.5</v>
      </c>
      <c r="J822">
        <v>0.1</v>
      </c>
      <c r="L822">
        <v>3.8</v>
      </c>
    </row>
    <row r="823" spans="1:12" x14ac:dyDescent="0.3">
      <c r="B823">
        <f>SKEW(B1:B819)</f>
        <v>3.4700769831148817</v>
      </c>
      <c r="D823">
        <v>0.5</v>
      </c>
      <c r="E823">
        <v>1</v>
      </c>
      <c r="F823">
        <v>2</v>
      </c>
      <c r="G823">
        <v>2</v>
      </c>
      <c r="H823">
        <v>1</v>
      </c>
      <c r="J823">
        <v>19</v>
      </c>
      <c r="L823">
        <v>4.9000000000000004</v>
      </c>
    </row>
    <row r="824" spans="1:12" x14ac:dyDescent="0.3">
      <c r="F824">
        <v>1</v>
      </c>
      <c r="G824">
        <v>15</v>
      </c>
      <c r="I824">
        <v>2</v>
      </c>
      <c r="L824">
        <v>0.3</v>
      </c>
    </row>
    <row r="825" spans="1:12" x14ac:dyDescent="0.3">
      <c r="A825">
        <v>0.1</v>
      </c>
      <c r="J825">
        <v>1</v>
      </c>
      <c r="L825">
        <v>0.3</v>
      </c>
    </row>
    <row r="826" spans="1:12" x14ac:dyDescent="0.3">
      <c r="A826">
        <v>37.5</v>
      </c>
      <c r="E826">
        <v>0.3</v>
      </c>
      <c r="F826">
        <v>1</v>
      </c>
      <c r="G826">
        <v>0.3</v>
      </c>
      <c r="H826">
        <v>36.5</v>
      </c>
      <c r="L826">
        <v>1</v>
      </c>
    </row>
    <row r="827" spans="1:12" x14ac:dyDescent="0.3">
      <c r="A827">
        <v>0.5</v>
      </c>
      <c r="C827">
        <v>22.5</v>
      </c>
      <c r="E827">
        <v>24.5</v>
      </c>
      <c r="G827">
        <v>12</v>
      </c>
    </row>
    <row r="828" spans="1:12" x14ac:dyDescent="0.3">
      <c r="C828">
        <v>6.5</v>
      </c>
      <c r="D828">
        <v>0.5</v>
      </c>
      <c r="F828">
        <v>0.4</v>
      </c>
    </row>
    <row r="829" spans="1:12" x14ac:dyDescent="0.3">
      <c r="D829">
        <v>0.1</v>
      </c>
      <c r="E829">
        <v>1</v>
      </c>
      <c r="I829">
        <v>4.5</v>
      </c>
      <c r="L829">
        <v>0.5</v>
      </c>
    </row>
    <row r="830" spans="1:12" x14ac:dyDescent="0.3">
      <c r="F830">
        <v>44</v>
      </c>
      <c r="G830">
        <v>0.5</v>
      </c>
      <c r="I830">
        <v>36</v>
      </c>
    </row>
    <row r="831" spans="1:12" x14ac:dyDescent="0.3">
      <c r="D831">
        <v>8.5</v>
      </c>
      <c r="G831">
        <v>3</v>
      </c>
      <c r="I831">
        <v>14.5</v>
      </c>
      <c r="L831">
        <v>2.5</v>
      </c>
    </row>
    <row r="832" spans="1:12" x14ac:dyDescent="0.3">
      <c r="D832">
        <v>1.5</v>
      </c>
      <c r="G832">
        <v>3.5</v>
      </c>
      <c r="I832">
        <v>9</v>
      </c>
      <c r="K832">
        <v>0.1</v>
      </c>
      <c r="L832">
        <v>0.3</v>
      </c>
    </row>
    <row r="833" spans="1:12" x14ac:dyDescent="0.3">
      <c r="A833">
        <v>4.5</v>
      </c>
      <c r="G833">
        <v>4</v>
      </c>
      <c r="H833">
        <v>26.5</v>
      </c>
      <c r="L833">
        <v>1.8</v>
      </c>
    </row>
    <row r="834" spans="1:12" x14ac:dyDescent="0.3">
      <c r="L834">
        <v>2</v>
      </c>
    </row>
    <row r="836" spans="1:12" x14ac:dyDescent="0.3">
      <c r="D836">
        <v>24.5</v>
      </c>
      <c r="F836">
        <v>3.5</v>
      </c>
      <c r="H836">
        <v>17</v>
      </c>
      <c r="L836">
        <v>4</v>
      </c>
    </row>
    <row r="837" spans="1:12" x14ac:dyDescent="0.3">
      <c r="D837">
        <v>3</v>
      </c>
      <c r="F837">
        <v>8</v>
      </c>
      <c r="J837">
        <v>7.5</v>
      </c>
      <c r="K837">
        <v>3</v>
      </c>
      <c r="L837">
        <v>0.6</v>
      </c>
    </row>
    <row r="838" spans="1:12" x14ac:dyDescent="0.3">
      <c r="C838">
        <v>16.5</v>
      </c>
      <c r="D838">
        <v>3.5</v>
      </c>
      <c r="G838">
        <v>0.5</v>
      </c>
      <c r="I838">
        <v>6.5</v>
      </c>
      <c r="K838">
        <v>5</v>
      </c>
    </row>
    <row r="839" spans="1:12" x14ac:dyDescent="0.3">
      <c r="G839">
        <v>27</v>
      </c>
      <c r="H839">
        <v>2.5</v>
      </c>
      <c r="J839">
        <v>16</v>
      </c>
      <c r="K839">
        <v>0.5</v>
      </c>
      <c r="L839">
        <v>1</v>
      </c>
    </row>
    <row r="840" spans="1:12" x14ac:dyDescent="0.3">
      <c r="F840">
        <v>2.5</v>
      </c>
      <c r="G840">
        <v>0.5</v>
      </c>
      <c r="J840">
        <v>8.5</v>
      </c>
    </row>
    <row r="841" spans="1:12" x14ac:dyDescent="0.3">
      <c r="C841">
        <v>0.5</v>
      </c>
      <c r="F841">
        <v>4</v>
      </c>
      <c r="G841">
        <v>1.5</v>
      </c>
      <c r="H841">
        <v>5</v>
      </c>
      <c r="J841">
        <v>4.5</v>
      </c>
    </row>
    <row r="842" spans="1:12" x14ac:dyDescent="0.3">
      <c r="E842">
        <v>0.5</v>
      </c>
    </row>
    <row r="843" spans="1:12" x14ac:dyDescent="0.3">
      <c r="E843">
        <v>11.5</v>
      </c>
      <c r="H843">
        <v>2</v>
      </c>
    </row>
    <row r="844" spans="1:12" x14ac:dyDescent="0.3">
      <c r="H844">
        <v>0.5</v>
      </c>
      <c r="K844">
        <v>1.5</v>
      </c>
    </row>
    <row r="845" spans="1:12" x14ac:dyDescent="0.3">
      <c r="F845">
        <v>0.2</v>
      </c>
      <c r="G845">
        <v>1</v>
      </c>
      <c r="K845">
        <v>1</v>
      </c>
      <c r="L845">
        <v>6.2</v>
      </c>
    </row>
    <row r="846" spans="1:12" x14ac:dyDescent="0.3">
      <c r="C846">
        <v>7</v>
      </c>
      <c r="D846">
        <v>0.1</v>
      </c>
      <c r="K846">
        <v>0.2</v>
      </c>
    </row>
    <row r="847" spans="1:12" x14ac:dyDescent="0.3">
      <c r="C847">
        <v>5.9</v>
      </c>
      <c r="D847">
        <v>13.5</v>
      </c>
      <c r="H847">
        <v>72</v>
      </c>
      <c r="L847">
        <v>0.2</v>
      </c>
    </row>
    <row r="848" spans="1:12" x14ac:dyDescent="0.3">
      <c r="A848">
        <v>2.4</v>
      </c>
      <c r="E848">
        <v>0.1</v>
      </c>
      <c r="G848">
        <v>1</v>
      </c>
      <c r="H848">
        <v>2.5</v>
      </c>
      <c r="I848">
        <v>1</v>
      </c>
    </row>
    <row r="849" spans="1:12" x14ac:dyDescent="0.3">
      <c r="F849">
        <v>0.3</v>
      </c>
      <c r="H849">
        <v>39</v>
      </c>
      <c r="I849">
        <v>1.5</v>
      </c>
      <c r="J849">
        <v>0.1</v>
      </c>
      <c r="K849">
        <v>1.5</v>
      </c>
    </row>
    <row r="850" spans="1:12" x14ac:dyDescent="0.3">
      <c r="D850">
        <v>0.5</v>
      </c>
      <c r="F850">
        <v>0.1</v>
      </c>
      <c r="H850">
        <v>16.5</v>
      </c>
      <c r="K850">
        <v>0.3</v>
      </c>
    </row>
    <row r="851" spans="1:12" x14ac:dyDescent="0.3">
      <c r="A851">
        <v>0.5</v>
      </c>
      <c r="C851">
        <v>0.5</v>
      </c>
      <c r="H851">
        <v>27.5</v>
      </c>
      <c r="I851">
        <v>17</v>
      </c>
      <c r="K851">
        <v>6</v>
      </c>
    </row>
    <row r="852" spans="1:12" x14ac:dyDescent="0.3">
      <c r="C852">
        <v>12.5</v>
      </c>
      <c r="H852">
        <v>47</v>
      </c>
      <c r="L852">
        <v>2.1</v>
      </c>
    </row>
    <row r="853" spans="1:12" x14ac:dyDescent="0.3">
      <c r="F853">
        <v>0.5</v>
      </c>
      <c r="G853">
        <v>136.5</v>
      </c>
      <c r="H853">
        <v>7</v>
      </c>
      <c r="L853">
        <v>0.3</v>
      </c>
    </row>
    <row r="854" spans="1:12" x14ac:dyDescent="0.3">
      <c r="C854">
        <v>7</v>
      </c>
      <c r="E854">
        <v>7.5</v>
      </c>
      <c r="G854">
        <v>15</v>
      </c>
      <c r="H854">
        <v>2</v>
      </c>
      <c r="L854">
        <v>1</v>
      </c>
    </row>
    <row r="855" spans="1:12" x14ac:dyDescent="0.3">
      <c r="C855">
        <v>2</v>
      </c>
      <c r="D855">
        <v>0.2</v>
      </c>
      <c r="E855">
        <v>68</v>
      </c>
      <c r="G855">
        <v>0.2</v>
      </c>
      <c r="H855">
        <v>11</v>
      </c>
    </row>
    <row r="856" spans="1:12" x14ac:dyDescent="0.3">
      <c r="A856">
        <v>0.7</v>
      </c>
      <c r="E856">
        <v>0.4</v>
      </c>
    </row>
    <row r="857" spans="1:12" x14ac:dyDescent="0.3">
      <c r="A857">
        <v>0.4</v>
      </c>
      <c r="C857">
        <v>0.3</v>
      </c>
      <c r="K857">
        <v>0.2</v>
      </c>
    </row>
    <row r="858" spans="1:12" x14ac:dyDescent="0.3">
      <c r="D858">
        <v>0.1</v>
      </c>
      <c r="K858">
        <v>11.5</v>
      </c>
    </row>
    <row r="859" spans="1:12" x14ac:dyDescent="0.3">
      <c r="C859">
        <v>1</v>
      </c>
      <c r="E859">
        <v>48.5</v>
      </c>
      <c r="H859">
        <v>0.3</v>
      </c>
      <c r="I859">
        <v>0.3</v>
      </c>
    </row>
    <row r="860" spans="1:12" x14ac:dyDescent="0.3">
      <c r="A860">
        <v>1.9</v>
      </c>
      <c r="E860">
        <v>23</v>
      </c>
      <c r="G860">
        <v>138.5</v>
      </c>
      <c r="H860">
        <v>22.5</v>
      </c>
    </row>
    <row r="861" spans="1:12" x14ac:dyDescent="0.3">
      <c r="A861">
        <v>1.9</v>
      </c>
      <c r="D861">
        <v>0.2</v>
      </c>
      <c r="E861">
        <v>7</v>
      </c>
      <c r="G861">
        <v>34.5</v>
      </c>
      <c r="H861">
        <v>11</v>
      </c>
      <c r="L861">
        <v>0.1</v>
      </c>
    </row>
    <row r="862" spans="1:12" x14ac:dyDescent="0.3">
      <c r="D862">
        <v>18</v>
      </c>
      <c r="E862">
        <v>1.5</v>
      </c>
      <c r="F862">
        <v>3.5</v>
      </c>
      <c r="G862">
        <v>0.5</v>
      </c>
      <c r="H862">
        <v>16.5</v>
      </c>
      <c r="L862">
        <v>5.5</v>
      </c>
    </row>
    <row r="863" spans="1:12" x14ac:dyDescent="0.3">
      <c r="F863">
        <v>31.5</v>
      </c>
      <c r="H863">
        <v>2</v>
      </c>
      <c r="K863">
        <v>2.5</v>
      </c>
      <c r="L863">
        <v>8.1</v>
      </c>
    </row>
    <row r="864" spans="1:12" x14ac:dyDescent="0.3">
      <c r="F864">
        <v>88</v>
      </c>
      <c r="H864">
        <v>0.2</v>
      </c>
      <c r="L864">
        <v>0.8</v>
      </c>
    </row>
    <row r="865" spans="1:12" x14ac:dyDescent="0.3">
      <c r="D865">
        <v>0.5</v>
      </c>
      <c r="F865">
        <v>13.5</v>
      </c>
      <c r="G865">
        <v>0.1</v>
      </c>
      <c r="H865">
        <v>22.5</v>
      </c>
      <c r="L865">
        <v>6.1</v>
      </c>
    </row>
    <row r="866" spans="1:12" x14ac:dyDescent="0.3">
      <c r="A866">
        <v>1</v>
      </c>
      <c r="D866">
        <v>0.1</v>
      </c>
      <c r="F866">
        <v>16.5</v>
      </c>
      <c r="G866">
        <v>0.3</v>
      </c>
      <c r="H866">
        <v>177</v>
      </c>
      <c r="L866">
        <v>2</v>
      </c>
    </row>
    <row r="867" spans="1:12" x14ac:dyDescent="0.3">
      <c r="D867">
        <v>0.1</v>
      </c>
      <c r="F867">
        <v>16</v>
      </c>
      <c r="H867">
        <v>1.5</v>
      </c>
      <c r="L867">
        <v>3</v>
      </c>
    </row>
    <row r="868" spans="1:12" x14ac:dyDescent="0.3">
      <c r="C868">
        <v>26</v>
      </c>
      <c r="F868">
        <v>4</v>
      </c>
      <c r="H868">
        <v>3</v>
      </c>
    </row>
    <row r="869" spans="1:12" x14ac:dyDescent="0.3">
      <c r="A869">
        <v>1.7</v>
      </c>
      <c r="C869">
        <v>3</v>
      </c>
      <c r="D869">
        <v>0.4</v>
      </c>
      <c r="E869">
        <v>1</v>
      </c>
      <c r="F869">
        <v>121.5</v>
      </c>
      <c r="H869">
        <v>1.5</v>
      </c>
      <c r="I869">
        <v>3.5</v>
      </c>
      <c r="K869">
        <v>0.2</v>
      </c>
    </row>
    <row r="870" spans="1:12" x14ac:dyDescent="0.3">
      <c r="D870">
        <v>62.5</v>
      </c>
      <c r="F870">
        <v>37</v>
      </c>
      <c r="G870">
        <v>5.5</v>
      </c>
      <c r="K870">
        <v>24</v>
      </c>
    </row>
    <row r="871" spans="1:12" x14ac:dyDescent="0.3">
      <c r="A871">
        <v>5.0999999999999996</v>
      </c>
      <c r="G871">
        <v>85</v>
      </c>
      <c r="H871">
        <v>4.5</v>
      </c>
      <c r="L871">
        <v>1.5</v>
      </c>
    </row>
    <row r="872" spans="1:12" x14ac:dyDescent="0.3">
      <c r="A872">
        <v>1</v>
      </c>
      <c r="D872" t="s">
        <v>0</v>
      </c>
      <c r="F872" t="s">
        <v>0</v>
      </c>
      <c r="H872">
        <v>0.3</v>
      </c>
      <c r="I872" t="s">
        <v>0</v>
      </c>
      <c r="K872" t="s">
        <v>0</v>
      </c>
    </row>
    <row r="873" spans="1:12" x14ac:dyDescent="0.3">
      <c r="D873">
        <f>COUNTIF(D1:D871, "&gt;"&amp;$A$903)</f>
        <v>205</v>
      </c>
      <c r="F873">
        <f>COUNTIF(F1:F872, "&gt;"&amp;$A$903)</f>
        <v>254</v>
      </c>
      <c r="I873">
        <f>COUNTIF(I1:I871, "&gt;"&amp;$A$903)</f>
        <v>237</v>
      </c>
      <c r="K873">
        <f>COUNTIF(K1:K871, "&gt;"&amp;$A$903)</f>
        <v>259</v>
      </c>
    </row>
    <row r="874" spans="1:12" x14ac:dyDescent="0.3">
      <c r="D874">
        <f>D873/872</f>
        <v>0.23509174311926606</v>
      </c>
      <c r="E874">
        <v>2</v>
      </c>
      <c r="F874">
        <f>F873/872</f>
        <v>0.29128440366972475</v>
      </c>
      <c r="I874">
        <f>I873/871</f>
        <v>0.27210103329506313</v>
      </c>
      <c r="K874">
        <f>K873/871</f>
        <v>0.29735935706084959</v>
      </c>
    </row>
    <row r="875" spans="1:12" x14ac:dyDescent="0.3">
      <c r="D875">
        <f>SKEW(D1:D871)</f>
        <v>2.1843170556026865</v>
      </c>
      <c r="E875">
        <v>0.2</v>
      </c>
      <c r="F875">
        <f>SKEW(F1:F871)</f>
        <v>3.2502132194283067</v>
      </c>
      <c r="G875">
        <v>33.5</v>
      </c>
      <c r="H875">
        <v>15</v>
      </c>
      <c r="I875">
        <f>SKEW(I1:I871)</f>
        <v>2.8909114152317485</v>
      </c>
    </row>
    <row r="876" spans="1:12" x14ac:dyDescent="0.3">
      <c r="G876">
        <v>38</v>
      </c>
      <c r="H876">
        <v>19</v>
      </c>
    </row>
    <row r="877" spans="1:12" x14ac:dyDescent="0.3">
      <c r="E877">
        <v>0.1</v>
      </c>
      <c r="G877">
        <v>8</v>
      </c>
      <c r="H877">
        <v>6</v>
      </c>
      <c r="L877">
        <v>1.3</v>
      </c>
    </row>
    <row r="878" spans="1:12" x14ac:dyDescent="0.3">
      <c r="E878">
        <v>15.5</v>
      </c>
      <c r="G878">
        <v>26.5</v>
      </c>
      <c r="L878">
        <v>1.4</v>
      </c>
    </row>
    <row r="879" spans="1:12" x14ac:dyDescent="0.3">
      <c r="E879">
        <v>67</v>
      </c>
      <c r="G879">
        <v>62</v>
      </c>
      <c r="H879">
        <v>1</v>
      </c>
    </row>
    <row r="880" spans="1:12" x14ac:dyDescent="0.3">
      <c r="E880">
        <v>0.1</v>
      </c>
      <c r="G880">
        <v>15.5</v>
      </c>
      <c r="H880">
        <v>3</v>
      </c>
    </row>
    <row r="881" spans="1:12" x14ac:dyDescent="0.3">
      <c r="G881">
        <v>9.5</v>
      </c>
      <c r="H881">
        <v>1</v>
      </c>
    </row>
    <row r="882" spans="1:12" x14ac:dyDescent="0.3">
      <c r="G882">
        <v>32</v>
      </c>
      <c r="H882">
        <v>3</v>
      </c>
      <c r="J882">
        <v>8</v>
      </c>
    </row>
    <row r="883" spans="1:12" x14ac:dyDescent="0.3">
      <c r="G883">
        <v>27</v>
      </c>
      <c r="H883">
        <v>0.2</v>
      </c>
      <c r="J883">
        <v>5.5</v>
      </c>
      <c r="L883">
        <v>0.3</v>
      </c>
    </row>
    <row r="884" spans="1:12" x14ac:dyDescent="0.3">
      <c r="G884">
        <v>4</v>
      </c>
      <c r="H884">
        <v>36.5</v>
      </c>
      <c r="J884">
        <v>1.5</v>
      </c>
      <c r="L884">
        <v>3</v>
      </c>
    </row>
    <row r="885" spans="1:12" x14ac:dyDescent="0.3">
      <c r="G885">
        <v>0.5</v>
      </c>
      <c r="H885">
        <v>53.5</v>
      </c>
    </row>
    <row r="886" spans="1:12" x14ac:dyDescent="0.3">
      <c r="H886">
        <v>0.5</v>
      </c>
    </row>
    <row r="887" spans="1:12" x14ac:dyDescent="0.3">
      <c r="A887">
        <v>0.1</v>
      </c>
      <c r="H887">
        <v>0.5</v>
      </c>
    </row>
    <row r="888" spans="1:12" x14ac:dyDescent="0.3">
      <c r="A888">
        <v>1</v>
      </c>
      <c r="C888">
        <v>16</v>
      </c>
      <c r="E888">
        <v>3.5</v>
      </c>
      <c r="H888">
        <v>3</v>
      </c>
    </row>
    <row r="889" spans="1:12" x14ac:dyDescent="0.3">
      <c r="A889">
        <v>0.2</v>
      </c>
      <c r="E889">
        <v>4.5</v>
      </c>
      <c r="L889">
        <v>1</v>
      </c>
    </row>
    <row r="890" spans="1:12" x14ac:dyDescent="0.3">
      <c r="J890">
        <v>0.1</v>
      </c>
      <c r="L890">
        <v>0.3</v>
      </c>
    </row>
    <row r="891" spans="1:12" x14ac:dyDescent="0.3">
      <c r="L891">
        <v>1.4</v>
      </c>
    </row>
    <row r="892" spans="1:12" x14ac:dyDescent="0.3">
      <c r="A892">
        <v>2.5</v>
      </c>
      <c r="C892">
        <v>15.5</v>
      </c>
      <c r="G892">
        <v>129.5</v>
      </c>
      <c r="H892">
        <v>0.2</v>
      </c>
      <c r="J892">
        <v>0.5</v>
      </c>
      <c r="L892">
        <v>2.4</v>
      </c>
    </row>
    <row r="893" spans="1:12" x14ac:dyDescent="0.3">
      <c r="A893">
        <v>0.4</v>
      </c>
      <c r="H893">
        <v>1</v>
      </c>
    </row>
    <row r="894" spans="1:12" x14ac:dyDescent="0.3">
      <c r="A894">
        <v>0.1</v>
      </c>
      <c r="E894">
        <v>9.5</v>
      </c>
      <c r="G894">
        <v>0.5</v>
      </c>
    </row>
    <row r="895" spans="1:12" x14ac:dyDescent="0.3">
      <c r="A895">
        <v>0.1</v>
      </c>
      <c r="G895">
        <v>1</v>
      </c>
      <c r="H895">
        <v>0.5</v>
      </c>
    </row>
    <row r="896" spans="1:12" x14ac:dyDescent="0.3">
      <c r="G896">
        <v>9.5</v>
      </c>
      <c r="L896">
        <v>0.5</v>
      </c>
    </row>
    <row r="897" spans="1:12" x14ac:dyDescent="0.3">
      <c r="G897">
        <v>3.5</v>
      </c>
      <c r="J897">
        <v>2.5</v>
      </c>
      <c r="L897">
        <v>0.5</v>
      </c>
    </row>
    <row r="898" spans="1:12" x14ac:dyDescent="0.3">
      <c r="H898">
        <v>1</v>
      </c>
    </row>
    <row r="899" spans="1:12" x14ac:dyDescent="0.3">
      <c r="A899">
        <v>2.9</v>
      </c>
      <c r="E899">
        <v>4.5</v>
      </c>
      <c r="G899">
        <v>21.5</v>
      </c>
    </row>
    <row r="900" spans="1:12" x14ac:dyDescent="0.3">
      <c r="A900" t="s">
        <v>0</v>
      </c>
    </row>
    <row r="901" spans="1:12" x14ac:dyDescent="0.3">
      <c r="A901">
        <f>COUNTIF(A1:A899, "&gt;"&amp;$A$903)</f>
        <v>246</v>
      </c>
      <c r="C901">
        <v>0.5</v>
      </c>
      <c r="E901" t="s">
        <v>0</v>
      </c>
      <c r="G901" t="s">
        <v>0</v>
      </c>
      <c r="H901" t="s">
        <v>0</v>
      </c>
      <c r="J901" t="s">
        <v>0</v>
      </c>
      <c r="L901" t="s">
        <v>0</v>
      </c>
    </row>
    <row r="902" spans="1:12" x14ac:dyDescent="0.3">
      <c r="A902">
        <f>A901/899</f>
        <v>0.27363737486095663</v>
      </c>
      <c r="E902">
        <f>COUNTIF(E1:E900, "&gt;"&amp;$A$903)</f>
        <v>226</v>
      </c>
      <c r="G902">
        <f>COUNTIF(G1:G900, "&gt;"&amp;$A$903)</f>
        <v>427</v>
      </c>
      <c r="H902">
        <f>COUNTIF(H1:H900, "&gt;"&amp;$A$903)</f>
        <v>384</v>
      </c>
      <c r="J902">
        <f>COUNTIF(J1:J900, "&gt;"&amp;$A$903)</f>
        <v>178</v>
      </c>
      <c r="L902">
        <f>COUNTIF(L1:L900, "&gt;"&amp;$A$903)</f>
        <v>306</v>
      </c>
    </row>
    <row r="903" spans="1:12" x14ac:dyDescent="0.3">
      <c r="A903">
        <v>0.1</v>
      </c>
      <c r="E903">
        <f>E902/900</f>
        <v>0.25111111111111112</v>
      </c>
      <c r="G903">
        <f>G902/900</f>
        <v>0.47444444444444445</v>
      </c>
      <c r="H903">
        <f>H902/900</f>
        <v>0.42666666666666669</v>
      </c>
      <c r="J903">
        <f>J902/900</f>
        <v>0.19777777777777777</v>
      </c>
      <c r="L903">
        <f>L902/900</f>
        <v>0.34</v>
      </c>
    </row>
    <row r="904" spans="1:12" x14ac:dyDescent="0.3">
      <c r="A904">
        <f>SKEW(A1:A899)</f>
        <v>4.880768493618783</v>
      </c>
      <c r="C904">
        <v>17.5</v>
      </c>
      <c r="E904">
        <f>SKEW(E1:E900)</f>
        <v>2.5596354684558547</v>
      </c>
      <c r="G904">
        <f>SKEW(G1:G900)</f>
        <v>2.4498698875118907</v>
      </c>
      <c r="H904">
        <f>SKEW(H1:H900)</f>
        <v>3.7070530143374483</v>
      </c>
      <c r="J904">
        <f>SKEW(J1:J900)</f>
        <v>4.3865771941362253</v>
      </c>
      <c r="L904">
        <f>SKEW(L1:L900)</f>
        <v>3.1706529098161922</v>
      </c>
    </row>
    <row r="905" spans="1:12" x14ac:dyDescent="0.3">
      <c r="C905">
        <v>2</v>
      </c>
    </row>
    <row r="910" spans="1:12" x14ac:dyDescent="0.3">
      <c r="C910">
        <v>0.2</v>
      </c>
    </row>
    <row r="915" spans="3:3" x14ac:dyDescent="0.3">
      <c r="C915">
        <v>3</v>
      </c>
    </row>
    <row r="916" spans="3:3" x14ac:dyDescent="0.3">
      <c r="C916">
        <v>2</v>
      </c>
    </row>
    <row r="922" spans="3:3" x14ac:dyDescent="0.3">
      <c r="C922">
        <v>11.5</v>
      </c>
    </row>
    <row r="923" spans="3:3" x14ac:dyDescent="0.3">
      <c r="C923">
        <v>0.5</v>
      </c>
    </row>
    <row r="928" spans="3:3" x14ac:dyDescent="0.3">
      <c r="C928">
        <v>0.4</v>
      </c>
    </row>
    <row r="929" spans="3:3" x14ac:dyDescent="0.3">
      <c r="C929">
        <v>4</v>
      </c>
    </row>
    <row r="932" spans="3:3" x14ac:dyDescent="0.3">
      <c r="C932" t="s">
        <v>0</v>
      </c>
    </row>
    <row r="933" spans="3:3" x14ac:dyDescent="0.3">
      <c r="C933">
        <f>COUNTIF(C1:C931, "&gt;"&amp;$A$903)</f>
        <v>202</v>
      </c>
    </row>
    <row r="934" spans="3:3" x14ac:dyDescent="0.3">
      <c r="C934">
        <f>C933/931</f>
        <v>0.21697099892588614</v>
      </c>
    </row>
    <row r="935" spans="3:3" x14ac:dyDescent="0.3">
      <c r="C935">
        <f>SKEW(C1:C930)</f>
        <v>2.6455317119715902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9" sqref="C19"/>
    </sheetView>
  </sheetViews>
  <sheetFormatPr defaultRowHeight="16.5" x14ac:dyDescent="0.3"/>
  <sheetData>
    <row r="1" spans="1:3" x14ac:dyDescent="0.3">
      <c r="A1">
        <v>1</v>
      </c>
      <c r="B1">
        <f>3/31</f>
        <v>9.6774193548387094E-2</v>
      </c>
      <c r="C1">
        <v>0.30144599999999999</v>
      </c>
    </row>
    <row r="2" spans="1:3" x14ac:dyDescent="0.3">
      <c r="A2">
        <v>2</v>
      </c>
      <c r="B2">
        <f>3/28</f>
        <v>0.10714285714285714</v>
      </c>
      <c r="C2">
        <v>0.236874</v>
      </c>
    </row>
    <row r="3" spans="1:3" x14ac:dyDescent="0.3">
      <c r="A3">
        <v>3</v>
      </c>
      <c r="B3">
        <f>6/31</f>
        <v>0.19354838709677419</v>
      </c>
      <c r="C3">
        <v>0.22556399999999999</v>
      </c>
    </row>
    <row r="4" spans="1:3" x14ac:dyDescent="0.3">
      <c r="A4">
        <v>4</v>
      </c>
      <c r="B4">
        <f>6/30</f>
        <v>0.2</v>
      </c>
      <c r="C4">
        <v>0.25688100000000003</v>
      </c>
    </row>
    <row r="5" spans="1:3" x14ac:dyDescent="0.3">
      <c r="A5">
        <v>5</v>
      </c>
      <c r="B5">
        <f>7/30</f>
        <v>0.23333333333333334</v>
      </c>
      <c r="C5">
        <v>0.26222200000000001</v>
      </c>
    </row>
    <row r="6" spans="1:3" x14ac:dyDescent="0.3">
      <c r="A6">
        <v>6</v>
      </c>
      <c r="B6">
        <f>9/30</f>
        <v>0.3</v>
      </c>
      <c r="C6">
        <v>0.31995400000000002</v>
      </c>
    </row>
    <row r="7" spans="1:3" x14ac:dyDescent="0.3">
      <c r="A7">
        <v>7</v>
      </c>
      <c r="B7">
        <f>14/30</f>
        <v>0.46666666666666667</v>
      </c>
      <c r="C7">
        <v>0.49888900000000003</v>
      </c>
    </row>
    <row r="8" spans="1:3" x14ac:dyDescent="0.3">
      <c r="A8">
        <v>8</v>
      </c>
      <c r="B8">
        <f>10/30</f>
        <v>0.33333333333333331</v>
      </c>
      <c r="C8">
        <v>0.44666699999999998</v>
      </c>
    </row>
    <row r="9" spans="1:3" x14ac:dyDescent="0.3">
      <c r="A9">
        <v>9</v>
      </c>
      <c r="B9">
        <f>7/30</f>
        <v>0.23333333333333334</v>
      </c>
      <c r="C9">
        <v>0.29161900000000002</v>
      </c>
    </row>
    <row r="10" spans="1:3" x14ac:dyDescent="0.3">
      <c r="A10">
        <v>10</v>
      </c>
      <c r="B10">
        <f>5/30</f>
        <v>0.16666666666666666</v>
      </c>
      <c r="C10">
        <v>0.21</v>
      </c>
    </row>
    <row r="11" spans="1:3" x14ac:dyDescent="0.3">
      <c r="A11">
        <v>11</v>
      </c>
      <c r="B11">
        <f>5/30</f>
        <v>0.16666666666666666</v>
      </c>
      <c r="C11">
        <v>0.31687700000000002</v>
      </c>
    </row>
    <row r="12" spans="1:3" x14ac:dyDescent="0.3">
      <c r="A12">
        <v>12</v>
      </c>
      <c r="B12">
        <f>5/30</f>
        <v>0.16666666666666666</v>
      </c>
      <c r="C12">
        <v>0.36777799999999999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2013-05-09T06:29:39Z</dcterms:created>
  <dcterms:modified xsi:type="dcterms:W3CDTF">2013-06-01T14:01:25Z</dcterms:modified>
</cp:coreProperties>
</file>