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7235" windowHeight="11430" activeTab="1"/>
  </bookViews>
  <sheets>
    <sheet name="Stats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J33" i="2" l="1"/>
  <c r="AJ32" i="2"/>
  <c r="AJ31" i="2"/>
  <c r="AJ30" i="2"/>
  <c r="AJ29" i="2"/>
  <c r="AJ28" i="2"/>
  <c r="AJ27" i="2"/>
  <c r="AJ26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AJ10" i="2"/>
  <c r="AJ9" i="2"/>
  <c r="AJ8" i="2"/>
  <c r="AJ7" i="2"/>
  <c r="AJ6" i="2"/>
  <c r="AJ5" i="2"/>
  <c r="AJ4" i="2"/>
  <c r="AH33" i="2"/>
  <c r="AH32" i="2"/>
  <c r="AH31" i="2"/>
  <c r="AH30" i="2"/>
  <c r="AH29" i="2"/>
  <c r="AH28" i="2"/>
  <c r="AH27" i="2"/>
  <c r="AH26" i="2"/>
  <c r="AH25" i="2"/>
  <c r="AH24" i="2"/>
  <c r="AH23" i="2"/>
  <c r="AH22" i="2"/>
  <c r="AH21" i="2"/>
  <c r="AH20" i="2"/>
  <c r="AH19" i="2"/>
  <c r="AH18" i="2"/>
  <c r="AH17" i="2"/>
  <c r="AH16" i="2"/>
  <c r="AH15" i="2"/>
  <c r="AH14" i="2"/>
  <c r="AH13" i="2"/>
  <c r="AH12" i="2"/>
  <c r="AH11" i="2"/>
  <c r="AH10" i="2"/>
  <c r="AH9" i="2"/>
  <c r="AH8" i="2"/>
  <c r="AH7" i="2"/>
  <c r="AH6" i="2"/>
  <c r="AH5" i="2"/>
  <c r="AH4" i="2"/>
  <c r="AF33" i="2"/>
  <c r="AF32" i="2"/>
  <c r="AF31" i="2"/>
  <c r="AF30" i="2"/>
  <c r="AF29" i="2"/>
  <c r="AF28" i="2"/>
  <c r="AF27" i="2"/>
  <c r="AF26" i="2"/>
  <c r="AF25" i="2"/>
  <c r="AF24" i="2"/>
  <c r="AF23" i="2"/>
  <c r="AF22" i="2"/>
  <c r="AF21" i="2"/>
  <c r="AF20" i="2"/>
  <c r="AF19" i="2"/>
  <c r="AF18" i="2"/>
  <c r="AF17" i="2"/>
  <c r="AF16" i="2"/>
  <c r="AF15" i="2"/>
  <c r="AF14" i="2"/>
  <c r="AF13" i="2"/>
  <c r="AF12" i="2"/>
  <c r="AF11" i="2"/>
  <c r="AF10" i="2"/>
  <c r="AF9" i="2"/>
  <c r="AF8" i="2"/>
  <c r="AF7" i="2"/>
  <c r="AF6" i="2"/>
  <c r="AF5" i="2"/>
  <c r="AF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H33" i="2" l="1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4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58" i="2"/>
  <c r="G5" i="2"/>
  <c r="G6" i="2"/>
  <c r="I6" i="2" s="1"/>
  <c r="K6" i="2" s="1"/>
  <c r="M6" i="2" s="1"/>
  <c r="O6" i="2" s="1"/>
  <c r="Q6" i="2" s="1"/>
  <c r="S6" i="2" s="1"/>
  <c r="U6" i="2" s="1"/>
  <c r="W6" i="2" s="1"/>
  <c r="Y6" i="2" s="1"/>
  <c r="AA6" i="2" s="1"/>
  <c r="AC6" i="2" s="1"/>
  <c r="AE6" i="2" s="1"/>
  <c r="AG6" i="2" s="1"/>
  <c r="AI6" i="2" s="1"/>
  <c r="AK6" i="2" s="1"/>
  <c r="G7" i="2"/>
  <c r="I7" i="2" s="1"/>
  <c r="K7" i="2" s="1"/>
  <c r="M7" i="2" s="1"/>
  <c r="O7" i="2" s="1"/>
  <c r="Q7" i="2" s="1"/>
  <c r="S7" i="2" s="1"/>
  <c r="U7" i="2" s="1"/>
  <c r="W7" i="2" s="1"/>
  <c r="Y7" i="2" s="1"/>
  <c r="AA7" i="2" s="1"/>
  <c r="AC7" i="2" s="1"/>
  <c r="AE7" i="2" s="1"/>
  <c r="AG7" i="2" s="1"/>
  <c r="AI7" i="2" s="1"/>
  <c r="AK7" i="2" s="1"/>
  <c r="G8" i="2"/>
  <c r="I8" i="2" s="1"/>
  <c r="K8" i="2" s="1"/>
  <c r="M8" i="2" s="1"/>
  <c r="O8" i="2" s="1"/>
  <c r="Q8" i="2" s="1"/>
  <c r="S8" i="2" s="1"/>
  <c r="U8" i="2" s="1"/>
  <c r="W8" i="2" s="1"/>
  <c r="Y8" i="2" s="1"/>
  <c r="AA8" i="2" s="1"/>
  <c r="AC8" i="2" s="1"/>
  <c r="AE8" i="2" s="1"/>
  <c r="AG8" i="2" s="1"/>
  <c r="AI8" i="2" s="1"/>
  <c r="AK8" i="2" s="1"/>
  <c r="G9" i="2"/>
  <c r="I9" i="2" s="1"/>
  <c r="K9" i="2" s="1"/>
  <c r="M9" i="2" s="1"/>
  <c r="O9" i="2" s="1"/>
  <c r="Q9" i="2" s="1"/>
  <c r="S9" i="2" s="1"/>
  <c r="U9" i="2" s="1"/>
  <c r="W9" i="2" s="1"/>
  <c r="Y9" i="2" s="1"/>
  <c r="AA9" i="2" s="1"/>
  <c r="AC9" i="2" s="1"/>
  <c r="AE9" i="2" s="1"/>
  <c r="AG9" i="2" s="1"/>
  <c r="AI9" i="2" s="1"/>
  <c r="AK9" i="2" s="1"/>
  <c r="G10" i="2"/>
  <c r="I10" i="2" s="1"/>
  <c r="K10" i="2" s="1"/>
  <c r="M10" i="2" s="1"/>
  <c r="O10" i="2" s="1"/>
  <c r="Q10" i="2" s="1"/>
  <c r="S10" i="2" s="1"/>
  <c r="U10" i="2" s="1"/>
  <c r="W10" i="2" s="1"/>
  <c r="Y10" i="2" s="1"/>
  <c r="AA10" i="2" s="1"/>
  <c r="AC10" i="2" s="1"/>
  <c r="AE10" i="2" s="1"/>
  <c r="AG10" i="2" s="1"/>
  <c r="AI10" i="2" s="1"/>
  <c r="AK10" i="2" s="1"/>
  <c r="G11" i="2"/>
  <c r="I11" i="2" s="1"/>
  <c r="K11" i="2" s="1"/>
  <c r="M11" i="2" s="1"/>
  <c r="O11" i="2" s="1"/>
  <c r="Q11" i="2" s="1"/>
  <c r="S11" i="2" s="1"/>
  <c r="U11" i="2" s="1"/>
  <c r="W11" i="2" s="1"/>
  <c r="Y11" i="2" s="1"/>
  <c r="AA11" i="2" s="1"/>
  <c r="AC11" i="2" s="1"/>
  <c r="AE11" i="2" s="1"/>
  <c r="AG11" i="2" s="1"/>
  <c r="AI11" i="2" s="1"/>
  <c r="AK11" i="2" s="1"/>
  <c r="G12" i="2"/>
  <c r="I12" i="2" s="1"/>
  <c r="K12" i="2" s="1"/>
  <c r="M12" i="2" s="1"/>
  <c r="O12" i="2" s="1"/>
  <c r="Q12" i="2" s="1"/>
  <c r="S12" i="2" s="1"/>
  <c r="U12" i="2" s="1"/>
  <c r="W12" i="2" s="1"/>
  <c r="Y12" i="2" s="1"/>
  <c r="AA12" i="2" s="1"/>
  <c r="AC12" i="2" s="1"/>
  <c r="AE12" i="2" s="1"/>
  <c r="AG12" i="2" s="1"/>
  <c r="AI12" i="2" s="1"/>
  <c r="AK12" i="2" s="1"/>
  <c r="G13" i="2"/>
  <c r="G14" i="2"/>
  <c r="I14" i="2" s="1"/>
  <c r="K14" i="2" s="1"/>
  <c r="M14" i="2" s="1"/>
  <c r="O14" i="2" s="1"/>
  <c r="Q14" i="2" s="1"/>
  <c r="S14" i="2" s="1"/>
  <c r="U14" i="2" s="1"/>
  <c r="W14" i="2" s="1"/>
  <c r="Y14" i="2" s="1"/>
  <c r="AA14" i="2" s="1"/>
  <c r="AC14" i="2" s="1"/>
  <c r="AE14" i="2" s="1"/>
  <c r="AG14" i="2" s="1"/>
  <c r="AI14" i="2" s="1"/>
  <c r="AK14" i="2" s="1"/>
  <c r="G15" i="2"/>
  <c r="I15" i="2" s="1"/>
  <c r="K15" i="2" s="1"/>
  <c r="M15" i="2" s="1"/>
  <c r="O15" i="2" s="1"/>
  <c r="Q15" i="2" s="1"/>
  <c r="S15" i="2" s="1"/>
  <c r="U15" i="2" s="1"/>
  <c r="W15" i="2" s="1"/>
  <c r="Y15" i="2" s="1"/>
  <c r="AA15" i="2" s="1"/>
  <c r="AC15" i="2" s="1"/>
  <c r="AE15" i="2" s="1"/>
  <c r="AG15" i="2" s="1"/>
  <c r="AI15" i="2" s="1"/>
  <c r="AK15" i="2" s="1"/>
  <c r="G16" i="2"/>
  <c r="I16" i="2" s="1"/>
  <c r="K16" i="2" s="1"/>
  <c r="M16" i="2" s="1"/>
  <c r="O16" i="2" s="1"/>
  <c r="Q16" i="2" s="1"/>
  <c r="S16" i="2" s="1"/>
  <c r="U16" i="2" s="1"/>
  <c r="W16" i="2" s="1"/>
  <c r="Y16" i="2" s="1"/>
  <c r="AA16" i="2" s="1"/>
  <c r="AC16" i="2" s="1"/>
  <c r="AE16" i="2" s="1"/>
  <c r="AG16" i="2" s="1"/>
  <c r="AI16" i="2" s="1"/>
  <c r="AK16" i="2" s="1"/>
  <c r="G17" i="2"/>
  <c r="I17" i="2" s="1"/>
  <c r="K17" i="2" s="1"/>
  <c r="M17" i="2" s="1"/>
  <c r="O17" i="2" s="1"/>
  <c r="Q17" i="2" s="1"/>
  <c r="S17" i="2" s="1"/>
  <c r="U17" i="2" s="1"/>
  <c r="W17" i="2" s="1"/>
  <c r="Y17" i="2" s="1"/>
  <c r="AA17" i="2" s="1"/>
  <c r="AC17" i="2" s="1"/>
  <c r="AE17" i="2" s="1"/>
  <c r="AG17" i="2" s="1"/>
  <c r="AI17" i="2" s="1"/>
  <c r="AK17" i="2" s="1"/>
  <c r="G18" i="2"/>
  <c r="I18" i="2" s="1"/>
  <c r="K18" i="2" s="1"/>
  <c r="M18" i="2" s="1"/>
  <c r="O18" i="2" s="1"/>
  <c r="Q18" i="2" s="1"/>
  <c r="S18" i="2" s="1"/>
  <c r="U18" i="2" s="1"/>
  <c r="W18" i="2" s="1"/>
  <c r="Y18" i="2" s="1"/>
  <c r="AA18" i="2" s="1"/>
  <c r="AC18" i="2" s="1"/>
  <c r="AE18" i="2" s="1"/>
  <c r="AG18" i="2" s="1"/>
  <c r="AI18" i="2" s="1"/>
  <c r="AK18" i="2" s="1"/>
  <c r="G19" i="2"/>
  <c r="I19" i="2" s="1"/>
  <c r="K19" i="2" s="1"/>
  <c r="M19" i="2" s="1"/>
  <c r="O19" i="2" s="1"/>
  <c r="Q19" i="2" s="1"/>
  <c r="S19" i="2" s="1"/>
  <c r="U19" i="2" s="1"/>
  <c r="W19" i="2" s="1"/>
  <c r="Y19" i="2" s="1"/>
  <c r="AA19" i="2" s="1"/>
  <c r="AC19" i="2" s="1"/>
  <c r="AE19" i="2" s="1"/>
  <c r="AG19" i="2" s="1"/>
  <c r="AI19" i="2" s="1"/>
  <c r="AK19" i="2" s="1"/>
  <c r="G20" i="2"/>
  <c r="I20" i="2" s="1"/>
  <c r="K20" i="2" s="1"/>
  <c r="M20" i="2" s="1"/>
  <c r="O20" i="2" s="1"/>
  <c r="Q20" i="2" s="1"/>
  <c r="S20" i="2" s="1"/>
  <c r="U20" i="2" s="1"/>
  <c r="W20" i="2" s="1"/>
  <c r="Y20" i="2" s="1"/>
  <c r="AA20" i="2" s="1"/>
  <c r="AC20" i="2" s="1"/>
  <c r="AE20" i="2" s="1"/>
  <c r="AG20" i="2" s="1"/>
  <c r="AI20" i="2" s="1"/>
  <c r="AK20" i="2" s="1"/>
  <c r="G21" i="2"/>
  <c r="G22" i="2"/>
  <c r="I22" i="2" s="1"/>
  <c r="K22" i="2" s="1"/>
  <c r="M22" i="2" s="1"/>
  <c r="O22" i="2" s="1"/>
  <c r="Q22" i="2" s="1"/>
  <c r="S22" i="2" s="1"/>
  <c r="U22" i="2" s="1"/>
  <c r="W22" i="2" s="1"/>
  <c r="Y22" i="2" s="1"/>
  <c r="AA22" i="2" s="1"/>
  <c r="AC22" i="2" s="1"/>
  <c r="AE22" i="2" s="1"/>
  <c r="AG22" i="2" s="1"/>
  <c r="AI22" i="2" s="1"/>
  <c r="AK22" i="2" s="1"/>
  <c r="G23" i="2"/>
  <c r="I23" i="2" s="1"/>
  <c r="K23" i="2" s="1"/>
  <c r="M23" i="2" s="1"/>
  <c r="O23" i="2" s="1"/>
  <c r="Q23" i="2" s="1"/>
  <c r="S23" i="2" s="1"/>
  <c r="U23" i="2" s="1"/>
  <c r="W23" i="2" s="1"/>
  <c r="Y23" i="2" s="1"/>
  <c r="AA23" i="2" s="1"/>
  <c r="AC23" i="2" s="1"/>
  <c r="AE23" i="2" s="1"/>
  <c r="AG23" i="2" s="1"/>
  <c r="AI23" i="2" s="1"/>
  <c r="AK23" i="2" s="1"/>
  <c r="G24" i="2"/>
  <c r="I24" i="2" s="1"/>
  <c r="K24" i="2" s="1"/>
  <c r="M24" i="2" s="1"/>
  <c r="O24" i="2" s="1"/>
  <c r="Q24" i="2" s="1"/>
  <c r="S24" i="2" s="1"/>
  <c r="U24" i="2" s="1"/>
  <c r="W24" i="2" s="1"/>
  <c r="Y24" i="2" s="1"/>
  <c r="AA24" i="2" s="1"/>
  <c r="AC24" i="2" s="1"/>
  <c r="AE24" i="2" s="1"/>
  <c r="AG24" i="2" s="1"/>
  <c r="AI24" i="2" s="1"/>
  <c r="AK24" i="2" s="1"/>
  <c r="G25" i="2"/>
  <c r="I25" i="2" s="1"/>
  <c r="K25" i="2" s="1"/>
  <c r="M25" i="2" s="1"/>
  <c r="O25" i="2" s="1"/>
  <c r="Q25" i="2" s="1"/>
  <c r="S25" i="2" s="1"/>
  <c r="U25" i="2" s="1"/>
  <c r="W25" i="2" s="1"/>
  <c r="Y25" i="2" s="1"/>
  <c r="AA25" i="2" s="1"/>
  <c r="AC25" i="2" s="1"/>
  <c r="AE25" i="2" s="1"/>
  <c r="AG25" i="2" s="1"/>
  <c r="AI25" i="2" s="1"/>
  <c r="AK25" i="2" s="1"/>
  <c r="G26" i="2"/>
  <c r="I26" i="2" s="1"/>
  <c r="K26" i="2" s="1"/>
  <c r="M26" i="2" s="1"/>
  <c r="O26" i="2" s="1"/>
  <c r="Q26" i="2" s="1"/>
  <c r="S26" i="2" s="1"/>
  <c r="U26" i="2" s="1"/>
  <c r="W26" i="2" s="1"/>
  <c r="Y26" i="2" s="1"/>
  <c r="AA26" i="2" s="1"/>
  <c r="AC26" i="2" s="1"/>
  <c r="AE26" i="2" s="1"/>
  <c r="AG26" i="2" s="1"/>
  <c r="AI26" i="2" s="1"/>
  <c r="AK26" i="2" s="1"/>
  <c r="G27" i="2"/>
  <c r="I27" i="2" s="1"/>
  <c r="K27" i="2" s="1"/>
  <c r="M27" i="2" s="1"/>
  <c r="O27" i="2" s="1"/>
  <c r="Q27" i="2" s="1"/>
  <c r="S27" i="2" s="1"/>
  <c r="U27" i="2" s="1"/>
  <c r="W27" i="2" s="1"/>
  <c r="Y27" i="2" s="1"/>
  <c r="AA27" i="2" s="1"/>
  <c r="AC27" i="2" s="1"/>
  <c r="AE27" i="2" s="1"/>
  <c r="AG27" i="2" s="1"/>
  <c r="AI27" i="2" s="1"/>
  <c r="AK27" i="2" s="1"/>
  <c r="G28" i="2"/>
  <c r="I28" i="2" s="1"/>
  <c r="K28" i="2" s="1"/>
  <c r="M28" i="2" s="1"/>
  <c r="O28" i="2" s="1"/>
  <c r="Q28" i="2" s="1"/>
  <c r="S28" i="2" s="1"/>
  <c r="U28" i="2" s="1"/>
  <c r="W28" i="2" s="1"/>
  <c r="Y28" i="2" s="1"/>
  <c r="AA28" i="2" s="1"/>
  <c r="AC28" i="2" s="1"/>
  <c r="AE28" i="2" s="1"/>
  <c r="AG28" i="2" s="1"/>
  <c r="AI28" i="2" s="1"/>
  <c r="AK28" i="2" s="1"/>
  <c r="G29" i="2"/>
  <c r="G30" i="2"/>
  <c r="I30" i="2" s="1"/>
  <c r="K30" i="2" s="1"/>
  <c r="M30" i="2" s="1"/>
  <c r="O30" i="2" s="1"/>
  <c r="Q30" i="2" s="1"/>
  <c r="S30" i="2" s="1"/>
  <c r="U30" i="2" s="1"/>
  <c r="W30" i="2" s="1"/>
  <c r="Y30" i="2" s="1"/>
  <c r="AA30" i="2" s="1"/>
  <c r="AC30" i="2" s="1"/>
  <c r="AE30" i="2" s="1"/>
  <c r="AG30" i="2" s="1"/>
  <c r="AI30" i="2" s="1"/>
  <c r="AK30" i="2" s="1"/>
  <c r="G31" i="2"/>
  <c r="I31" i="2" s="1"/>
  <c r="K31" i="2" s="1"/>
  <c r="M31" i="2" s="1"/>
  <c r="O31" i="2" s="1"/>
  <c r="Q31" i="2" s="1"/>
  <c r="S31" i="2" s="1"/>
  <c r="U31" i="2" s="1"/>
  <c r="W31" i="2" s="1"/>
  <c r="Y31" i="2" s="1"/>
  <c r="AA31" i="2" s="1"/>
  <c r="AC31" i="2" s="1"/>
  <c r="AE31" i="2" s="1"/>
  <c r="AG31" i="2" s="1"/>
  <c r="AI31" i="2" s="1"/>
  <c r="AK31" i="2" s="1"/>
  <c r="G32" i="2"/>
  <c r="I32" i="2" s="1"/>
  <c r="K32" i="2" s="1"/>
  <c r="M32" i="2" s="1"/>
  <c r="O32" i="2" s="1"/>
  <c r="Q32" i="2" s="1"/>
  <c r="S32" i="2" s="1"/>
  <c r="U32" i="2" s="1"/>
  <c r="W32" i="2" s="1"/>
  <c r="Y32" i="2" s="1"/>
  <c r="AA32" i="2" s="1"/>
  <c r="AC32" i="2" s="1"/>
  <c r="AE32" i="2" s="1"/>
  <c r="AG32" i="2" s="1"/>
  <c r="AI32" i="2" s="1"/>
  <c r="AK32" i="2" s="1"/>
  <c r="G33" i="2"/>
  <c r="I33" i="2" s="1"/>
  <c r="K33" i="2" s="1"/>
  <c r="M33" i="2" s="1"/>
  <c r="O33" i="2" s="1"/>
  <c r="Q33" i="2" s="1"/>
  <c r="S33" i="2" s="1"/>
  <c r="U33" i="2" s="1"/>
  <c r="W33" i="2" s="1"/>
  <c r="Y33" i="2" s="1"/>
  <c r="AA33" i="2" s="1"/>
  <c r="AC33" i="2" s="1"/>
  <c r="AE33" i="2" s="1"/>
  <c r="AG33" i="2" s="1"/>
  <c r="AI33" i="2" s="1"/>
  <c r="AK33" i="2" s="1"/>
  <c r="G4" i="2"/>
  <c r="I29" i="2" l="1"/>
  <c r="I21" i="2"/>
  <c r="K21" i="2" s="1"/>
  <c r="M21" i="2" s="1"/>
  <c r="I13" i="2"/>
  <c r="I5" i="2"/>
  <c r="I4" i="2"/>
  <c r="K4" i="2" s="1"/>
  <c r="O21" i="2" l="1"/>
  <c r="K29" i="2"/>
  <c r="K13" i="2"/>
  <c r="K5" i="2"/>
  <c r="Q21" i="2" l="1"/>
  <c r="M13" i="2"/>
  <c r="M5" i="2"/>
  <c r="M4" i="2"/>
  <c r="O4" i="2" s="1"/>
  <c r="M29" i="2"/>
  <c r="S21" i="2" l="1"/>
  <c r="Q4" i="2"/>
  <c r="O5" i="2"/>
  <c r="O29" i="2"/>
  <c r="O13" i="2"/>
  <c r="U21" i="2" l="1"/>
  <c r="S4" i="2"/>
  <c r="Q13" i="2"/>
  <c r="Q5" i="2"/>
  <c r="Q29" i="2"/>
  <c r="W21" i="2" l="1"/>
  <c r="U4" i="2"/>
  <c r="S13" i="2"/>
  <c r="S29" i="2"/>
  <c r="S5" i="2"/>
  <c r="Y21" i="2" l="1"/>
  <c r="AA21" i="2" s="1"/>
  <c r="AC21" i="2" s="1"/>
  <c r="AE21" i="2" s="1"/>
  <c r="AG21" i="2" s="1"/>
  <c r="AI21" i="2" s="1"/>
  <c r="AK21" i="2" s="1"/>
  <c r="W4" i="2"/>
  <c r="U5" i="2"/>
  <c r="U13" i="2"/>
  <c r="W13" i="2" s="1"/>
  <c r="Y13" i="2" s="1"/>
  <c r="AA13" i="2" s="1"/>
  <c r="AC13" i="2" s="1"/>
  <c r="AE13" i="2" s="1"/>
  <c r="AG13" i="2" s="1"/>
  <c r="AI13" i="2" s="1"/>
  <c r="AK13" i="2" s="1"/>
  <c r="U29" i="2"/>
  <c r="Y4" i="2" l="1"/>
  <c r="AA4" i="2" s="1"/>
  <c r="AC4" i="2" s="1"/>
  <c r="AE4" i="2" s="1"/>
  <c r="AG4" i="2" s="1"/>
  <c r="AI4" i="2" s="1"/>
  <c r="AK4" i="2" s="1"/>
  <c r="W29" i="2"/>
  <c r="W5" i="2"/>
  <c r="Y5" i="2" l="1"/>
  <c r="AA5" i="2" s="1"/>
  <c r="AC5" i="2" s="1"/>
  <c r="AE5" i="2" s="1"/>
  <c r="AG5" i="2" s="1"/>
  <c r="AI5" i="2" s="1"/>
  <c r="AK5" i="2" s="1"/>
  <c r="Y29" i="2"/>
  <c r="AA29" i="2" s="1"/>
  <c r="AC29" i="2" s="1"/>
  <c r="AE29" i="2" s="1"/>
  <c r="AG29" i="2" s="1"/>
  <c r="AI29" i="2" s="1"/>
  <c r="AK29" i="2" s="1"/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4" i="2"/>
  <c r="D12" i="2" l="1"/>
  <c r="E12" i="2" s="1"/>
  <c r="F12" i="2" s="1"/>
  <c r="D19" i="2"/>
  <c r="E19" i="2" s="1"/>
  <c r="F19" i="2" s="1"/>
  <c r="D26" i="2"/>
  <c r="E26" i="2" s="1"/>
  <c r="F26" i="2" s="1"/>
  <c r="D33" i="2"/>
  <c r="E33" i="2" s="1"/>
  <c r="F33" i="2" s="1"/>
  <c r="D9" i="2"/>
  <c r="E9" i="2" s="1"/>
  <c r="F9" i="2" s="1"/>
  <c r="D20" i="2"/>
  <c r="E20" i="2" s="1"/>
  <c r="F20" i="2" s="1"/>
  <c r="D27" i="2"/>
  <c r="E27" i="2" s="1"/>
  <c r="F27" i="2" s="1"/>
  <c r="D4" i="2"/>
  <c r="E4" i="2" s="1"/>
  <c r="D10" i="2"/>
  <c r="E10" i="2" s="1"/>
  <c r="F10" i="2" s="1"/>
  <c r="D25" i="2"/>
  <c r="E25" i="2" s="1"/>
  <c r="F25" i="2" s="1"/>
  <c r="D32" i="2"/>
  <c r="E32" i="2" s="1"/>
  <c r="F32" i="2" s="1"/>
  <c r="D16" i="2"/>
  <c r="E16" i="2" s="1"/>
  <c r="F16" i="2" s="1"/>
  <c r="D31" i="2"/>
  <c r="E31" i="2" s="1"/>
  <c r="F31" i="2" s="1"/>
  <c r="D23" i="2"/>
  <c r="E23" i="2" s="1"/>
  <c r="F23" i="2" s="1"/>
  <c r="D15" i="2"/>
  <c r="E15" i="2" s="1"/>
  <c r="F15" i="2" s="1"/>
  <c r="D7" i="2"/>
  <c r="E7" i="2" s="1"/>
  <c r="F7" i="2" s="1"/>
  <c r="D28" i="2"/>
  <c r="E28" i="2" s="1"/>
  <c r="F28" i="2" s="1"/>
  <c r="D11" i="2"/>
  <c r="E11" i="2" s="1"/>
  <c r="F11" i="2" s="1"/>
  <c r="D18" i="2"/>
  <c r="E18" i="2" s="1"/>
  <c r="F18" i="2" s="1"/>
  <c r="D17" i="2"/>
  <c r="E17" i="2" s="1"/>
  <c r="F17" i="2" s="1"/>
  <c r="D24" i="2"/>
  <c r="E24" i="2" s="1"/>
  <c r="F24" i="2" s="1"/>
  <c r="D8" i="2"/>
  <c r="E8" i="2" s="1"/>
  <c r="F8" i="2" s="1"/>
  <c r="D30" i="2"/>
  <c r="E30" i="2" s="1"/>
  <c r="F30" i="2" s="1"/>
  <c r="D22" i="2"/>
  <c r="E22" i="2" s="1"/>
  <c r="F22" i="2" s="1"/>
  <c r="D14" i="2"/>
  <c r="E14" i="2" s="1"/>
  <c r="F14" i="2" s="1"/>
  <c r="D6" i="2"/>
  <c r="E6" i="2" s="1"/>
  <c r="F6" i="2" s="1"/>
  <c r="D29" i="2"/>
  <c r="E29" i="2" s="1"/>
  <c r="F29" i="2" s="1"/>
  <c r="D21" i="2"/>
  <c r="E21" i="2" s="1"/>
  <c r="F21" i="2" s="1"/>
  <c r="D13" i="2"/>
  <c r="E13" i="2" s="1"/>
  <c r="F13" i="2" s="1"/>
  <c r="D5" i="2"/>
  <c r="E5" i="2" s="1"/>
  <c r="F5" i="2" s="1"/>
  <c r="F4" i="2" l="1"/>
</calcChain>
</file>

<file path=xl/sharedStrings.xml><?xml version="1.0" encoding="utf-8"?>
<sst xmlns="http://schemas.openxmlformats.org/spreadsheetml/2006/main" count="56" uniqueCount="55">
  <si>
    <t>01월</t>
  </si>
  <si>
    <t>02월</t>
  </si>
  <si>
    <t>03월</t>
  </si>
  <si>
    <t>04월</t>
  </si>
  <si>
    <t>05월</t>
  </si>
  <si>
    <t>06월</t>
  </si>
  <si>
    <t>07월</t>
  </si>
  <si>
    <t>08월</t>
  </si>
  <si>
    <t>09월</t>
  </si>
  <si>
    <t>10월</t>
  </si>
  <si>
    <t>11월</t>
  </si>
  <si>
    <t>12월</t>
  </si>
  <si>
    <t>01일</t>
  </si>
  <si>
    <t>02일</t>
  </si>
  <si>
    <t>03일</t>
  </si>
  <si>
    <t>04일</t>
  </si>
  <si>
    <t>05일</t>
  </si>
  <si>
    <t>06일</t>
  </si>
  <si>
    <t>07일</t>
  </si>
  <si>
    <t>08일</t>
  </si>
  <si>
    <t>09일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</si>
  <si>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</si>
  <si>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</si>
  <si>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</si>
  <si>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</si>
  <si>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</si>
  <si>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</si>
  <si>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</si>
  <si>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</si>
  <si>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</si>
  <si>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</si>
  <si>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</si>
  <si>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</si>
  <si>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</si>
  <si>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</si>
  <si>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</si>
  <si>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</si>
  <si>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</si>
  <si>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</si>
  <si>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</si>
  <si>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</si>
  <si>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</si>
  <si>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</si>
  <si>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a(2)</t>
    <phoneticPr fontId="3" type="noConversion"/>
  </si>
  <si>
    <t>a(1)</t>
    <phoneticPr fontId="3" type="noConversion"/>
  </si>
  <si>
    <t>x?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</si>
  <si>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</si>
  <si>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</si>
  <si>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</si>
  <si>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rand()</t>
    <phoneticPr fontId="3" type="noConversion"/>
  </si>
  <si>
    <t>b(1)</t>
    <phoneticPr fontId="3" type="noConversion"/>
  </si>
  <si>
    <t>b(2)</t>
    <phoneticPr fontId="3" type="noConversion"/>
  </si>
  <si>
    <t>mean wind</t>
    <phoneticPr fontId="3" type="noConversion"/>
  </si>
  <si>
    <t>rand() coef</t>
    <phoneticPr fontId="3" type="noConversion"/>
  </si>
  <si>
    <t>y coef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</si>
</sst>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b/>
      <sz val="9"/>
      <color rgb="FF333333"/>
      <name val="돋움"/>
      <family val="3"/>
      <charset val="129"/>
    </font>
    <font>
      <sz val="9"/>
      <color rgb="FF666666"/>
      <name val="돋움"/>
      <family val="3"/>
      <charset val="129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CE6EF"/>
        <bgColor indexed="64"/>
      </patternFill>
    </fill>
  </fills>
  <borders count="3">
    <border>
      <left/>
      <right/>
      <top/>
      <bottom/>
      <diagonal/>
    </border>
    <border>
      <left style="medium">
        <color rgb="FFD0D0D0"/>
      </left>
      <right style="medium">
        <color rgb="FFD0D0D0"/>
      </right>
      <top style="thick">
        <color rgb="FF006AD0"/>
      </top>
      <bottom style="medium">
        <color rgb="FFD0D0D0"/>
      </bottom>
      <diagonal/>
    </border>
    <border>
      <left style="medium">
        <color rgb="FFD0D0D0"/>
      </left>
      <right style="medium">
        <color rgb="FFD0D0D0"/>
      </right>
      <top style="medium">
        <color rgb="FFD0D0D0"/>
      </top>
      <bottom style="medium">
        <color rgb="FFD0D0D0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Sheet2!$J$4:$J$33</c:f>
              <c:numCache>
                <c:formatCode>General</c:formatCode>
                <c:ptCount val="30"/>
                <c:pt idx="0">
                  <c:v>1.07</c:v>
                </c:pt>
                <c:pt idx="1">
                  <c:v>2.0699999999999998</c:v>
                </c:pt>
                <c:pt idx="2">
                  <c:v>3.07</c:v>
                </c:pt>
                <c:pt idx="3">
                  <c:v>4.07</c:v>
                </c:pt>
                <c:pt idx="4">
                  <c:v>5.07</c:v>
                </c:pt>
                <c:pt idx="5">
                  <c:v>6.07</c:v>
                </c:pt>
                <c:pt idx="6">
                  <c:v>7.07</c:v>
                </c:pt>
                <c:pt idx="7">
                  <c:v>8.07</c:v>
                </c:pt>
                <c:pt idx="8">
                  <c:v>9.07</c:v>
                </c:pt>
                <c:pt idx="9">
                  <c:v>10.07</c:v>
                </c:pt>
                <c:pt idx="10">
                  <c:v>11.07</c:v>
                </c:pt>
                <c:pt idx="11">
                  <c:v>12.07</c:v>
                </c:pt>
                <c:pt idx="12">
                  <c:v>13.07</c:v>
                </c:pt>
                <c:pt idx="13">
                  <c:v>14.07</c:v>
                </c:pt>
                <c:pt idx="14">
                  <c:v>15.07</c:v>
                </c:pt>
                <c:pt idx="15">
                  <c:v>16.07</c:v>
                </c:pt>
                <c:pt idx="16">
                  <c:v>17.07</c:v>
                </c:pt>
                <c:pt idx="17">
                  <c:v>18.07</c:v>
                </c:pt>
                <c:pt idx="18">
                  <c:v>19.07</c:v>
                </c:pt>
                <c:pt idx="19">
                  <c:v>20.07</c:v>
                </c:pt>
                <c:pt idx="20">
                  <c:v>21.07</c:v>
                </c:pt>
                <c:pt idx="21">
                  <c:v>22.07</c:v>
                </c:pt>
                <c:pt idx="22">
                  <c:v>23.07</c:v>
                </c:pt>
                <c:pt idx="23">
                  <c:v>24.07</c:v>
                </c:pt>
                <c:pt idx="24">
                  <c:v>25.07</c:v>
                </c:pt>
                <c:pt idx="25">
                  <c:v>26.07</c:v>
                </c:pt>
                <c:pt idx="26">
                  <c:v>27.07</c:v>
                </c:pt>
                <c:pt idx="27">
                  <c:v>28.07</c:v>
                </c:pt>
                <c:pt idx="28">
                  <c:v>29.07</c:v>
                </c:pt>
                <c:pt idx="29">
                  <c:v>30.07</c:v>
                </c:pt>
              </c:numCache>
            </c:numRef>
          </c:xVal>
          <c:yVal>
            <c:numRef>
              <c:f>Sheet2!$K$4:$K$33</c:f>
              <c:numCache>
                <c:formatCode>General</c:formatCode>
                <c:ptCount val="30"/>
                <c:pt idx="0">
                  <c:v>0.6859801371705776</c:v>
                </c:pt>
                <c:pt idx="1">
                  <c:v>2.1069651290883558</c:v>
                </c:pt>
                <c:pt idx="2">
                  <c:v>1.6895179109958942</c:v>
                </c:pt>
                <c:pt idx="3">
                  <c:v>2.9379236180186687</c:v>
                </c:pt>
                <c:pt idx="4">
                  <c:v>1.7331245202251722</c:v>
                </c:pt>
                <c:pt idx="5">
                  <c:v>0.91101323626614605</c:v>
                </c:pt>
                <c:pt idx="6">
                  <c:v>3.0018624535810061</c:v>
                </c:pt>
                <c:pt idx="7">
                  <c:v>1.2741860275256029</c:v>
                </c:pt>
                <c:pt idx="8">
                  <c:v>0.88992469810511565</c:v>
                </c:pt>
                <c:pt idx="9">
                  <c:v>0.92988033256794256</c:v>
                </c:pt>
                <c:pt idx="10">
                  <c:v>1.3830031262110409</c:v>
                </c:pt>
                <c:pt idx="11">
                  <c:v>0.82827306771735176</c:v>
                </c:pt>
                <c:pt idx="12">
                  <c:v>1.7600221240951479</c:v>
                </c:pt>
                <c:pt idx="13">
                  <c:v>2.7887194577222671</c:v>
                </c:pt>
                <c:pt idx="14">
                  <c:v>2.4208561363758125</c:v>
                </c:pt>
                <c:pt idx="15">
                  <c:v>1.9969460278028881</c:v>
                </c:pt>
                <c:pt idx="16">
                  <c:v>3.3248622208443837</c:v>
                </c:pt>
                <c:pt idx="17">
                  <c:v>2.5538085949477485</c:v>
                </c:pt>
                <c:pt idx="18">
                  <c:v>2.3265978458421879</c:v>
                </c:pt>
                <c:pt idx="19">
                  <c:v>2.6639178716120808</c:v>
                </c:pt>
                <c:pt idx="20">
                  <c:v>3.2913053563686674</c:v>
                </c:pt>
                <c:pt idx="21">
                  <c:v>1.8293295500850693</c:v>
                </c:pt>
                <c:pt idx="22">
                  <c:v>4.7202754897267161</c:v>
                </c:pt>
                <c:pt idx="23">
                  <c:v>2.4540095654188607</c:v>
                </c:pt>
                <c:pt idx="24">
                  <c:v>5.1782288840600188</c:v>
                </c:pt>
                <c:pt idx="25">
                  <c:v>1.2562017841226494</c:v>
                </c:pt>
                <c:pt idx="26">
                  <c:v>2.5505466400944963</c:v>
                </c:pt>
                <c:pt idx="27">
                  <c:v>2.9266719994813246</c:v>
                </c:pt>
                <c:pt idx="28">
                  <c:v>2.8964907662141655</c:v>
                </c:pt>
                <c:pt idx="29">
                  <c:v>3.484633501282548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18464"/>
        <c:axId val="96119040"/>
      </c:scatterChart>
      <c:valAx>
        <c:axId val="9611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119040"/>
        <c:crosses val="autoZero"/>
        <c:crossBetween val="midCat"/>
      </c:valAx>
      <c:valAx>
        <c:axId val="9611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118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Sheet2!$X$4:$X$33</c:f>
              <c:numCache>
                <c:formatCode>General</c:formatCode>
                <c:ptCount val="30"/>
                <c:pt idx="0">
                  <c:v>1.56</c:v>
                </c:pt>
                <c:pt idx="1">
                  <c:v>2.56</c:v>
                </c:pt>
                <c:pt idx="2">
                  <c:v>3.56</c:v>
                </c:pt>
                <c:pt idx="3">
                  <c:v>4.5600000000000005</c:v>
                </c:pt>
                <c:pt idx="4">
                  <c:v>5.5600000000000005</c:v>
                </c:pt>
                <c:pt idx="5">
                  <c:v>6.5600000000000005</c:v>
                </c:pt>
                <c:pt idx="6">
                  <c:v>7.5600000000000005</c:v>
                </c:pt>
                <c:pt idx="7">
                  <c:v>8.56</c:v>
                </c:pt>
                <c:pt idx="8">
                  <c:v>9.56</c:v>
                </c:pt>
                <c:pt idx="9">
                  <c:v>10.56</c:v>
                </c:pt>
                <c:pt idx="10">
                  <c:v>11.56</c:v>
                </c:pt>
                <c:pt idx="11">
                  <c:v>12.56</c:v>
                </c:pt>
                <c:pt idx="12">
                  <c:v>13.56</c:v>
                </c:pt>
                <c:pt idx="13">
                  <c:v>14.56</c:v>
                </c:pt>
                <c:pt idx="14">
                  <c:v>15.56</c:v>
                </c:pt>
                <c:pt idx="15">
                  <c:v>16.559999999999999</c:v>
                </c:pt>
                <c:pt idx="16">
                  <c:v>17.559999999999999</c:v>
                </c:pt>
                <c:pt idx="17">
                  <c:v>18.559999999999999</c:v>
                </c:pt>
                <c:pt idx="18">
                  <c:v>19.559999999999999</c:v>
                </c:pt>
                <c:pt idx="19">
                  <c:v>20.56</c:v>
                </c:pt>
                <c:pt idx="20">
                  <c:v>21.56</c:v>
                </c:pt>
                <c:pt idx="21">
                  <c:v>22.56</c:v>
                </c:pt>
                <c:pt idx="22">
                  <c:v>23.56</c:v>
                </c:pt>
                <c:pt idx="23">
                  <c:v>24.56</c:v>
                </c:pt>
                <c:pt idx="24">
                  <c:v>25.56</c:v>
                </c:pt>
                <c:pt idx="25">
                  <c:v>26.56</c:v>
                </c:pt>
                <c:pt idx="26">
                  <c:v>27.56</c:v>
                </c:pt>
                <c:pt idx="27">
                  <c:v>28.56</c:v>
                </c:pt>
                <c:pt idx="28">
                  <c:v>29.56</c:v>
                </c:pt>
                <c:pt idx="29">
                  <c:v>30.56</c:v>
                </c:pt>
              </c:numCache>
            </c:numRef>
          </c:xVal>
          <c:yVal>
            <c:numRef>
              <c:f>Sheet2!$Y$4:$Y$33</c:f>
              <c:numCache>
                <c:formatCode>General</c:formatCode>
                <c:ptCount val="30"/>
                <c:pt idx="0">
                  <c:v>0.1814597118054008</c:v>
                </c:pt>
                <c:pt idx="1">
                  <c:v>0.87908972943450114</c:v>
                </c:pt>
                <c:pt idx="2">
                  <c:v>3.0322250545304672</c:v>
                </c:pt>
                <c:pt idx="3">
                  <c:v>1.2929636807395486</c:v>
                </c:pt>
                <c:pt idx="4">
                  <c:v>1.7241149820689894</c:v>
                </c:pt>
                <c:pt idx="5">
                  <c:v>0.49126602235455519</c:v>
                </c:pt>
                <c:pt idx="6">
                  <c:v>2.2363447300501216</c:v>
                </c:pt>
                <c:pt idx="7">
                  <c:v>0.25486949081867222</c:v>
                </c:pt>
                <c:pt idx="8">
                  <c:v>0.16738189331887535</c:v>
                </c:pt>
                <c:pt idx="9">
                  <c:v>0.27864168091516672</c:v>
                </c:pt>
                <c:pt idx="10">
                  <c:v>0.91463658501803025</c:v>
                </c:pt>
                <c:pt idx="11">
                  <c:v>0.13637569170346595</c:v>
                </c:pt>
                <c:pt idx="12">
                  <c:v>0.86441095126492939</c:v>
                </c:pt>
                <c:pt idx="13">
                  <c:v>0.20868287537948441</c:v>
                </c:pt>
                <c:pt idx="14">
                  <c:v>1.9773190473825357</c:v>
                </c:pt>
                <c:pt idx="15">
                  <c:v>0.15763417936620686</c:v>
                </c:pt>
                <c:pt idx="16">
                  <c:v>2.7873266864731945</c:v>
                </c:pt>
                <c:pt idx="17">
                  <c:v>0.72334884110577069</c:v>
                </c:pt>
                <c:pt idx="18">
                  <c:v>0.75603847312180572</c:v>
                </c:pt>
                <c:pt idx="19">
                  <c:v>0.71489266419274666</c:v>
                </c:pt>
                <c:pt idx="20">
                  <c:v>1.1740720983784276</c:v>
                </c:pt>
                <c:pt idx="21">
                  <c:v>1.1538242284193934</c:v>
                </c:pt>
                <c:pt idx="22">
                  <c:v>2.7446136366527307</c:v>
                </c:pt>
                <c:pt idx="23">
                  <c:v>1.0286455001993411</c:v>
                </c:pt>
                <c:pt idx="24">
                  <c:v>1.7327317039381638</c:v>
                </c:pt>
                <c:pt idx="25">
                  <c:v>0.36578952449571578</c:v>
                </c:pt>
                <c:pt idx="26">
                  <c:v>0.41995328905948753</c:v>
                </c:pt>
                <c:pt idx="27">
                  <c:v>1.3361838825845094</c:v>
                </c:pt>
                <c:pt idx="28">
                  <c:v>0.92775903166415119</c:v>
                </c:pt>
                <c:pt idx="29">
                  <c:v>3.347462748142505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29536"/>
        <c:axId val="151330112"/>
      </c:scatterChart>
      <c:valAx>
        <c:axId val="15132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330112"/>
        <c:crosses val="autoZero"/>
        <c:crossBetween val="midCat"/>
      </c:valAx>
      <c:valAx>
        <c:axId val="15133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329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Sheet2!$Z$4:$Z$33</c:f>
              <c:numCache>
                <c:formatCode>General</c:formatCode>
                <c:ptCount val="30"/>
                <c:pt idx="0">
                  <c:v>1.63</c:v>
                </c:pt>
                <c:pt idx="1">
                  <c:v>2.63</c:v>
                </c:pt>
                <c:pt idx="2">
                  <c:v>3.63</c:v>
                </c:pt>
                <c:pt idx="3">
                  <c:v>4.63</c:v>
                </c:pt>
                <c:pt idx="4">
                  <c:v>5.63</c:v>
                </c:pt>
                <c:pt idx="5">
                  <c:v>6.63</c:v>
                </c:pt>
                <c:pt idx="6">
                  <c:v>7.63</c:v>
                </c:pt>
                <c:pt idx="7">
                  <c:v>8.6300000000000008</c:v>
                </c:pt>
                <c:pt idx="8">
                  <c:v>9.6300000000000008</c:v>
                </c:pt>
                <c:pt idx="9">
                  <c:v>10.63</c:v>
                </c:pt>
                <c:pt idx="10">
                  <c:v>11.63</c:v>
                </c:pt>
                <c:pt idx="11">
                  <c:v>12.63</c:v>
                </c:pt>
                <c:pt idx="12">
                  <c:v>13.63</c:v>
                </c:pt>
                <c:pt idx="13">
                  <c:v>14.63</c:v>
                </c:pt>
                <c:pt idx="14">
                  <c:v>15.63</c:v>
                </c:pt>
                <c:pt idx="15">
                  <c:v>16.63</c:v>
                </c:pt>
                <c:pt idx="16">
                  <c:v>17.63</c:v>
                </c:pt>
                <c:pt idx="17">
                  <c:v>18.63</c:v>
                </c:pt>
                <c:pt idx="18">
                  <c:v>19.63</c:v>
                </c:pt>
                <c:pt idx="19">
                  <c:v>20.63</c:v>
                </c:pt>
                <c:pt idx="20">
                  <c:v>21.63</c:v>
                </c:pt>
                <c:pt idx="21">
                  <c:v>22.63</c:v>
                </c:pt>
                <c:pt idx="22">
                  <c:v>23.63</c:v>
                </c:pt>
                <c:pt idx="23">
                  <c:v>24.63</c:v>
                </c:pt>
                <c:pt idx="24">
                  <c:v>25.63</c:v>
                </c:pt>
                <c:pt idx="25">
                  <c:v>26.63</c:v>
                </c:pt>
                <c:pt idx="26">
                  <c:v>27.63</c:v>
                </c:pt>
                <c:pt idx="27">
                  <c:v>28.63</c:v>
                </c:pt>
                <c:pt idx="28">
                  <c:v>29.63</c:v>
                </c:pt>
                <c:pt idx="29">
                  <c:v>30.63</c:v>
                </c:pt>
              </c:numCache>
            </c:numRef>
          </c:xVal>
          <c:yVal>
            <c:numRef>
              <c:f>Sheet2!$AA$4:$AA$33</c:f>
              <c:numCache>
                <c:formatCode>General</c:formatCode>
                <c:ptCount val="30"/>
                <c:pt idx="0">
                  <c:v>8.1998657317657375E-2</c:v>
                </c:pt>
                <c:pt idx="1">
                  <c:v>0.4225656156139968</c:v>
                </c:pt>
                <c:pt idx="2">
                  <c:v>3.6673527228264171</c:v>
                </c:pt>
                <c:pt idx="3">
                  <c:v>1.5552245092508994</c:v>
                </c:pt>
                <c:pt idx="4">
                  <c:v>1.0048175634317416</c:v>
                </c:pt>
                <c:pt idx="5">
                  <c:v>0.33879201656869112</c:v>
                </c:pt>
                <c:pt idx="6">
                  <c:v>2.743391587734163</c:v>
                </c:pt>
                <c:pt idx="7">
                  <c:v>0.3335370747947573</c:v>
                </c:pt>
                <c:pt idx="8">
                  <c:v>0.21788893026246717</c:v>
                </c:pt>
                <c:pt idx="9">
                  <c:v>0.23479881939540642</c:v>
                </c:pt>
                <c:pt idx="10">
                  <c:v>1.2778252709124434</c:v>
                </c:pt>
                <c:pt idx="11">
                  <c:v>7.7600581414142777E-2</c:v>
                </c:pt>
                <c:pt idx="12">
                  <c:v>1.2225230963988314</c:v>
                </c:pt>
                <c:pt idx="13">
                  <c:v>0.25442177314393144</c:v>
                </c:pt>
                <c:pt idx="14">
                  <c:v>1.7137870378276161</c:v>
                </c:pt>
                <c:pt idx="15">
                  <c:v>0.19661714777365935</c:v>
                </c:pt>
                <c:pt idx="16">
                  <c:v>2.049080244567524</c:v>
                </c:pt>
                <c:pt idx="17">
                  <c:v>0.62386873966925194</c:v>
                </c:pt>
                <c:pt idx="18">
                  <c:v>0.50744093950002434</c:v>
                </c:pt>
                <c:pt idx="19">
                  <c:v>0.41510321277403794</c:v>
                </c:pt>
                <c:pt idx="20">
                  <c:v>0.64795767485892097</c:v>
                </c:pt>
                <c:pt idx="21">
                  <c:v>0.9623766944969101</c:v>
                </c:pt>
                <c:pt idx="22">
                  <c:v>2.2532322707701287</c:v>
                </c:pt>
                <c:pt idx="23">
                  <c:v>1.4583071038116262</c:v>
                </c:pt>
                <c:pt idx="24">
                  <c:v>2.1473203676864485</c:v>
                </c:pt>
                <c:pt idx="25">
                  <c:v>0.46983647977830356</c:v>
                </c:pt>
                <c:pt idx="26">
                  <c:v>0.24180001653816605</c:v>
                </c:pt>
                <c:pt idx="27">
                  <c:v>1.2434982190001187</c:v>
                </c:pt>
                <c:pt idx="28">
                  <c:v>0.92403468611029993</c:v>
                </c:pt>
                <c:pt idx="29">
                  <c:v>3.0605089106839864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79424"/>
        <c:axId val="151480000"/>
      </c:scatterChart>
      <c:valAx>
        <c:axId val="15147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480000"/>
        <c:crosses val="autoZero"/>
        <c:crossBetween val="midCat"/>
      </c:valAx>
      <c:valAx>
        <c:axId val="15148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479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Sheet2!$AB$4:$AB$33</c:f>
              <c:numCache>
                <c:formatCode>General</c:formatCode>
                <c:ptCount val="30"/>
                <c:pt idx="0">
                  <c:v>1.7</c:v>
                </c:pt>
                <c:pt idx="1">
                  <c:v>2.7</c:v>
                </c:pt>
                <c:pt idx="2">
                  <c:v>3.7</c:v>
                </c:pt>
                <c:pt idx="3">
                  <c:v>4.7</c:v>
                </c:pt>
                <c:pt idx="4">
                  <c:v>5.7</c:v>
                </c:pt>
                <c:pt idx="5">
                  <c:v>6.7</c:v>
                </c:pt>
                <c:pt idx="6">
                  <c:v>7.7</c:v>
                </c:pt>
                <c:pt idx="7">
                  <c:v>8.6999999999999993</c:v>
                </c:pt>
                <c:pt idx="8">
                  <c:v>9.6999999999999993</c:v>
                </c:pt>
                <c:pt idx="9">
                  <c:v>10.7</c:v>
                </c:pt>
                <c:pt idx="10">
                  <c:v>11.7</c:v>
                </c:pt>
                <c:pt idx="11">
                  <c:v>12.7</c:v>
                </c:pt>
                <c:pt idx="12">
                  <c:v>13.7</c:v>
                </c:pt>
                <c:pt idx="13">
                  <c:v>14.7</c:v>
                </c:pt>
                <c:pt idx="14">
                  <c:v>15.7</c:v>
                </c:pt>
                <c:pt idx="15">
                  <c:v>16.7</c:v>
                </c:pt>
                <c:pt idx="16">
                  <c:v>17.7</c:v>
                </c:pt>
                <c:pt idx="17">
                  <c:v>18.7</c:v>
                </c:pt>
                <c:pt idx="18">
                  <c:v>19.7</c:v>
                </c:pt>
                <c:pt idx="19">
                  <c:v>20.7</c:v>
                </c:pt>
                <c:pt idx="20">
                  <c:v>21.7</c:v>
                </c:pt>
                <c:pt idx="21">
                  <c:v>22.7</c:v>
                </c:pt>
                <c:pt idx="22">
                  <c:v>23.7</c:v>
                </c:pt>
                <c:pt idx="23">
                  <c:v>24.7</c:v>
                </c:pt>
                <c:pt idx="24">
                  <c:v>25.7</c:v>
                </c:pt>
                <c:pt idx="25">
                  <c:v>26.7</c:v>
                </c:pt>
                <c:pt idx="26">
                  <c:v>27.7</c:v>
                </c:pt>
                <c:pt idx="27">
                  <c:v>28.7</c:v>
                </c:pt>
                <c:pt idx="28">
                  <c:v>29.7</c:v>
                </c:pt>
                <c:pt idx="29">
                  <c:v>30.7</c:v>
                </c:pt>
              </c:numCache>
            </c:numRef>
          </c:xVal>
          <c:yVal>
            <c:numRef>
              <c:f>Sheet2!$AC$4:$AC$33</c:f>
              <c:numCache>
                <c:formatCode>General</c:formatCode>
                <c:ptCount val="30"/>
                <c:pt idx="0">
                  <c:v>4.1557491914490437E-2</c:v>
                </c:pt>
                <c:pt idx="1">
                  <c:v>0.33786246648225948</c:v>
                </c:pt>
                <c:pt idx="2">
                  <c:v>4.5818071417646644</c:v>
                </c:pt>
                <c:pt idx="3">
                  <c:v>1.2071757704345463</c:v>
                </c:pt>
                <c:pt idx="4">
                  <c:v>1.1211775260290002</c:v>
                </c:pt>
                <c:pt idx="5">
                  <c:v>0.46923275784648716</c:v>
                </c:pt>
                <c:pt idx="6">
                  <c:v>1.4579939838899689</c:v>
                </c:pt>
                <c:pt idx="7">
                  <c:v>0.40230981041419933</c:v>
                </c:pt>
                <c:pt idx="8">
                  <c:v>0.15711903908465938</c:v>
                </c:pt>
                <c:pt idx="9">
                  <c:v>0.30034758694986069</c:v>
                </c:pt>
                <c:pt idx="10">
                  <c:v>1.778031514337437</c:v>
                </c:pt>
                <c:pt idx="11">
                  <c:v>6.7451708652461584E-2</c:v>
                </c:pt>
                <c:pt idx="12">
                  <c:v>1.69999493077741</c:v>
                </c:pt>
                <c:pt idx="13">
                  <c:v>0.20355621592733666</c:v>
                </c:pt>
                <c:pt idx="14">
                  <c:v>1.4850610381093148</c:v>
                </c:pt>
                <c:pt idx="15">
                  <c:v>0.17985936717554982</c:v>
                </c:pt>
                <c:pt idx="16">
                  <c:v>2.8452348224907373</c:v>
                </c:pt>
                <c:pt idx="17">
                  <c:v>0.32535943791919952</c:v>
                </c:pt>
                <c:pt idx="18">
                  <c:v>0.66461788349567696</c:v>
                </c:pt>
                <c:pt idx="19">
                  <c:v>0.4857823871006719</c:v>
                </c:pt>
                <c:pt idx="20">
                  <c:v>0.31648056314359363</c:v>
                </c:pt>
                <c:pt idx="21">
                  <c:v>0.73789603301468776</c:v>
                </c:pt>
                <c:pt idx="22">
                  <c:v>2.0292016634600167</c:v>
                </c:pt>
                <c:pt idx="23">
                  <c:v>1.5957037397070328</c:v>
                </c:pt>
                <c:pt idx="24">
                  <c:v>1.0628588974246076</c:v>
                </c:pt>
                <c:pt idx="25">
                  <c:v>0.44013315118270413</c:v>
                </c:pt>
                <c:pt idx="26">
                  <c:v>0.19898677183371791</c:v>
                </c:pt>
                <c:pt idx="27">
                  <c:v>1.2317915756938624</c:v>
                </c:pt>
                <c:pt idx="28">
                  <c:v>0.84209997360397837</c:v>
                </c:pt>
                <c:pt idx="29">
                  <c:v>4.3991847123040211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70944"/>
        <c:axId val="130370368"/>
      </c:scatterChart>
      <c:valAx>
        <c:axId val="13037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370368"/>
        <c:crosses val="autoZero"/>
        <c:crossBetween val="midCat"/>
      </c:valAx>
      <c:valAx>
        <c:axId val="13037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370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Sheet2!$AD$3:$AD$33</c:f>
              <c:numCache>
                <c:formatCode>General</c:formatCode>
                <c:ptCount val="31"/>
                <c:pt idx="1">
                  <c:v>1.77</c:v>
                </c:pt>
                <c:pt idx="2">
                  <c:v>2.77</c:v>
                </c:pt>
                <c:pt idx="3">
                  <c:v>3.77</c:v>
                </c:pt>
                <c:pt idx="4">
                  <c:v>4.7699999999999996</c:v>
                </c:pt>
                <c:pt idx="5">
                  <c:v>5.77</c:v>
                </c:pt>
                <c:pt idx="6">
                  <c:v>6.77</c:v>
                </c:pt>
                <c:pt idx="7">
                  <c:v>7.77</c:v>
                </c:pt>
                <c:pt idx="8">
                  <c:v>8.77</c:v>
                </c:pt>
                <c:pt idx="9">
                  <c:v>9.77</c:v>
                </c:pt>
                <c:pt idx="10">
                  <c:v>10.77</c:v>
                </c:pt>
                <c:pt idx="11">
                  <c:v>11.77</c:v>
                </c:pt>
                <c:pt idx="12">
                  <c:v>12.77</c:v>
                </c:pt>
                <c:pt idx="13">
                  <c:v>13.77</c:v>
                </c:pt>
                <c:pt idx="14">
                  <c:v>14.77</c:v>
                </c:pt>
                <c:pt idx="15">
                  <c:v>15.77</c:v>
                </c:pt>
                <c:pt idx="16">
                  <c:v>16.77</c:v>
                </c:pt>
                <c:pt idx="17">
                  <c:v>17.77</c:v>
                </c:pt>
                <c:pt idx="18">
                  <c:v>18.77</c:v>
                </c:pt>
                <c:pt idx="19">
                  <c:v>19.77</c:v>
                </c:pt>
                <c:pt idx="20">
                  <c:v>20.77</c:v>
                </c:pt>
                <c:pt idx="21">
                  <c:v>21.77</c:v>
                </c:pt>
                <c:pt idx="22">
                  <c:v>22.77</c:v>
                </c:pt>
                <c:pt idx="23">
                  <c:v>23.77</c:v>
                </c:pt>
                <c:pt idx="24">
                  <c:v>24.77</c:v>
                </c:pt>
                <c:pt idx="25">
                  <c:v>25.77</c:v>
                </c:pt>
                <c:pt idx="26">
                  <c:v>26.77</c:v>
                </c:pt>
                <c:pt idx="27">
                  <c:v>27.77</c:v>
                </c:pt>
                <c:pt idx="28">
                  <c:v>28.77</c:v>
                </c:pt>
                <c:pt idx="29">
                  <c:v>29.77</c:v>
                </c:pt>
                <c:pt idx="30">
                  <c:v>30.77</c:v>
                </c:pt>
              </c:numCache>
            </c:numRef>
          </c:xVal>
          <c:yVal>
            <c:numRef>
              <c:f>Sheet2!$AE$3:$AE$33</c:f>
              <c:numCache>
                <c:formatCode>General</c:formatCode>
                <c:ptCount val="31"/>
                <c:pt idx="0">
                  <c:v>0.77</c:v>
                </c:pt>
                <c:pt idx="1">
                  <c:v>3.9112260011539973E-2</c:v>
                </c:pt>
                <c:pt idx="2">
                  <c:v>0.24527738802728391</c:v>
                </c:pt>
                <c:pt idx="3">
                  <c:v>2.292304127283372</c:v>
                </c:pt>
                <c:pt idx="4">
                  <c:v>1.4323931289332903</c:v>
                </c:pt>
                <c:pt idx="5">
                  <c:v>1.4423089531440441</c:v>
                </c:pt>
                <c:pt idx="6">
                  <c:v>0.34791459590359891</c:v>
                </c:pt>
                <c:pt idx="7">
                  <c:v>1.4697033901493126</c:v>
                </c:pt>
                <c:pt idx="8">
                  <c:v>0.44017780205649654</c:v>
                </c:pt>
                <c:pt idx="9">
                  <c:v>9.4889604093651228E-2</c:v>
                </c:pt>
                <c:pt idx="10">
                  <c:v>0.15668383287555973</c:v>
                </c:pt>
                <c:pt idx="11">
                  <c:v>2.2226600768050688</c:v>
                </c:pt>
                <c:pt idx="12">
                  <c:v>5.0896199314012347E-2</c:v>
                </c:pt>
                <c:pt idx="13">
                  <c:v>1.7897485590285904</c:v>
                </c:pt>
                <c:pt idx="14">
                  <c:v>0.1047996731003745</c:v>
                </c:pt>
                <c:pt idx="15">
                  <c:v>2.0518505200119783</c:v>
                </c:pt>
                <c:pt idx="16">
                  <c:v>0.23450459233549489</c:v>
                </c:pt>
                <c:pt idx="17">
                  <c:v>2.4952203196781246</c:v>
                </c:pt>
                <c:pt idx="18">
                  <c:v>0.26341309508637595</c:v>
                </c:pt>
                <c:pt idx="19">
                  <c:v>0.90517869342351753</c:v>
                </c:pt>
                <c:pt idx="20">
                  <c:v>0.32150055070668981</c:v>
                </c:pt>
                <c:pt idx="21">
                  <c:v>0.36949451679549983</c:v>
                </c:pt>
                <c:pt idx="22">
                  <c:v>0.48259048608537164</c:v>
                </c:pt>
                <c:pt idx="23">
                  <c:v>1.1506332749204478</c:v>
                </c:pt>
                <c:pt idx="24">
                  <c:v>0.70830972470415521</c:v>
                </c:pt>
                <c:pt idx="25">
                  <c:v>0.91772709130760288</c:v>
                </c:pt>
                <c:pt idx="26">
                  <c:v>0.45839412828260662</c:v>
                </c:pt>
                <c:pt idx="27">
                  <c:v>0.19975941959781623</c:v>
                </c:pt>
                <c:pt idx="28">
                  <c:v>1.4782527977380271</c:v>
                </c:pt>
                <c:pt idx="29">
                  <c:v>1.0231674647229134</c:v>
                </c:pt>
                <c:pt idx="30">
                  <c:v>5.4444784859086832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12096"/>
        <c:axId val="109011520"/>
      </c:scatterChart>
      <c:valAx>
        <c:axId val="10901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011520"/>
        <c:crosses val="autoZero"/>
        <c:crossBetween val="midCat"/>
      </c:valAx>
      <c:valAx>
        <c:axId val="10901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012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Sheet2!$AG$3</c:f>
              <c:strCache>
                <c:ptCount val="1"/>
                <c:pt idx="0">
                  <c:v>0.84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Sheet2!$AF$4:$AF$33</c:f>
              <c:numCache>
                <c:formatCode>General</c:formatCode>
                <c:ptCount val="30"/>
                <c:pt idx="0">
                  <c:v>1.8399999999999999</c:v>
                </c:pt>
                <c:pt idx="1">
                  <c:v>2.84</c:v>
                </c:pt>
                <c:pt idx="2">
                  <c:v>3.84</c:v>
                </c:pt>
                <c:pt idx="3">
                  <c:v>4.84</c:v>
                </c:pt>
                <c:pt idx="4">
                  <c:v>5.84</c:v>
                </c:pt>
                <c:pt idx="5">
                  <c:v>6.84</c:v>
                </c:pt>
                <c:pt idx="6">
                  <c:v>7.84</c:v>
                </c:pt>
                <c:pt idx="7">
                  <c:v>8.84</c:v>
                </c:pt>
                <c:pt idx="8">
                  <c:v>9.84</c:v>
                </c:pt>
                <c:pt idx="9">
                  <c:v>10.84</c:v>
                </c:pt>
                <c:pt idx="10">
                  <c:v>11.84</c:v>
                </c:pt>
                <c:pt idx="11">
                  <c:v>12.84</c:v>
                </c:pt>
                <c:pt idx="12">
                  <c:v>13.84</c:v>
                </c:pt>
                <c:pt idx="13">
                  <c:v>14.84</c:v>
                </c:pt>
                <c:pt idx="14">
                  <c:v>15.84</c:v>
                </c:pt>
                <c:pt idx="15">
                  <c:v>16.84</c:v>
                </c:pt>
                <c:pt idx="16">
                  <c:v>17.84</c:v>
                </c:pt>
                <c:pt idx="17">
                  <c:v>18.84</c:v>
                </c:pt>
                <c:pt idx="18">
                  <c:v>19.84</c:v>
                </c:pt>
                <c:pt idx="19">
                  <c:v>20.84</c:v>
                </c:pt>
                <c:pt idx="20">
                  <c:v>21.84</c:v>
                </c:pt>
                <c:pt idx="21">
                  <c:v>22.84</c:v>
                </c:pt>
                <c:pt idx="22">
                  <c:v>23.84</c:v>
                </c:pt>
                <c:pt idx="23">
                  <c:v>24.84</c:v>
                </c:pt>
                <c:pt idx="24">
                  <c:v>25.84</c:v>
                </c:pt>
                <c:pt idx="25">
                  <c:v>26.84</c:v>
                </c:pt>
                <c:pt idx="26">
                  <c:v>27.84</c:v>
                </c:pt>
                <c:pt idx="27">
                  <c:v>28.84</c:v>
                </c:pt>
                <c:pt idx="28">
                  <c:v>29.84</c:v>
                </c:pt>
                <c:pt idx="29">
                  <c:v>30.84</c:v>
                </c:pt>
              </c:numCache>
            </c:numRef>
          </c:xVal>
          <c:yVal>
            <c:numRef>
              <c:f>Sheet2!$AG$4:$AG$33</c:f>
              <c:numCache>
                <c:formatCode>General</c:formatCode>
                <c:ptCount val="30"/>
                <c:pt idx="0">
                  <c:v>2.1013835420153084E-2</c:v>
                </c:pt>
                <c:pt idx="1">
                  <c:v>0.11959680938009212</c:v>
                </c:pt>
                <c:pt idx="2">
                  <c:v>2.2539969406648015</c:v>
                </c:pt>
                <c:pt idx="3">
                  <c:v>1.8932830566318903</c:v>
                </c:pt>
                <c:pt idx="4">
                  <c:v>0.9039571323154314</c:v>
                </c:pt>
                <c:pt idx="5">
                  <c:v>0.48564910139474377</c:v>
                </c:pt>
                <c:pt idx="6">
                  <c:v>0.9940522084155583</c:v>
                </c:pt>
                <c:pt idx="7">
                  <c:v>0.5377548822312247</c:v>
                </c:pt>
                <c:pt idx="8">
                  <c:v>6.8808076255721079E-2</c:v>
                </c:pt>
                <c:pt idx="9">
                  <c:v>0.16314991349918387</c:v>
                </c:pt>
                <c:pt idx="10">
                  <c:v>2.8042195160919894</c:v>
                </c:pt>
                <c:pt idx="11">
                  <c:v>4.0617046629920404E-2</c:v>
                </c:pt>
                <c:pt idx="12">
                  <c:v>1.3462298664827268</c:v>
                </c:pt>
                <c:pt idx="13">
                  <c:v>6.4333419302238806E-2</c:v>
                </c:pt>
                <c:pt idx="14">
                  <c:v>1.9079208190559103</c:v>
                </c:pt>
                <c:pt idx="15">
                  <c:v>0.31936535057662835</c:v>
                </c:pt>
                <c:pt idx="16">
                  <c:v>1.1083905317063325</c:v>
                </c:pt>
                <c:pt idx="17">
                  <c:v>0.20463912601105078</c:v>
                </c:pt>
                <c:pt idx="18">
                  <c:v>0.64728851763277107</c:v>
                </c:pt>
                <c:pt idx="19">
                  <c:v>0.39854307237194253</c:v>
                </c:pt>
                <c:pt idx="20">
                  <c:v>0.16567590176560937</c:v>
                </c:pt>
                <c:pt idx="21">
                  <c:v>0.52835584083655041</c:v>
                </c:pt>
                <c:pt idx="22">
                  <c:v>0.9535055057831191</c:v>
                </c:pt>
                <c:pt idx="23">
                  <c:v>0.53469993075271383</c:v>
                </c:pt>
                <c:pt idx="24">
                  <c:v>1.0117887414150095</c:v>
                </c:pt>
                <c:pt idx="25">
                  <c:v>0.32189315071910185</c:v>
                </c:pt>
                <c:pt idx="26">
                  <c:v>0.21909357385635744</c:v>
                </c:pt>
                <c:pt idx="27">
                  <c:v>1.7572736416933483</c:v>
                </c:pt>
                <c:pt idx="28">
                  <c:v>1.4577361468727519</c:v>
                </c:pt>
                <c:pt idx="29">
                  <c:v>5.5065223760182862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73824"/>
        <c:axId val="130373248"/>
      </c:scatterChart>
      <c:valAx>
        <c:axId val="13037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373248"/>
        <c:crosses val="autoZero"/>
        <c:crossBetween val="midCat"/>
      </c:valAx>
      <c:valAx>
        <c:axId val="13037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373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Sheet2!$AI$3</c:f>
              <c:strCache>
                <c:ptCount val="1"/>
                <c:pt idx="0">
                  <c:v>0.91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Sheet2!$AH$4:$AH$33</c:f>
              <c:numCache>
                <c:formatCode>General</c:formatCode>
                <c:ptCount val="30"/>
                <c:pt idx="0">
                  <c:v>1.9100000000000001</c:v>
                </c:pt>
                <c:pt idx="1">
                  <c:v>2.91</c:v>
                </c:pt>
                <c:pt idx="2">
                  <c:v>3.91</c:v>
                </c:pt>
                <c:pt idx="3">
                  <c:v>4.91</c:v>
                </c:pt>
                <c:pt idx="4">
                  <c:v>5.91</c:v>
                </c:pt>
                <c:pt idx="5">
                  <c:v>6.91</c:v>
                </c:pt>
                <c:pt idx="6">
                  <c:v>7.91</c:v>
                </c:pt>
                <c:pt idx="7">
                  <c:v>8.91</c:v>
                </c:pt>
                <c:pt idx="8">
                  <c:v>9.91</c:v>
                </c:pt>
                <c:pt idx="9">
                  <c:v>10.91</c:v>
                </c:pt>
                <c:pt idx="10">
                  <c:v>11.91</c:v>
                </c:pt>
                <c:pt idx="11">
                  <c:v>12.91</c:v>
                </c:pt>
                <c:pt idx="12">
                  <c:v>13.91</c:v>
                </c:pt>
                <c:pt idx="13">
                  <c:v>14.91</c:v>
                </c:pt>
                <c:pt idx="14">
                  <c:v>15.91</c:v>
                </c:pt>
                <c:pt idx="15">
                  <c:v>16.91</c:v>
                </c:pt>
                <c:pt idx="16">
                  <c:v>17.91</c:v>
                </c:pt>
                <c:pt idx="17">
                  <c:v>18.91</c:v>
                </c:pt>
                <c:pt idx="18">
                  <c:v>19.91</c:v>
                </c:pt>
                <c:pt idx="19">
                  <c:v>20.91</c:v>
                </c:pt>
                <c:pt idx="20">
                  <c:v>21.91</c:v>
                </c:pt>
                <c:pt idx="21">
                  <c:v>22.91</c:v>
                </c:pt>
                <c:pt idx="22">
                  <c:v>23.91</c:v>
                </c:pt>
                <c:pt idx="23">
                  <c:v>24.91</c:v>
                </c:pt>
                <c:pt idx="24">
                  <c:v>25.91</c:v>
                </c:pt>
                <c:pt idx="25">
                  <c:v>26.91</c:v>
                </c:pt>
                <c:pt idx="26">
                  <c:v>27.91</c:v>
                </c:pt>
                <c:pt idx="27">
                  <c:v>28.91</c:v>
                </c:pt>
                <c:pt idx="28">
                  <c:v>29.91</c:v>
                </c:pt>
                <c:pt idx="29">
                  <c:v>30.91</c:v>
                </c:pt>
              </c:numCache>
            </c:numRef>
          </c:xVal>
          <c:yVal>
            <c:numRef>
              <c:f>Sheet2!$AI$4:$AI$33</c:f>
              <c:numCache>
                <c:formatCode>General</c:formatCode>
                <c:ptCount val="30"/>
                <c:pt idx="0">
                  <c:v>2.0026126940795044E-2</c:v>
                </c:pt>
                <c:pt idx="1">
                  <c:v>0.10880609084152958</c:v>
                </c:pt>
                <c:pt idx="2">
                  <c:v>1.173987754208186</c:v>
                </c:pt>
                <c:pt idx="3">
                  <c:v>2.1792065952984951</c:v>
                </c:pt>
                <c:pt idx="4">
                  <c:v>1.0432376249123967</c:v>
                </c:pt>
                <c:pt idx="5">
                  <c:v>0.4283802323722255</c:v>
                </c:pt>
                <c:pt idx="6">
                  <c:v>1.0637324928052678</c:v>
                </c:pt>
                <c:pt idx="7">
                  <c:v>0.57944582689753033</c:v>
                </c:pt>
                <c:pt idx="8">
                  <c:v>4.6552745160347346E-2</c:v>
                </c:pt>
                <c:pt idx="9">
                  <c:v>0.15429575620058733</c:v>
                </c:pt>
                <c:pt idx="10">
                  <c:v>2.6542085173496717</c:v>
                </c:pt>
                <c:pt idx="11">
                  <c:v>5.4187053820851337E-2</c:v>
                </c:pt>
                <c:pt idx="12">
                  <c:v>1.6498014289194727</c:v>
                </c:pt>
                <c:pt idx="13">
                  <c:v>5.4739905945359865E-2</c:v>
                </c:pt>
                <c:pt idx="14">
                  <c:v>1.9620665729641584</c:v>
                </c:pt>
                <c:pt idx="15">
                  <c:v>0.2428246693465618</c:v>
                </c:pt>
                <c:pt idx="16">
                  <c:v>0.68179192992044213</c:v>
                </c:pt>
                <c:pt idx="17">
                  <c:v>0.11382242797486872</c:v>
                </c:pt>
                <c:pt idx="18">
                  <c:v>0.67357773014873701</c:v>
                </c:pt>
                <c:pt idx="19">
                  <c:v>0.39973627218790331</c:v>
                </c:pt>
                <c:pt idx="20">
                  <c:v>0.13737813031458415</c:v>
                </c:pt>
                <c:pt idx="21">
                  <c:v>0.3991344238024942</c:v>
                </c:pt>
                <c:pt idx="22">
                  <c:v>1.3216280463063466</c:v>
                </c:pt>
                <c:pt idx="23">
                  <c:v>0.26219167302034446</c:v>
                </c:pt>
                <c:pt idx="24">
                  <c:v>1.2415233897922642</c:v>
                </c:pt>
                <c:pt idx="25">
                  <c:v>0.34079162082582004</c:v>
                </c:pt>
                <c:pt idx="26">
                  <c:v>0.13455931024909837</c:v>
                </c:pt>
                <c:pt idx="27">
                  <c:v>1.0522846351121946</c:v>
                </c:pt>
                <c:pt idx="28">
                  <c:v>0.65952791030963287</c:v>
                </c:pt>
                <c:pt idx="29">
                  <c:v>5.3934606697012972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61824"/>
        <c:axId val="215461248"/>
      </c:scatterChart>
      <c:valAx>
        <c:axId val="21546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461248"/>
        <c:crosses val="autoZero"/>
        <c:crossBetween val="midCat"/>
      </c:valAx>
      <c:valAx>
        <c:axId val="21546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461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Sheet2!$AK$3</c:f>
              <c:strCache>
                <c:ptCount val="1"/>
                <c:pt idx="0">
                  <c:v>0.96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Sheet2!$AJ$4:$AJ$33</c:f>
              <c:numCache>
                <c:formatCode>General</c:formatCode>
                <c:ptCount val="30"/>
                <c:pt idx="0">
                  <c:v>1.96</c:v>
                </c:pt>
                <c:pt idx="1">
                  <c:v>2.96</c:v>
                </c:pt>
                <c:pt idx="2">
                  <c:v>3.96</c:v>
                </c:pt>
                <c:pt idx="3">
                  <c:v>4.96</c:v>
                </c:pt>
                <c:pt idx="4">
                  <c:v>5.96</c:v>
                </c:pt>
                <c:pt idx="5">
                  <c:v>6.96</c:v>
                </c:pt>
                <c:pt idx="6">
                  <c:v>7.96</c:v>
                </c:pt>
                <c:pt idx="7">
                  <c:v>8.9600000000000009</c:v>
                </c:pt>
                <c:pt idx="8">
                  <c:v>9.9600000000000009</c:v>
                </c:pt>
                <c:pt idx="9">
                  <c:v>10.96</c:v>
                </c:pt>
                <c:pt idx="10">
                  <c:v>11.96</c:v>
                </c:pt>
                <c:pt idx="11">
                  <c:v>12.96</c:v>
                </c:pt>
                <c:pt idx="12">
                  <c:v>13.96</c:v>
                </c:pt>
                <c:pt idx="13">
                  <c:v>14.96</c:v>
                </c:pt>
                <c:pt idx="14">
                  <c:v>15.96</c:v>
                </c:pt>
                <c:pt idx="15">
                  <c:v>16.96</c:v>
                </c:pt>
                <c:pt idx="16">
                  <c:v>17.96</c:v>
                </c:pt>
                <c:pt idx="17">
                  <c:v>18.96</c:v>
                </c:pt>
                <c:pt idx="18">
                  <c:v>19.96</c:v>
                </c:pt>
                <c:pt idx="19">
                  <c:v>20.96</c:v>
                </c:pt>
                <c:pt idx="20">
                  <c:v>21.96</c:v>
                </c:pt>
                <c:pt idx="21">
                  <c:v>22.96</c:v>
                </c:pt>
                <c:pt idx="22">
                  <c:v>23.96</c:v>
                </c:pt>
                <c:pt idx="23">
                  <c:v>24.96</c:v>
                </c:pt>
                <c:pt idx="24">
                  <c:v>25.96</c:v>
                </c:pt>
                <c:pt idx="25">
                  <c:v>26.96</c:v>
                </c:pt>
                <c:pt idx="26">
                  <c:v>27.96</c:v>
                </c:pt>
                <c:pt idx="27">
                  <c:v>28.96</c:v>
                </c:pt>
                <c:pt idx="28">
                  <c:v>29.96</c:v>
                </c:pt>
                <c:pt idx="29">
                  <c:v>30.96</c:v>
                </c:pt>
              </c:numCache>
            </c:numRef>
          </c:xVal>
          <c:yVal>
            <c:numRef>
              <c:f>Sheet2!$AK$4:$AK$33</c:f>
              <c:numCache>
                <c:formatCode>General</c:formatCode>
                <c:ptCount val="30"/>
                <c:pt idx="0">
                  <c:v>1.015208199602027E-2</c:v>
                </c:pt>
                <c:pt idx="1">
                  <c:v>9.18077254769398E-2</c:v>
                </c:pt>
                <c:pt idx="2">
                  <c:v>1.4162224103598788</c:v>
                </c:pt>
                <c:pt idx="3">
                  <c:v>2.7739470546833802</c:v>
                </c:pt>
                <c:pt idx="4">
                  <c:v>1.5013225389367861</c:v>
                </c:pt>
                <c:pt idx="5">
                  <c:v>0.45424165202028416</c:v>
                </c:pt>
                <c:pt idx="6">
                  <c:v>0.90955361753074915</c:v>
                </c:pt>
                <c:pt idx="7">
                  <c:v>0.46035651734442196</c:v>
                </c:pt>
                <c:pt idx="8">
                  <c:v>2.6876629332508662E-2</c:v>
                </c:pt>
                <c:pt idx="9">
                  <c:v>0.1577091046480199</c:v>
                </c:pt>
                <c:pt idx="10">
                  <c:v>3.0057885312761115</c:v>
                </c:pt>
                <c:pt idx="11">
                  <c:v>3.2615760331768967E-2</c:v>
                </c:pt>
                <c:pt idx="12">
                  <c:v>1.9079894429416437</c:v>
                </c:pt>
                <c:pt idx="13">
                  <c:v>7.4369294992914364E-2</c:v>
                </c:pt>
                <c:pt idx="14">
                  <c:v>0.98574909013562229</c:v>
                </c:pt>
                <c:pt idx="15">
                  <c:v>0.15569494693689764</c:v>
                </c:pt>
                <c:pt idx="16">
                  <c:v>0.87174106886637615</c:v>
                </c:pt>
                <c:pt idx="17">
                  <c:v>6.4842829808919353E-2</c:v>
                </c:pt>
                <c:pt idx="18">
                  <c:v>0.79534658473543329</c:v>
                </c:pt>
                <c:pt idx="19">
                  <c:v>0.44548400677624223</c:v>
                </c:pt>
                <c:pt idx="20">
                  <c:v>0.18141595074185893</c:v>
                </c:pt>
                <c:pt idx="21">
                  <c:v>0.55365902129681366</c:v>
                </c:pt>
                <c:pt idx="22">
                  <c:v>1.010912178427374</c:v>
                </c:pt>
                <c:pt idx="23">
                  <c:v>0.24115572134731994</c:v>
                </c:pt>
                <c:pt idx="24">
                  <c:v>0.74208030727875041</c:v>
                </c:pt>
                <c:pt idx="25">
                  <c:v>0.23867541293820427</c:v>
                </c:pt>
                <c:pt idx="26">
                  <c:v>0.1230208641782278</c:v>
                </c:pt>
                <c:pt idx="27">
                  <c:v>0.92315554727600602</c:v>
                </c:pt>
                <c:pt idx="28">
                  <c:v>0.69447156836071466</c:v>
                </c:pt>
                <c:pt idx="29">
                  <c:v>6.346606959467759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98304"/>
        <c:axId val="208897728"/>
      </c:scatterChart>
      <c:valAx>
        <c:axId val="20889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897728"/>
        <c:crosses val="autoZero"/>
        <c:crossBetween val="midCat"/>
      </c:valAx>
      <c:valAx>
        <c:axId val="20889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98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trendline>
            <c:trendlineType val="movingAvg"/>
            <c:period val="2"/>
            <c:dispRSqr val="0"/>
            <c:dispEq val="0"/>
          </c:trendline>
          <c:xVal>
            <c:numRef>
              <c:f>Sheet2!$H$4:$H$33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Sheet2!$I$4:$I$33</c:f>
              <c:numCache>
                <c:formatCode>General</c:formatCode>
                <c:ptCount val="30"/>
                <c:pt idx="0">
                  <c:v>0.90098763276254112</c:v>
                </c:pt>
                <c:pt idx="1">
                  <c:v>2.0653974574628897</c:v>
                </c:pt>
                <c:pt idx="2">
                  <c:v>1.3845138698486867</c:v>
                </c:pt>
                <c:pt idx="3">
                  <c:v>2.9436217614955722</c:v>
                </c:pt>
                <c:pt idx="4">
                  <c:v>2.2010396227903555</c:v>
                </c:pt>
                <c:pt idx="5">
                  <c:v>1.6206071576906715</c:v>
                </c:pt>
                <c:pt idx="6">
                  <c:v>2.9624629987682156</c:v>
                </c:pt>
                <c:pt idx="7">
                  <c:v>1.1532534993903603</c:v>
                </c:pt>
                <c:pt idx="8">
                  <c:v>1.8652813646442374</c:v>
                </c:pt>
                <c:pt idx="9">
                  <c:v>1.1755822413010366</c:v>
                </c:pt>
                <c:pt idx="10">
                  <c:v>2.1978045510196123</c:v>
                </c:pt>
                <c:pt idx="11">
                  <c:v>0.84040057636979337</c:v>
                </c:pt>
                <c:pt idx="12">
                  <c:v>2.3903495014976586</c:v>
                </c:pt>
                <c:pt idx="13">
                  <c:v>5.5755406796517928</c:v>
                </c:pt>
                <c:pt idx="14">
                  <c:v>2.5446348419825782</c:v>
                </c:pt>
                <c:pt idx="15">
                  <c:v>1.6123664896241674</c:v>
                </c:pt>
                <c:pt idx="16">
                  <c:v>3.5178298075929959</c:v>
                </c:pt>
                <c:pt idx="17">
                  <c:v>2.4890534772899784</c:v>
                </c:pt>
                <c:pt idx="18">
                  <c:v>1.7112617409266111</c:v>
                </c:pt>
                <c:pt idx="19">
                  <c:v>1.8591199460865693</c:v>
                </c:pt>
                <c:pt idx="20">
                  <c:v>2.6432554395145864</c:v>
                </c:pt>
                <c:pt idx="21">
                  <c:v>1.4243426936826058</c:v>
                </c:pt>
                <c:pt idx="22">
                  <c:v>4.2480776559048978</c:v>
                </c:pt>
                <c:pt idx="23">
                  <c:v>2.6533540665579682</c:v>
                </c:pt>
                <c:pt idx="24">
                  <c:v>3.601985362117714</c:v>
                </c:pt>
                <c:pt idx="25">
                  <c:v>2.3168438050141238</c:v>
                </c:pt>
                <c:pt idx="26">
                  <c:v>2.1668188190944075</c:v>
                </c:pt>
                <c:pt idx="27">
                  <c:v>4.3606201194549472</c:v>
                </c:pt>
                <c:pt idx="28">
                  <c:v>2.0427587317181386</c:v>
                </c:pt>
                <c:pt idx="29">
                  <c:v>2.9989747076203774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Sheet2!$L$4:$L$33</c:f>
              <c:numCache>
                <c:formatCode>General</c:formatCode>
                <c:ptCount val="30"/>
                <c:pt idx="0">
                  <c:v>1.1400000000000001</c:v>
                </c:pt>
                <c:pt idx="1">
                  <c:v>2.14</c:v>
                </c:pt>
                <c:pt idx="2">
                  <c:v>3.14</c:v>
                </c:pt>
                <c:pt idx="3">
                  <c:v>4.1399999999999997</c:v>
                </c:pt>
                <c:pt idx="4">
                  <c:v>5.14</c:v>
                </c:pt>
                <c:pt idx="5">
                  <c:v>6.14</c:v>
                </c:pt>
                <c:pt idx="6">
                  <c:v>7.14</c:v>
                </c:pt>
                <c:pt idx="7">
                  <c:v>8.14</c:v>
                </c:pt>
                <c:pt idx="8">
                  <c:v>9.14</c:v>
                </c:pt>
                <c:pt idx="9">
                  <c:v>10.14</c:v>
                </c:pt>
                <c:pt idx="10">
                  <c:v>11.14</c:v>
                </c:pt>
                <c:pt idx="11">
                  <c:v>12.14</c:v>
                </c:pt>
                <c:pt idx="12">
                  <c:v>13.14</c:v>
                </c:pt>
                <c:pt idx="13">
                  <c:v>14.14</c:v>
                </c:pt>
                <c:pt idx="14">
                  <c:v>15.14</c:v>
                </c:pt>
                <c:pt idx="15">
                  <c:v>16.14</c:v>
                </c:pt>
                <c:pt idx="16">
                  <c:v>17.14</c:v>
                </c:pt>
                <c:pt idx="17">
                  <c:v>18.14</c:v>
                </c:pt>
                <c:pt idx="18">
                  <c:v>19.14</c:v>
                </c:pt>
                <c:pt idx="19">
                  <c:v>20.14</c:v>
                </c:pt>
                <c:pt idx="20">
                  <c:v>21.14</c:v>
                </c:pt>
                <c:pt idx="21">
                  <c:v>22.14</c:v>
                </c:pt>
                <c:pt idx="22">
                  <c:v>23.14</c:v>
                </c:pt>
                <c:pt idx="23">
                  <c:v>24.14</c:v>
                </c:pt>
                <c:pt idx="24">
                  <c:v>25.14</c:v>
                </c:pt>
                <c:pt idx="25">
                  <c:v>26.14</c:v>
                </c:pt>
                <c:pt idx="26">
                  <c:v>27.14</c:v>
                </c:pt>
                <c:pt idx="27">
                  <c:v>28.14</c:v>
                </c:pt>
                <c:pt idx="28">
                  <c:v>29.14</c:v>
                </c:pt>
                <c:pt idx="29">
                  <c:v>30.14</c:v>
                </c:pt>
              </c:numCache>
            </c:numRef>
          </c:xVal>
          <c:yVal>
            <c:numRef>
              <c:f>Sheet2!$M$4:$M$33</c:f>
              <c:numCache>
                <c:formatCode>General</c:formatCode>
                <c:ptCount val="30"/>
                <c:pt idx="0">
                  <c:v>0.60241823411336104</c:v>
                </c:pt>
                <c:pt idx="1">
                  <c:v>1.9570083354636914</c:v>
                </c:pt>
                <c:pt idx="2">
                  <c:v>1.5849600358965068</c:v>
                </c:pt>
                <c:pt idx="3">
                  <c:v>2.5864004219558447</c:v>
                </c:pt>
                <c:pt idx="4">
                  <c:v>1.0575930995940308</c:v>
                </c:pt>
                <c:pt idx="5">
                  <c:v>1.1302480010004339</c:v>
                </c:pt>
                <c:pt idx="6">
                  <c:v>3.8617793346375291</c:v>
                </c:pt>
                <c:pt idx="7">
                  <c:v>0.72198395737677523</c:v>
                </c:pt>
                <c:pt idx="8">
                  <c:v>0.45049774813889371</c:v>
                </c:pt>
                <c:pt idx="9">
                  <c:v>1.2264116117229615</c:v>
                </c:pt>
                <c:pt idx="10">
                  <c:v>0.71663436999536267</c:v>
                </c:pt>
                <c:pt idx="11">
                  <c:v>0.77013752016977322</c:v>
                </c:pt>
                <c:pt idx="12">
                  <c:v>2.269393691602541</c:v>
                </c:pt>
                <c:pt idx="13">
                  <c:v>1.4913618175647969</c:v>
                </c:pt>
                <c:pt idx="14">
                  <c:v>1.9237489946058663</c:v>
                </c:pt>
                <c:pt idx="15">
                  <c:v>2.2411877428717846</c:v>
                </c:pt>
                <c:pt idx="16">
                  <c:v>3.1392772289410686</c:v>
                </c:pt>
                <c:pt idx="17">
                  <c:v>3.104943571115593</c:v>
                </c:pt>
                <c:pt idx="18">
                  <c:v>1.3218472641634338</c:v>
                </c:pt>
                <c:pt idx="19">
                  <c:v>2.350233866895679</c:v>
                </c:pt>
                <c:pt idx="20">
                  <c:v>2.6639172608530814</c:v>
                </c:pt>
                <c:pt idx="21">
                  <c:v>2.1569364372659074</c:v>
                </c:pt>
                <c:pt idx="22">
                  <c:v>4.3099844864050212</c:v>
                </c:pt>
                <c:pt idx="23">
                  <c:v>2.4507392790965601</c:v>
                </c:pt>
                <c:pt idx="24">
                  <c:v>3.3567014484633546</c:v>
                </c:pt>
                <c:pt idx="25">
                  <c:v>1.6369450316118555</c:v>
                </c:pt>
                <c:pt idx="26">
                  <c:v>2.559881768930854</c:v>
                </c:pt>
                <c:pt idx="27">
                  <c:v>3.4731064378610816</c:v>
                </c:pt>
                <c:pt idx="28">
                  <c:v>3.294597001438786</c:v>
                </c:pt>
                <c:pt idx="29">
                  <c:v>3.8088957092567446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Sheet2!$J$4:$J$33</c:f>
              <c:numCache>
                <c:formatCode>General</c:formatCode>
                <c:ptCount val="30"/>
                <c:pt idx="0">
                  <c:v>1.07</c:v>
                </c:pt>
                <c:pt idx="1">
                  <c:v>2.0699999999999998</c:v>
                </c:pt>
                <c:pt idx="2">
                  <c:v>3.07</c:v>
                </c:pt>
                <c:pt idx="3">
                  <c:v>4.07</c:v>
                </c:pt>
                <c:pt idx="4">
                  <c:v>5.07</c:v>
                </c:pt>
                <c:pt idx="5">
                  <c:v>6.07</c:v>
                </c:pt>
                <c:pt idx="6">
                  <c:v>7.07</c:v>
                </c:pt>
                <c:pt idx="7">
                  <c:v>8.07</c:v>
                </c:pt>
                <c:pt idx="8">
                  <c:v>9.07</c:v>
                </c:pt>
                <c:pt idx="9">
                  <c:v>10.07</c:v>
                </c:pt>
                <c:pt idx="10">
                  <c:v>11.07</c:v>
                </c:pt>
                <c:pt idx="11">
                  <c:v>12.07</c:v>
                </c:pt>
                <c:pt idx="12">
                  <c:v>13.07</c:v>
                </c:pt>
                <c:pt idx="13">
                  <c:v>14.07</c:v>
                </c:pt>
                <c:pt idx="14">
                  <c:v>15.07</c:v>
                </c:pt>
                <c:pt idx="15">
                  <c:v>16.07</c:v>
                </c:pt>
                <c:pt idx="16">
                  <c:v>17.07</c:v>
                </c:pt>
                <c:pt idx="17">
                  <c:v>18.07</c:v>
                </c:pt>
                <c:pt idx="18">
                  <c:v>19.07</c:v>
                </c:pt>
                <c:pt idx="19">
                  <c:v>20.07</c:v>
                </c:pt>
                <c:pt idx="20">
                  <c:v>21.07</c:v>
                </c:pt>
                <c:pt idx="21">
                  <c:v>22.07</c:v>
                </c:pt>
                <c:pt idx="22">
                  <c:v>23.07</c:v>
                </c:pt>
                <c:pt idx="23">
                  <c:v>24.07</c:v>
                </c:pt>
                <c:pt idx="24">
                  <c:v>25.07</c:v>
                </c:pt>
                <c:pt idx="25">
                  <c:v>26.07</c:v>
                </c:pt>
                <c:pt idx="26">
                  <c:v>27.07</c:v>
                </c:pt>
                <c:pt idx="27">
                  <c:v>28.07</c:v>
                </c:pt>
                <c:pt idx="28">
                  <c:v>29.07</c:v>
                </c:pt>
                <c:pt idx="29">
                  <c:v>30.07</c:v>
                </c:pt>
              </c:numCache>
            </c:numRef>
          </c:xVal>
          <c:yVal>
            <c:numRef>
              <c:f>Sheet2!$K$4:$K$33</c:f>
              <c:numCache>
                <c:formatCode>General</c:formatCode>
                <c:ptCount val="30"/>
                <c:pt idx="0">
                  <c:v>0.6859801371705776</c:v>
                </c:pt>
                <c:pt idx="1">
                  <c:v>2.1069651290883558</c:v>
                </c:pt>
                <c:pt idx="2">
                  <c:v>1.6895179109958942</c:v>
                </c:pt>
                <c:pt idx="3">
                  <c:v>2.9379236180186687</c:v>
                </c:pt>
                <c:pt idx="4">
                  <c:v>1.7331245202251722</c:v>
                </c:pt>
                <c:pt idx="5">
                  <c:v>0.91101323626614605</c:v>
                </c:pt>
                <c:pt idx="6">
                  <c:v>3.0018624535810061</c:v>
                </c:pt>
                <c:pt idx="7">
                  <c:v>1.2741860275256029</c:v>
                </c:pt>
                <c:pt idx="8">
                  <c:v>0.88992469810511565</c:v>
                </c:pt>
                <c:pt idx="9">
                  <c:v>0.92988033256794256</c:v>
                </c:pt>
                <c:pt idx="10">
                  <c:v>1.3830031262110409</c:v>
                </c:pt>
                <c:pt idx="11">
                  <c:v>0.82827306771735176</c:v>
                </c:pt>
                <c:pt idx="12">
                  <c:v>1.7600221240951479</c:v>
                </c:pt>
                <c:pt idx="13">
                  <c:v>2.7887194577222671</c:v>
                </c:pt>
                <c:pt idx="14">
                  <c:v>2.4208561363758125</c:v>
                </c:pt>
                <c:pt idx="15">
                  <c:v>1.9969460278028881</c:v>
                </c:pt>
                <c:pt idx="16">
                  <c:v>3.3248622208443837</c:v>
                </c:pt>
                <c:pt idx="17">
                  <c:v>2.5538085949477485</c:v>
                </c:pt>
                <c:pt idx="18">
                  <c:v>2.3265978458421879</c:v>
                </c:pt>
                <c:pt idx="19">
                  <c:v>2.6639178716120808</c:v>
                </c:pt>
                <c:pt idx="20">
                  <c:v>3.2913053563686674</c:v>
                </c:pt>
                <c:pt idx="21">
                  <c:v>1.8293295500850693</c:v>
                </c:pt>
                <c:pt idx="22">
                  <c:v>4.7202754897267161</c:v>
                </c:pt>
                <c:pt idx="23">
                  <c:v>2.4540095654188607</c:v>
                </c:pt>
                <c:pt idx="24">
                  <c:v>5.1782288840600188</c:v>
                </c:pt>
                <c:pt idx="25">
                  <c:v>1.2562017841226494</c:v>
                </c:pt>
                <c:pt idx="26">
                  <c:v>2.5505466400944963</c:v>
                </c:pt>
                <c:pt idx="27">
                  <c:v>2.9266719994813246</c:v>
                </c:pt>
                <c:pt idx="28">
                  <c:v>2.8964907662141655</c:v>
                </c:pt>
                <c:pt idx="29">
                  <c:v>3.484633501282548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Sheet2!$N$4:$N$33</c:f>
              <c:numCache>
                <c:formatCode>General</c:formatCode>
                <c:ptCount val="30"/>
                <c:pt idx="0">
                  <c:v>1.21</c:v>
                </c:pt>
                <c:pt idx="1">
                  <c:v>2.21</c:v>
                </c:pt>
                <c:pt idx="2">
                  <c:v>3.21</c:v>
                </c:pt>
                <c:pt idx="3">
                  <c:v>4.21</c:v>
                </c:pt>
                <c:pt idx="4">
                  <c:v>5.21</c:v>
                </c:pt>
                <c:pt idx="5">
                  <c:v>6.21</c:v>
                </c:pt>
                <c:pt idx="6">
                  <c:v>7.21</c:v>
                </c:pt>
                <c:pt idx="7">
                  <c:v>8.2100000000000009</c:v>
                </c:pt>
                <c:pt idx="8">
                  <c:v>9.2100000000000009</c:v>
                </c:pt>
                <c:pt idx="9">
                  <c:v>10.210000000000001</c:v>
                </c:pt>
                <c:pt idx="10">
                  <c:v>11.21</c:v>
                </c:pt>
                <c:pt idx="11">
                  <c:v>12.21</c:v>
                </c:pt>
                <c:pt idx="12">
                  <c:v>13.21</c:v>
                </c:pt>
                <c:pt idx="13">
                  <c:v>14.21</c:v>
                </c:pt>
                <c:pt idx="14">
                  <c:v>15.21</c:v>
                </c:pt>
                <c:pt idx="15">
                  <c:v>16.21</c:v>
                </c:pt>
                <c:pt idx="16">
                  <c:v>17.21</c:v>
                </c:pt>
                <c:pt idx="17">
                  <c:v>18.21</c:v>
                </c:pt>
                <c:pt idx="18">
                  <c:v>19.21</c:v>
                </c:pt>
                <c:pt idx="19">
                  <c:v>20.21</c:v>
                </c:pt>
                <c:pt idx="20">
                  <c:v>21.21</c:v>
                </c:pt>
                <c:pt idx="21">
                  <c:v>22.21</c:v>
                </c:pt>
                <c:pt idx="22">
                  <c:v>23.21</c:v>
                </c:pt>
                <c:pt idx="23">
                  <c:v>24.21</c:v>
                </c:pt>
                <c:pt idx="24">
                  <c:v>25.21</c:v>
                </c:pt>
                <c:pt idx="25">
                  <c:v>26.21</c:v>
                </c:pt>
                <c:pt idx="26">
                  <c:v>27.21</c:v>
                </c:pt>
                <c:pt idx="27">
                  <c:v>28.21</c:v>
                </c:pt>
                <c:pt idx="28">
                  <c:v>29.21</c:v>
                </c:pt>
                <c:pt idx="29">
                  <c:v>30.21</c:v>
                </c:pt>
              </c:numCache>
            </c:numRef>
          </c:xVal>
          <c:yVal>
            <c:numRef>
              <c:f>Sheet2!$O$4:$O$33</c:f>
              <c:numCache>
                <c:formatCode>General</c:formatCode>
                <c:ptCount val="30"/>
                <c:pt idx="0">
                  <c:v>0.3061237601406534</c:v>
                </c:pt>
                <c:pt idx="1">
                  <c:v>2.5792096126912547</c:v>
                </c:pt>
                <c:pt idx="2">
                  <c:v>2.2428334862271018</c:v>
                </c:pt>
                <c:pt idx="3">
                  <c:v>2.1686869912290345</c:v>
                </c:pt>
                <c:pt idx="4">
                  <c:v>1.5065443528627047</c:v>
                </c:pt>
                <c:pt idx="5">
                  <c:v>1.2167312326862405</c:v>
                </c:pt>
                <c:pt idx="6">
                  <c:v>2.6033478216623807</c:v>
                </c:pt>
                <c:pt idx="7">
                  <c:v>0.75281728833539385</c:v>
                </c:pt>
                <c:pt idx="8">
                  <c:v>0.4710636413737449</c:v>
                </c:pt>
                <c:pt idx="9">
                  <c:v>0.70083911295750045</c:v>
                </c:pt>
                <c:pt idx="10">
                  <c:v>0.78253122046402479</c:v>
                </c:pt>
                <c:pt idx="11">
                  <c:v>0.36757855503071468</c:v>
                </c:pt>
                <c:pt idx="12">
                  <c:v>1.5369379857038392</c:v>
                </c:pt>
                <c:pt idx="13">
                  <c:v>0.79136516040298699</c:v>
                </c:pt>
                <c:pt idx="14">
                  <c:v>2.2528863801744774</c:v>
                </c:pt>
                <c:pt idx="15">
                  <c:v>3.028313518974715</c:v>
                </c:pt>
                <c:pt idx="16">
                  <c:v>3.4932633311925572</c:v>
                </c:pt>
                <c:pt idx="17">
                  <c:v>1.9085241548146001</c:v>
                </c:pt>
                <c:pt idx="18">
                  <c:v>0.6723795361830408</c:v>
                </c:pt>
                <c:pt idx="19">
                  <c:v>1.483495086288765</c:v>
                </c:pt>
                <c:pt idx="20">
                  <c:v>1.5044170499094931</c:v>
                </c:pt>
                <c:pt idx="21">
                  <c:v>1.4142019768111931</c:v>
                </c:pt>
                <c:pt idx="22">
                  <c:v>5.6920374378213046</c:v>
                </c:pt>
                <c:pt idx="23">
                  <c:v>3.1019212510839274</c:v>
                </c:pt>
                <c:pt idx="24">
                  <c:v>2.3614035502400239</c:v>
                </c:pt>
                <c:pt idx="25">
                  <c:v>2.2147254626367778</c:v>
                </c:pt>
                <c:pt idx="26">
                  <c:v>2.845218384173239</c:v>
                </c:pt>
                <c:pt idx="27">
                  <c:v>4.4663703475656806</c:v>
                </c:pt>
                <c:pt idx="28">
                  <c:v>1.715158461366288</c:v>
                </c:pt>
                <c:pt idx="29">
                  <c:v>4.0242103414579704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Sheet2!$Q$3</c:f>
              <c:strCache>
                <c:ptCount val="1"/>
                <c:pt idx="0">
                  <c:v>0.28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Sheet2!$P$4:$P$33</c:f>
              <c:numCache>
                <c:formatCode>General</c:formatCode>
                <c:ptCount val="30"/>
                <c:pt idx="0">
                  <c:v>1.28</c:v>
                </c:pt>
                <c:pt idx="1">
                  <c:v>2.2800000000000002</c:v>
                </c:pt>
                <c:pt idx="2">
                  <c:v>3.2800000000000002</c:v>
                </c:pt>
                <c:pt idx="3">
                  <c:v>4.28</c:v>
                </c:pt>
                <c:pt idx="4">
                  <c:v>5.28</c:v>
                </c:pt>
                <c:pt idx="5">
                  <c:v>6.28</c:v>
                </c:pt>
                <c:pt idx="6">
                  <c:v>7.28</c:v>
                </c:pt>
                <c:pt idx="7">
                  <c:v>8.2799999999999994</c:v>
                </c:pt>
                <c:pt idx="8">
                  <c:v>9.2799999999999994</c:v>
                </c:pt>
                <c:pt idx="9">
                  <c:v>10.28</c:v>
                </c:pt>
                <c:pt idx="10">
                  <c:v>11.28</c:v>
                </c:pt>
                <c:pt idx="11">
                  <c:v>12.28</c:v>
                </c:pt>
                <c:pt idx="12">
                  <c:v>13.28</c:v>
                </c:pt>
                <c:pt idx="13">
                  <c:v>14.28</c:v>
                </c:pt>
                <c:pt idx="14">
                  <c:v>15.28</c:v>
                </c:pt>
                <c:pt idx="15">
                  <c:v>16.28</c:v>
                </c:pt>
                <c:pt idx="16">
                  <c:v>17.28</c:v>
                </c:pt>
                <c:pt idx="17">
                  <c:v>18.28</c:v>
                </c:pt>
                <c:pt idx="18">
                  <c:v>19.28</c:v>
                </c:pt>
                <c:pt idx="19">
                  <c:v>20.28</c:v>
                </c:pt>
                <c:pt idx="20">
                  <c:v>21.28</c:v>
                </c:pt>
                <c:pt idx="21">
                  <c:v>22.28</c:v>
                </c:pt>
                <c:pt idx="22">
                  <c:v>23.28</c:v>
                </c:pt>
                <c:pt idx="23">
                  <c:v>24.28</c:v>
                </c:pt>
                <c:pt idx="24">
                  <c:v>25.28</c:v>
                </c:pt>
                <c:pt idx="25">
                  <c:v>26.28</c:v>
                </c:pt>
                <c:pt idx="26">
                  <c:v>27.28</c:v>
                </c:pt>
                <c:pt idx="27">
                  <c:v>28.28</c:v>
                </c:pt>
                <c:pt idx="28">
                  <c:v>29.28</c:v>
                </c:pt>
                <c:pt idx="29">
                  <c:v>30.28</c:v>
                </c:pt>
              </c:numCache>
            </c:numRef>
          </c:xVal>
          <c:yVal>
            <c:numRef>
              <c:f>Sheet2!$Q$4:$Q$33</c:f>
              <c:numCache>
                <c:formatCode>General</c:formatCode>
                <c:ptCount val="30"/>
                <c:pt idx="0">
                  <c:v>0.21289239589088657</c:v>
                </c:pt>
                <c:pt idx="1">
                  <c:v>1.8195902385431526</c:v>
                </c:pt>
                <c:pt idx="2">
                  <c:v>1.6612377447343021</c:v>
                </c:pt>
                <c:pt idx="3">
                  <c:v>2.3511238914937893</c:v>
                </c:pt>
                <c:pt idx="4">
                  <c:v>1.2925001982052609</c:v>
                </c:pt>
                <c:pt idx="5">
                  <c:v>0.66312361374939399</c:v>
                </c:pt>
                <c:pt idx="6">
                  <c:v>2.2072190469172037</c:v>
                </c:pt>
                <c:pt idx="7">
                  <c:v>0.69256337472259044</c:v>
                </c:pt>
                <c:pt idx="8">
                  <c:v>0.29440124083961661</c:v>
                </c:pt>
                <c:pt idx="9">
                  <c:v>0.58729420999733528</c:v>
                </c:pt>
                <c:pt idx="10">
                  <c:v>0.75890959399951285</c:v>
                </c:pt>
                <c:pt idx="11">
                  <c:v>0.29256795014011172</c:v>
                </c:pt>
                <c:pt idx="12">
                  <c:v>1.9369293228173423</c:v>
                </c:pt>
                <c:pt idx="13">
                  <c:v>0.60084852295977742</c:v>
                </c:pt>
                <c:pt idx="14">
                  <c:v>1.735814941549719</c:v>
                </c:pt>
                <c:pt idx="15">
                  <c:v>1.3521822531785199</c:v>
                </c:pt>
                <c:pt idx="16">
                  <c:v>4.0889875500452479</c:v>
                </c:pt>
                <c:pt idx="17">
                  <c:v>1.3353364273546056</c:v>
                </c:pt>
                <c:pt idx="18">
                  <c:v>0.96141304090893964</c:v>
                </c:pt>
                <c:pt idx="19">
                  <c:v>1.3592168914760048</c:v>
                </c:pt>
                <c:pt idx="20">
                  <c:v>2.0381869783247373</c:v>
                </c:pt>
                <c:pt idx="21">
                  <c:v>2.0014868085835982</c:v>
                </c:pt>
                <c:pt idx="22">
                  <c:v>5.2783609639247375</c:v>
                </c:pt>
                <c:pt idx="23">
                  <c:v>3.451406204948273</c:v>
                </c:pt>
                <c:pt idx="24">
                  <c:v>2.758246660213397</c:v>
                </c:pt>
                <c:pt idx="25">
                  <c:v>1.1478405442730637</c:v>
                </c:pt>
                <c:pt idx="26">
                  <c:v>1.5129436798272626</c:v>
                </c:pt>
                <c:pt idx="27">
                  <c:v>2.3449833215340607</c:v>
                </c:pt>
                <c:pt idx="28">
                  <c:v>0.97084131114839722</c:v>
                </c:pt>
                <c:pt idx="29">
                  <c:v>4.3942106178794482</c:v>
                </c:pt>
              </c:numCache>
            </c:numRef>
          </c:yVal>
          <c:smooth val="0"/>
        </c:ser>
        <c:ser>
          <c:idx val="6"/>
          <c:order val="6"/>
          <c:spPr>
            <a:ln w="28575">
              <a:noFill/>
            </a:ln>
          </c:spPr>
          <c:xVal>
            <c:numRef>
              <c:f>Sheet2!$F$58:$F$87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Sheet2!$G$58:$G$87</c:f>
              <c:numCache>
                <c:formatCode>General</c:formatCode>
                <c:ptCount val="30"/>
                <c:pt idx="0">
                  <c:v>2.5091908794481887</c:v>
                </c:pt>
                <c:pt idx="1">
                  <c:v>1.8876970270245716</c:v>
                </c:pt>
                <c:pt idx="2">
                  <c:v>1.0515426565795176</c:v>
                </c:pt>
                <c:pt idx="3">
                  <c:v>2.4035506132204696</c:v>
                </c:pt>
                <c:pt idx="4">
                  <c:v>2.7681233130828473</c:v>
                </c:pt>
                <c:pt idx="5">
                  <c:v>2.2672220878740004</c:v>
                </c:pt>
                <c:pt idx="6">
                  <c:v>1.1036751488207037</c:v>
                </c:pt>
                <c:pt idx="7">
                  <c:v>2.8800560881078709</c:v>
                </c:pt>
                <c:pt idx="8">
                  <c:v>3.4404163390813798</c:v>
                </c:pt>
                <c:pt idx="9">
                  <c:v>3.4692880150858674</c:v>
                </c:pt>
                <c:pt idx="10">
                  <c:v>1.6304944090527476</c:v>
                </c:pt>
                <c:pt idx="11">
                  <c:v>1.5983806291950546</c:v>
                </c:pt>
                <c:pt idx="12">
                  <c:v>2.9357969379383211</c:v>
                </c:pt>
                <c:pt idx="13">
                  <c:v>2.4246898268063255</c:v>
                </c:pt>
                <c:pt idx="14">
                  <c:v>2.3526211910335291</c:v>
                </c:pt>
                <c:pt idx="15">
                  <c:v>2.3493271452481848</c:v>
                </c:pt>
                <c:pt idx="16">
                  <c:v>1.9920773061708783</c:v>
                </c:pt>
                <c:pt idx="17">
                  <c:v>3.35137829221748</c:v>
                </c:pt>
                <c:pt idx="18">
                  <c:v>2.3214013190699458</c:v>
                </c:pt>
                <c:pt idx="19">
                  <c:v>2.3352711404341391</c:v>
                </c:pt>
                <c:pt idx="20">
                  <c:v>3.1438306113559733</c:v>
                </c:pt>
                <c:pt idx="21">
                  <c:v>2.3956323516066043</c:v>
                </c:pt>
                <c:pt idx="22">
                  <c:v>2.619885099095177</c:v>
                </c:pt>
                <c:pt idx="23">
                  <c:v>1.6442662677984958</c:v>
                </c:pt>
                <c:pt idx="24">
                  <c:v>2.3585981108780527</c:v>
                </c:pt>
                <c:pt idx="25">
                  <c:v>2.8454444204471581</c:v>
                </c:pt>
                <c:pt idx="26">
                  <c:v>2.6653078529063068</c:v>
                </c:pt>
                <c:pt idx="27">
                  <c:v>2.5255574254681394</c:v>
                </c:pt>
                <c:pt idx="28">
                  <c:v>2.4244160870058087</c:v>
                </c:pt>
                <c:pt idx="29">
                  <c:v>3.3647433633487744</c:v>
                </c:pt>
              </c:numCache>
            </c:numRef>
          </c:yVal>
          <c:smooth val="0"/>
        </c:ser>
        <c:ser>
          <c:idx val="7"/>
          <c:order val="7"/>
          <c:spPr>
            <a:ln w="28575">
              <a:noFill/>
            </a:ln>
          </c:spPr>
          <c:xVal>
            <c:numRef>
              <c:f>Sheet2!$R$4:$R$33</c:f>
              <c:numCache>
                <c:formatCode>General</c:formatCode>
                <c:ptCount val="30"/>
                <c:pt idx="0">
                  <c:v>1.35</c:v>
                </c:pt>
                <c:pt idx="1">
                  <c:v>2.35</c:v>
                </c:pt>
                <c:pt idx="2">
                  <c:v>3.35</c:v>
                </c:pt>
                <c:pt idx="3">
                  <c:v>4.3499999999999996</c:v>
                </c:pt>
                <c:pt idx="4">
                  <c:v>5.35</c:v>
                </c:pt>
                <c:pt idx="5">
                  <c:v>6.35</c:v>
                </c:pt>
                <c:pt idx="6">
                  <c:v>7.35</c:v>
                </c:pt>
                <c:pt idx="7">
                  <c:v>8.35</c:v>
                </c:pt>
                <c:pt idx="8">
                  <c:v>9.35</c:v>
                </c:pt>
                <c:pt idx="9">
                  <c:v>10.35</c:v>
                </c:pt>
                <c:pt idx="10">
                  <c:v>11.35</c:v>
                </c:pt>
                <c:pt idx="11">
                  <c:v>12.35</c:v>
                </c:pt>
                <c:pt idx="12">
                  <c:v>13.35</c:v>
                </c:pt>
                <c:pt idx="13">
                  <c:v>14.35</c:v>
                </c:pt>
                <c:pt idx="14">
                  <c:v>15.35</c:v>
                </c:pt>
                <c:pt idx="15">
                  <c:v>16.350000000000001</c:v>
                </c:pt>
                <c:pt idx="16">
                  <c:v>17.350000000000001</c:v>
                </c:pt>
                <c:pt idx="17">
                  <c:v>18.350000000000001</c:v>
                </c:pt>
                <c:pt idx="18">
                  <c:v>19.350000000000001</c:v>
                </c:pt>
                <c:pt idx="19">
                  <c:v>20.350000000000001</c:v>
                </c:pt>
                <c:pt idx="20">
                  <c:v>21.35</c:v>
                </c:pt>
                <c:pt idx="21">
                  <c:v>22.35</c:v>
                </c:pt>
                <c:pt idx="22">
                  <c:v>23.35</c:v>
                </c:pt>
                <c:pt idx="23">
                  <c:v>24.35</c:v>
                </c:pt>
                <c:pt idx="24">
                  <c:v>25.35</c:v>
                </c:pt>
                <c:pt idx="25">
                  <c:v>26.35</c:v>
                </c:pt>
                <c:pt idx="26">
                  <c:v>27.35</c:v>
                </c:pt>
                <c:pt idx="27">
                  <c:v>28.35</c:v>
                </c:pt>
                <c:pt idx="28">
                  <c:v>29.35</c:v>
                </c:pt>
                <c:pt idx="29">
                  <c:v>30.35</c:v>
                </c:pt>
              </c:numCache>
            </c:numRef>
          </c:xVal>
          <c:yVal>
            <c:numRef>
              <c:f>Sheet2!$S$4:$S$33</c:f>
              <c:numCache>
                <c:formatCode>General</c:formatCode>
                <c:ptCount val="30"/>
                <c:pt idx="0">
                  <c:v>0.16278620095752336</c:v>
                </c:pt>
                <c:pt idx="1">
                  <c:v>2.0378114817566439</c:v>
                </c:pt>
                <c:pt idx="2">
                  <c:v>1.2702619160658164</c:v>
                </c:pt>
                <c:pt idx="3">
                  <c:v>2.473749558463191</c:v>
                </c:pt>
                <c:pt idx="4">
                  <c:v>1.7628630436131614</c:v>
                </c:pt>
                <c:pt idx="5">
                  <c:v>0.42178391004702093</c:v>
                </c:pt>
                <c:pt idx="6">
                  <c:v>1.1236061238032995</c:v>
                </c:pt>
                <c:pt idx="7">
                  <c:v>0.5028339164202501</c:v>
                </c:pt>
                <c:pt idx="8">
                  <c:v>0.40713444514847302</c:v>
                </c:pt>
                <c:pt idx="9">
                  <c:v>0.31332770771729701</c:v>
                </c:pt>
                <c:pt idx="10">
                  <c:v>0.92829115662684947</c:v>
                </c:pt>
                <c:pt idx="11">
                  <c:v>0.38746382942059632</c:v>
                </c:pt>
                <c:pt idx="12">
                  <c:v>0.95544307656719163</c:v>
                </c:pt>
                <c:pt idx="13">
                  <c:v>0.4737119374231224</c:v>
                </c:pt>
                <c:pt idx="14">
                  <c:v>1.5217464584983866</c:v>
                </c:pt>
                <c:pt idx="15">
                  <c:v>0.61202604505641811</c:v>
                </c:pt>
                <c:pt idx="16">
                  <c:v>4.0265602226896284</c:v>
                </c:pt>
                <c:pt idx="17">
                  <c:v>0.59955633799717545</c:v>
                </c:pt>
                <c:pt idx="18">
                  <c:v>0.78284119360091708</c:v>
                </c:pt>
                <c:pt idx="19">
                  <c:v>0.62944886754329987</c:v>
                </c:pt>
                <c:pt idx="20">
                  <c:v>1.1573840887484821</c:v>
                </c:pt>
                <c:pt idx="21">
                  <c:v>2.3686214533568903</c:v>
                </c:pt>
                <c:pt idx="22">
                  <c:v>2.6935235275963159</c:v>
                </c:pt>
                <c:pt idx="23">
                  <c:v>3.3459714261482802</c:v>
                </c:pt>
                <c:pt idx="24">
                  <c:v>3.9410729325510285</c:v>
                </c:pt>
                <c:pt idx="25">
                  <c:v>1.025747705162992</c:v>
                </c:pt>
                <c:pt idx="26">
                  <c:v>1.3237659102323227</c:v>
                </c:pt>
                <c:pt idx="27">
                  <c:v>2.4191953650016509</c:v>
                </c:pt>
                <c:pt idx="28">
                  <c:v>0.5789980785035953</c:v>
                </c:pt>
                <c:pt idx="29">
                  <c:v>3.8423613573215563</c:v>
                </c:pt>
              </c:numCache>
            </c:numRef>
          </c:yVal>
          <c:smooth val="0"/>
        </c:ser>
        <c:ser>
          <c:idx val="8"/>
          <c:order val="8"/>
          <c:spPr>
            <a:ln w="28575">
              <a:noFill/>
            </a:ln>
          </c:spPr>
          <c:xVal>
            <c:numRef>
              <c:f>Sheet2!$T$4:$T$33</c:f>
              <c:numCache>
                <c:formatCode>General</c:formatCode>
                <c:ptCount val="30"/>
                <c:pt idx="0">
                  <c:v>1.42</c:v>
                </c:pt>
                <c:pt idx="1">
                  <c:v>2.42</c:v>
                </c:pt>
                <c:pt idx="2">
                  <c:v>3.42</c:v>
                </c:pt>
                <c:pt idx="3">
                  <c:v>4.42</c:v>
                </c:pt>
                <c:pt idx="4">
                  <c:v>5.42</c:v>
                </c:pt>
                <c:pt idx="5">
                  <c:v>6.42</c:v>
                </c:pt>
                <c:pt idx="6">
                  <c:v>7.42</c:v>
                </c:pt>
                <c:pt idx="7">
                  <c:v>8.42</c:v>
                </c:pt>
                <c:pt idx="8">
                  <c:v>9.42</c:v>
                </c:pt>
                <c:pt idx="9">
                  <c:v>10.42</c:v>
                </c:pt>
                <c:pt idx="10">
                  <c:v>11.42</c:v>
                </c:pt>
                <c:pt idx="11">
                  <c:v>12.42</c:v>
                </c:pt>
                <c:pt idx="12">
                  <c:v>13.42</c:v>
                </c:pt>
                <c:pt idx="13">
                  <c:v>14.42</c:v>
                </c:pt>
                <c:pt idx="14">
                  <c:v>15.42</c:v>
                </c:pt>
                <c:pt idx="15">
                  <c:v>16.420000000000002</c:v>
                </c:pt>
                <c:pt idx="16">
                  <c:v>17.420000000000002</c:v>
                </c:pt>
                <c:pt idx="17">
                  <c:v>18.420000000000002</c:v>
                </c:pt>
                <c:pt idx="18">
                  <c:v>19.420000000000002</c:v>
                </c:pt>
                <c:pt idx="19">
                  <c:v>20.420000000000002</c:v>
                </c:pt>
                <c:pt idx="20">
                  <c:v>21.42</c:v>
                </c:pt>
                <c:pt idx="21">
                  <c:v>22.42</c:v>
                </c:pt>
                <c:pt idx="22">
                  <c:v>23.42</c:v>
                </c:pt>
                <c:pt idx="23">
                  <c:v>24.42</c:v>
                </c:pt>
                <c:pt idx="24">
                  <c:v>25.42</c:v>
                </c:pt>
                <c:pt idx="25">
                  <c:v>26.42</c:v>
                </c:pt>
                <c:pt idx="26">
                  <c:v>27.42</c:v>
                </c:pt>
                <c:pt idx="27">
                  <c:v>28.42</c:v>
                </c:pt>
                <c:pt idx="28">
                  <c:v>29.42</c:v>
                </c:pt>
                <c:pt idx="29">
                  <c:v>30.42</c:v>
                </c:pt>
              </c:numCache>
            </c:numRef>
          </c:xVal>
          <c:yVal>
            <c:numRef>
              <c:f>Sheet2!$U$4:$U$33</c:f>
              <c:numCache>
                <c:formatCode>General</c:formatCode>
                <c:ptCount val="30"/>
                <c:pt idx="0">
                  <c:v>9.3179057051502007E-2</c:v>
                </c:pt>
                <c:pt idx="1">
                  <c:v>2.2314851152345039</c:v>
                </c:pt>
                <c:pt idx="2">
                  <c:v>1.7059412221353112</c:v>
                </c:pt>
                <c:pt idx="3">
                  <c:v>2.2986043367107531</c:v>
                </c:pt>
                <c:pt idx="4">
                  <c:v>2.4415016999152113</c:v>
                </c:pt>
                <c:pt idx="5">
                  <c:v>0.59134361537607594</c:v>
                </c:pt>
                <c:pt idx="6">
                  <c:v>1.4135804400270153</c:v>
                </c:pt>
                <c:pt idx="7">
                  <c:v>0.53781529981947573</c:v>
                </c:pt>
                <c:pt idx="8">
                  <c:v>0.55485891207882443</c:v>
                </c:pt>
                <c:pt idx="9">
                  <c:v>0.29093950438183203</c:v>
                </c:pt>
                <c:pt idx="10">
                  <c:v>0.86232015798667516</c:v>
                </c:pt>
                <c:pt idx="11">
                  <c:v>0.18746652211958842</c:v>
                </c:pt>
                <c:pt idx="12">
                  <c:v>0.62109105620757765</c:v>
                </c:pt>
                <c:pt idx="13">
                  <c:v>0.34342000561749542</c:v>
                </c:pt>
                <c:pt idx="14">
                  <c:v>1.4851892958490278</c:v>
                </c:pt>
                <c:pt idx="15">
                  <c:v>0.32218204859871691</c:v>
                </c:pt>
                <c:pt idx="16">
                  <c:v>3.5101947131486777</c:v>
                </c:pt>
                <c:pt idx="17">
                  <c:v>0.77862396729686079</c:v>
                </c:pt>
                <c:pt idx="18">
                  <c:v>0.40487467156710005</c:v>
                </c:pt>
                <c:pt idx="19">
                  <c:v>0.78299676522242412</c:v>
                </c:pt>
                <c:pt idx="20">
                  <c:v>1.3729958008122227</c:v>
                </c:pt>
                <c:pt idx="21">
                  <c:v>1.226419494826481</c:v>
                </c:pt>
                <c:pt idx="22">
                  <c:v>2.4808390268794183</c:v>
                </c:pt>
                <c:pt idx="23">
                  <c:v>2.1429958028597182</c:v>
                </c:pt>
                <c:pt idx="24">
                  <c:v>4.5993725412765603</c:v>
                </c:pt>
                <c:pt idx="25">
                  <c:v>0.5107893435538261</c:v>
                </c:pt>
                <c:pt idx="26">
                  <c:v>0.67751127396966038</c:v>
                </c:pt>
                <c:pt idx="27">
                  <c:v>2.4310583377367716</c:v>
                </c:pt>
                <c:pt idx="28">
                  <c:v>0.56381324891416118</c:v>
                </c:pt>
                <c:pt idx="29">
                  <c:v>2.1182451898964807</c:v>
                </c:pt>
              </c:numCache>
            </c:numRef>
          </c:yVal>
          <c:smooth val="0"/>
        </c:ser>
        <c:ser>
          <c:idx val="9"/>
          <c:order val="9"/>
          <c:spPr>
            <a:ln w="28575">
              <a:noFill/>
            </a:ln>
          </c:spPr>
          <c:xVal>
            <c:numRef>
              <c:f>Sheet2!$V$4:$V$33</c:f>
              <c:numCache>
                <c:formatCode>General</c:formatCode>
                <c:ptCount val="30"/>
                <c:pt idx="0">
                  <c:v>1.49</c:v>
                </c:pt>
                <c:pt idx="1">
                  <c:v>2.4900000000000002</c:v>
                </c:pt>
                <c:pt idx="2">
                  <c:v>3.49</c:v>
                </c:pt>
                <c:pt idx="3">
                  <c:v>4.49</c:v>
                </c:pt>
                <c:pt idx="4">
                  <c:v>5.49</c:v>
                </c:pt>
                <c:pt idx="5">
                  <c:v>6.49</c:v>
                </c:pt>
                <c:pt idx="6">
                  <c:v>7.49</c:v>
                </c:pt>
                <c:pt idx="7">
                  <c:v>8.49</c:v>
                </c:pt>
                <c:pt idx="8">
                  <c:v>9.49</c:v>
                </c:pt>
                <c:pt idx="9">
                  <c:v>10.49</c:v>
                </c:pt>
                <c:pt idx="10">
                  <c:v>11.49</c:v>
                </c:pt>
                <c:pt idx="11">
                  <c:v>12.49</c:v>
                </c:pt>
                <c:pt idx="12">
                  <c:v>13.49</c:v>
                </c:pt>
                <c:pt idx="13">
                  <c:v>14.49</c:v>
                </c:pt>
                <c:pt idx="14">
                  <c:v>15.49</c:v>
                </c:pt>
                <c:pt idx="15">
                  <c:v>16.489999999999998</c:v>
                </c:pt>
                <c:pt idx="16">
                  <c:v>17.489999999999998</c:v>
                </c:pt>
                <c:pt idx="17">
                  <c:v>18.489999999999998</c:v>
                </c:pt>
                <c:pt idx="18">
                  <c:v>19.489999999999998</c:v>
                </c:pt>
                <c:pt idx="19">
                  <c:v>20.49</c:v>
                </c:pt>
                <c:pt idx="20">
                  <c:v>21.49</c:v>
                </c:pt>
                <c:pt idx="21">
                  <c:v>22.49</c:v>
                </c:pt>
                <c:pt idx="22">
                  <c:v>23.49</c:v>
                </c:pt>
                <c:pt idx="23">
                  <c:v>24.49</c:v>
                </c:pt>
                <c:pt idx="24">
                  <c:v>25.49</c:v>
                </c:pt>
                <c:pt idx="25">
                  <c:v>26.49</c:v>
                </c:pt>
                <c:pt idx="26">
                  <c:v>27.49</c:v>
                </c:pt>
                <c:pt idx="27">
                  <c:v>28.49</c:v>
                </c:pt>
                <c:pt idx="28">
                  <c:v>29.49</c:v>
                </c:pt>
                <c:pt idx="29">
                  <c:v>30.49</c:v>
                </c:pt>
              </c:numCache>
            </c:numRef>
          </c:xVal>
          <c:yVal>
            <c:numRef>
              <c:f>Sheet2!$W$4:$W$33</c:f>
              <c:numCache>
                <c:formatCode>General</c:formatCode>
                <c:ptCount val="30"/>
                <c:pt idx="0">
                  <c:v>0.12932752825867622</c:v>
                </c:pt>
                <c:pt idx="1">
                  <c:v>1.088988209372733</c:v>
                </c:pt>
                <c:pt idx="2">
                  <c:v>2.1401125113935073</c:v>
                </c:pt>
                <c:pt idx="3">
                  <c:v>2.4563577206985143</c:v>
                </c:pt>
                <c:pt idx="4">
                  <c:v>2.4296493107579691</c:v>
                </c:pt>
                <c:pt idx="5">
                  <c:v>0.35063928949202133</c:v>
                </c:pt>
                <c:pt idx="6">
                  <c:v>2.0157906292555361</c:v>
                </c:pt>
                <c:pt idx="7">
                  <c:v>0.48098936229626094</c:v>
                </c:pt>
                <c:pt idx="8">
                  <c:v>0.27467054462961382</c:v>
                </c:pt>
                <c:pt idx="9">
                  <c:v>0.20760040556370934</c:v>
                </c:pt>
                <c:pt idx="10">
                  <c:v>0.72475345890324172</c:v>
                </c:pt>
                <c:pt idx="11">
                  <c:v>0.10224109266570448</c:v>
                </c:pt>
                <c:pt idx="12">
                  <c:v>0.78987903034022156</c:v>
                </c:pt>
                <c:pt idx="13">
                  <c:v>0.3838418584489327</c:v>
                </c:pt>
                <c:pt idx="14">
                  <c:v>1.383001364466121</c:v>
                </c:pt>
                <c:pt idx="15">
                  <c:v>0.17170169181301748</c:v>
                </c:pt>
                <c:pt idx="16">
                  <c:v>3.1208332568652808</c:v>
                </c:pt>
                <c:pt idx="17">
                  <c:v>0.69742972775629519</c:v>
                </c:pt>
                <c:pt idx="18">
                  <c:v>0.56592380062221948</c:v>
                </c:pt>
                <c:pt idx="19">
                  <c:v>1.0165979901261768</c:v>
                </c:pt>
                <c:pt idx="20">
                  <c:v>0.83904396358799582</c:v>
                </c:pt>
                <c:pt idx="21">
                  <c:v>1.4610921204725982</c:v>
                </c:pt>
                <c:pt idx="22">
                  <c:v>2.4581428640281575</c:v>
                </c:pt>
                <c:pt idx="23">
                  <c:v>2.2297581031900036</c:v>
                </c:pt>
                <c:pt idx="24">
                  <c:v>2.5894533884010476</c:v>
                </c:pt>
                <c:pt idx="25">
                  <c:v>0.54492802510685534</c:v>
                </c:pt>
                <c:pt idx="26">
                  <c:v>0.33948878973922508</c:v>
                </c:pt>
                <c:pt idx="27">
                  <c:v>2.0444871898344403</c:v>
                </c:pt>
                <c:pt idx="28">
                  <c:v>0.80191453076307462</c:v>
                </c:pt>
                <c:pt idx="29">
                  <c:v>2.9566405853418072</c:v>
                </c:pt>
              </c:numCache>
            </c:numRef>
          </c:yVal>
          <c:smooth val="0"/>
        </c:ser>
        <c:ser>
          <c:idx val="10"/>
          <c:order val="10"/>
          <c:spPr>
            <a:ln w="28575">
              <a:noFill/>
            </a:ln>
          </c:spPr>
          <c:xVal>
            <c:numRef>
              <c:f>Sheet2!$X$4:$X$33</c:f>
              <c:numCache>
                <c:formatCode>General</c:formatCode>
                <c:ptCount val="30"/>
                <c:pt idx="0">
                  <c:v>1.56</c:v>
                </c:pt>
                <c:pt idx="1">
                  <c:v>2.56</c:v>
                </c:pt>
                <c:pt idx="2">
                  <c:v>3.56</c:v>
                </c:pt>
                <c:pt idx="3">
                  <c:v>4.5600000000000005</c:v>
                </c:pt>
                <c:pt idx="4">
                  <c:v>5.5600000000000005</c:v>
                </c:pt>
                <c:pt idx="5">
                  <c:v>6.5600000000000005</c:v>
                </c:pt>
                <c:pt idx="6">
                  <c:v>7.5600000000000005</c:v>
                </c:pt>
                <c:pt idx="7">
                  <c:v>8.56</c:v>
                </c:pt>
                <c:pt idx="8">
                  <c:v>9.56</c:v>
                </c:pt>
                <c:pt idx="9">
                  <c:v>10.56</c:v>
                </c:pt>
                <c:pt idx="10">
                  <c:v>11.56</c:v>
                </c:pt>
                <c:pt idx="11">
                  <c:v>12.56</c:v>
                </c:pt>
                <c:pt idx="12">
                  <c:v>13.56</c:v>
                </c:pt>
                <c:pt idx="13">
                  <c:v>14.56</c:v>
                </c:pt>
                <c:pt idx="14">
                  <c:v>15.56</c:v>
                </c:pt>
                <c:pt idx="15">
                  <c:v>16.559999999999999</c:v>
                </c:pt>
                <c:pt idx="16">
                  <c:v>17.559999999999999</c:v>
                </c:pt>
                <c:pt idx="17">
                  <c:v>18.559999999999999</c:v>
                </c:pt>
                <c:pt idx="18">
                  <c:v>19.559999999999999</c:v>
                </c:pt>
                <c:pt idx="19">
                  <c:v>20.56</c:v>
                </c:pt>
                <c:pt idx="20">
                  <c:v>21.56</c:v>
                </c:pt>
                <c:pt idx="21">
                  <c:v>22.56</c:v>
                </c:pt>
                <c:pt idx="22">
                  <c:v>23.56</c:v>
                </c:pt>
                <c:pt idx="23">
                  <c:v>24.56</c:v>
                </c:pt>
                <c:pt idx="24">
                  <c:v>25.56</c:v>
                </c:pt>
                <c:pt idx="25">
                  <c:v>26.56</c:v>
                </c:pt>
                <c:pt idx="26">
                  <c:v>27.56</c:v>
                </c:pt>
                <c:pt idx="27">
                  <c:v>28.56</c:v>
                </c:pt>
                <c:pt idx="28">
                  <c:v>29.56</c:v>
                </c:pt>
                <c:pt idx="29">
                  <c:v>30.56</c:v>
                </c:pt>
              </c:numCache>
            </c:numRef>
          </c:xVal>
          <c:yVal>
            <c:numRef>
              <c:f>Sheet2!$Y$4:$Y$33</c:f>
              <c:numCache>
                <c:formatCode>General</c:formatCode>
                <c:ptCount val="30"/>
                <c:pt idx="0">
                  <c:v>0.1814597118054008</c:v>
                </c:pt>
                <c:pt idx="1">
                  <c:v>0.87908972943450114</c:v>
                </c:pt>
                <c:pt idx="2">
                  <c:v>3.0322250545304672</c:v>
                </c:pt>
                <c:pt idx="3">
                  <c:v>1.2929636807395486</c:v>
                </c:pt>
                <c:pt idx="4">
                  <c:v>1.7241149820689894</c:v>
                </c:pt>
                <c:pt idx="5">
                  <c:v>0.49126602235455519</c:v>
                </c:pt>
                <c:pt idx="6">
                  <c:v>2.2363447300501216</c:v>
                </c:pt>
                <c:pt idx="7">
                  <c:v>0.25486949081867222</c:v>
                </c:pt>
                <c:pt idx="8">
                  <c:v>0.16738189331887535</c:v>
                </c:pt>
                <c:pt idx="9">
                  <c:v>0.27864168091516672</c:v>
                </c:pt>
                <c:pt idx="10">
                  <c:v>0.91463658501803025</c:v>
                </c:pt>
                <c:pt idx="11">
                  <c:v>0.13637569170346595</c:v>
                </c:pt>
                <c:pt idx="12">
                  <c:v>0.86441095126492939</c:v>
                </c:pt>
                <c:pt idx="13">
                  <c:v>0.20868287537948441</c:v>
                </c:pt>
                <c:pt idx="14">
                  <c:v>1.9773190473825357</c:v>
                </c:pt>
                <c:pt idx="15">
                  <c:v>0.15763417936620686</c:v>
                </c:pt>
                <c:pt idx="16">
                  <c:v>2.7873266864731945</c:v>
                </c:pt>
                <c:pt idx="17">
                  <c:v>0.72334884110577069</c:v>
                </c:pt>
                <c:pt idx="18">
                  <c:v>0.75603847312180572</c:v>
                </c:pt>
                <c:pt idx="19">
                  <c:v>0.71489266419274666</c:v>
                </c:pt>
                <c:pt idx="20">
                  <c:v>1.1740720983784276</c:v>
                </c:pt>
                <c:pt idx="21">
                  <c:v>1.1538242284193934</c:v>
                </c:pt>
                <c:pt idx="22">
                  <c:v>2.7446136366527307</c:v>
                </c:pt>
                <c:pt idx="23">
                  <c:v>1.0286455001993411</c:v>
                </c:pt>
                <c:pt idx="24">
                  <c:v>1.7327317039381638</c:v>
                </c:pt>
                <c:pt idx="25">
                  <c:v>0.36578952449571578</c:v>
                </c:pt>
                <c:pt idx="26">
                  <c:v>0.41995328905948753</c:v>
                </c:pt>
                <c:pt idx="27">
                  <c:v>1.3361838825845094</c:v>
                </c:pt>
                <c:pt idx="28">
                  <c:v>0.92775903166415119</c:v>
                </c:pt>
                <c:pt idx="29">
                  <c:v>3.347462748142505</c:v>
                </c:pt>
              </c:numCache>
            </c:numRef>
          </c:yVal>
          <c:smooth val="0"/>
        </c:ser>
        <c:ser>
          <c:idx val="11"/>
          <c:order val="11"/>
          <c:spPr>
            <a:ln w="28575">
              <a:noFill/>
            </a:ln>
          </c:spPr>
          <c:xVal>
            <c:numRef>
              <c:f>Sheet2!$Z$4:$Z$33</c:f>
              <c:numCache>
                <c:formatCode>General</c:formatCode>
                <c:ptCount val="30"/>
                <c:pt idx="0">
                  <c:v>1.63</c:v>
                </c:pt>
                <c:pt idx="1">
                  <c:v>2.63</c:v>
                </c:pt>
                <c:pt idx="2">
                  <c:v>3.63</c:v>
                </c:pt>
                <c:pt idx="3">
                  <c:v>4.63</c:v>
                </c:pt>
                <c:pt idx="4">
                  <c:v>5.63</c:v>
                </c:pt>
                <c:pt idx="5">
                  <c:v>6.63</c:v>
                </c:pt>
                <c:pt idx="6">
                  <c:v>7.63</c:v>
                </c:pt>
                <c:pt idx="7">
                  <c:v>8.6300000000000008</c:v>
                </c:pt>
                <c:pt idx="8">
                  <c:v>9.6300000000000008</c:v>
                </c:pt>
                <c:pt idx="9">
                  <c:v>10.63</c:v>
                </c:pt>
                <c:pt idx="10">
                  <c:v>11.63</c:v>
                </c:pt>
                <c:pt idx="11">
                  <c:v>12.63</c:v>
                </c:pt>
                <c:pt idx="12">
                  <c:v>13.63</c:v>
                </c:pt>
                <c:pt idx="13">
                  <c:v>14.63</c:v>
                </c:pt>
                <c:pt idx="14">
                  <c:v>15.63</c:v>
                </c:pt>
                <c:pt idx="15">
                  <c:v>16.63</c:v>
                </c:pt>
                <c:pt idx="16">
                  <c:v>17.63</c:v>
                </c:pt>
                <c:pt idx="17">
                  <c:v>18.63</c:v>
                </c:pt>
                <c:pt idx="18">
                  <c:v>19.63</c:v>
                </c:pt>
                <c:pt idx="19">
                  <c:v>20.63</c:v>
                </c:pt>
                <c:pt idx="20">
                  <c:v>21.63</c:v>
                </c:pt>
                <c:pt idx="21">
                  <c:v>22.63</c:v>
                </c:pt>
                <c:pt idx="22">
                  <c:v>23.63</c:v>
                </c:pt>
                <c:pt idx="23">
                  <c:v>24.63</c:v>
                </c:pt>
                <c:pt idx="24">
                  <c:v>25.63</c:v>
                </c:pt>
                <c:pt idx="25">
                  <c:v>26.63</c:v>
                </c:pt>
                <c:pt idx="26">
                  <c:v>27.63</c:v>
                </c:pt>
                <c:pt idx="27">
                  <c:v>28.63</c:v>
                </c:pt>
                <c:pt idx="28">
                  <c:v>29.63</c:v>
                </c:pt>
                <c:pt idx="29">
                  <c:v>30.63</c:v>
                </c:pt>
              </c:numCache>
            </c:numRef>
          </c:xVal>
          <c:yVal>
            <c:numRef>
              <c:f>Sheet2!$AA$4:$AA$33</c:f>
              <c:numCache>
                <c:formatCode>General</c:formatCode>
                <c:ptCount val="30"/>
                <c:pt idx="0">
                  <c:v>8.1998657317657375E-2</c:v>
                </c:pt>
                <c:pt idx="1">
                  <c:v>0.4225656156139968</c:v>
                </c:pt>
                <c:pt idx="2">
                  <c:v>3.6673527228264171</c:v>
                </c:pt>
                <c:pt idx="3">
                  <c:v>1.5552245092508994</c:v>
                </c:pt>
                <c:pt idx="4">
                  <c:v>1.0048175634317416</c:v>
                </c:pt>
                <c:pt idx="5">
                  <c:v>0.33879201656869112</c:v>
                </c:pt>
                <c:pt idx="6">
                  <c:v>2.743391587734163</c:v>
                </c:pt>
                <c:pt idx="7">
                  <c:v>0.3335370747947573</c:v>
                </c:pt>
                <c:pt idx="8">
                  <c:v>0.21788893026246717</c:v>
                </c:pt>
                <c:pt idx="9">
                  <c:v>0.23479881939540642</c:v>
                </c:pt>
                <c:pt idx="10">
                  <c:v>1.2778252709124434</c:v>
                </c:pt>
                <c:pt idx="11">
                  <c:v>7.7600581414142777E-2</c:v>
                </c:pt>
                <c:pt idx="12">
                  <c:v>1.2225230963988314</c:v>
                </c:pt>
                <c:pt idx="13">
                  <c:v>0.25442177314393144</c:v>
                </c:pt>
                <c:pt idx="14">
                  <c:v>1.7137870378276161</c:v>
                </c:pt>
                <c:pt idx="15">
                  <c:v>0.19661714777365935</c:v>
                </c:pt>
                <c:pt idx="16">
                  <c:v>2.049080244567524</c:v>
                </c:pt>
                <c:pt idx="17">
                  <c:v>0.62386873966925194</c:v>
                </c:pt>
                <c:pt idx="18">
                  <c:v>0.50744093950002434</c:v>
                </c:pt>
                <c:pt idx="19">
                  <c:v>0.41510321277403794</c:v>
                </c:pt>
                <c:pt idx="20">
                  <c:v>0.64795767485892097</c:v>
                </c:pt>
                <c:pt idx="21">
                  <c:v>0.9623766944969101</c:v>
                </c:pt>
                <c:pt idx="22">
                  <c:v>2.2532322707701287</c:v>
                </c:pt>
                <c:pt idx="23">
                  <c:v>1.4583071038116262</c:v>
                </c:pt>
                <c:pt idx="24">
                  <c:v>2.1473203676864485</c:v>
                </c:pt>
                <c:pt idx="25">
                  <c:v>0.46983647977830356</c:v>
                </c:pt>
                <c:pt idx="26">
                  <c:v>0.24180001653816605</c:v>
                </c:pt>
                <c:pt idx="27">
                  <c:v>1.2434982190001187</c:v>
                </c:pt>
                <c:pt idx="28">
                  <c:v>0.92403468611029993</c:v>
                </c:pt>
                <c:pt idx="29">
                  <c:v>3.0605089106839864</c:v>
                </c:pt>
              </c:numCache>
            </c:numRef>
          </c:yVal>
          <c:smooth val="0"/>
        </c:ser>
        <c:ser>
          <c:idx val="12"/>
          <c:order val="12"/>
          <c:spPr>
            <a:ln w="28575">
              <a:noFill/>
            </a:ln>
          </c:spPr>
          <c:xVal>
            <c:numRef>
              <c:f>Sheet2!$AB$4:$AB$33</c:f>
              <c:numCache>
                <c:formatCode>General</c:formatCode>
                <c:ptCount val="30"/>
                <c:pt idx="0">
                  <c:v>1.7</c:v>
                </c:pt>
                <c:pt idx="1">
                  <c:v>2.7</c:v>
                </c:pt>
                <c:pt idx="2">
                  <c:v>3.7</c:v>
                </c:pt>
                <c:pt idx="3">
                  <c:v>4.7</c:v>
                </c:pt>
                <c:pt idx="4">
                  <c:v>5.7</c:v>
                </c:pt>
                <c:pt idx="5">
                  <c:v>6.7</c:v>
                </c:pt>
                <c:pt idx="6">
                  <c:v>7.7</c:v>
                </c:pt>
                <c:pt idx="7">
                  <c:v>8.6999999999999993</c:v>
                </c:pt>
                <c:pt idx="8">
                  <c:v>9.6999999999999993</c:v>
                </c:pt>
                <c:pt idx="9">
                  <c:v>10.7</c:v>
                </c:pt>
                <c:pt idx="10">
                  <c:v>11.7</c:v>
                </c:pt>
                <c:pt idx="11">
                  <c:v>12.7</c:v>
                </c:pt>
                <c:pt idx="12">
                  <c:v>13.7</c:v>
                </c:pt>
                <c:pt idx="13">
                  <c:v>14.7</c:v>
                </c:pt>
                <c:pt idx="14">
                  <c:v>15.7</c:v>
                </c:pt>
                <c:pt idx="15">
                  <c:v>16.7</c:v>
                </c:pt>
                <c:pt idx="16">
                  <c:v>17.7</c:v>
                </c:pt>
                <c:pt idx="17">
                  <c:v>18.7</c:v>
                </c:pt>
                <c:pt idx="18">
                  <c:v>19.7</c:v>
                </c:pt>
                <c:pt idx="19">
                  <c:v>20.7</c:v>
                </c:pt>
                <c:pt idx="20">
                  <c:v>21.7</c:v>
                </c:pt>
                <c:pt idx="21">
                  <c:v>22.7</c:v>
                </c:pt>
                <c:pt idx="22">
                  <c:v>23.7</c:v>
                </c:pt>
                <c:pt idx="23">
                  <c:v>24.7</c:v>
                </c:pt>
                <c:pt idx="24">
                  <c:v>25.7</c:v>
                </c:pt>
                <c:pt idx="25">
                  <c:v>26.7</c:v>
                </c:pt>
                <c:pt idx="26">
                  <c:v>27.7</c:v>
                </c:pt>
                <c:pt idx="27">
                  <c:v>28.7</c:v>
                </c:pt>
                <c:pt idx="28">
                  <c:v>29.7</c:v>
                </c:pt>
                <c:pt idx="29">
                  <c:v>30.7</c:v>
                </c:pt>
              </c:numCache>
            </c:numRef>
          </c:xVal>
          <c:yVal>
            <c:numRef>
              <c:f>Sheet2!$AC$4:$AC$33</c:f>
              <c:numCache>
                <c:formatCode>General</c:formatCode>
                <c:ptCount val="30"/>
                <c:pt idx="0">
                  <c:v>4.1557491914490437E-2</c:v>
                </c:pt>
                <c:pt idx="1">
                  <c:v>0.33786246648225948</c:v>
                </c:pt>
                <c:pt idx="2">
                  <c:v>4.5818071417646644</c:v>
                </c:pt>
                <c:pt idx="3">
                  <c:v>1.2071757704345463</c:v>
                </c:pt>
                <c:pt idx="4">
                  <c:v>1.1211775260290002</c:v>
                </c:pt>
                <c:pt idx="5">
                  <c:v>0.46923275784648716</c:v>
                </c:pt>
                <c:pt idx="6">
                  <c:v>1.4579939838899689</c:v>
                </c:pt>
                <c:pt idx="7">
                  <c:v>0.40230981041419933</c:v>
                </c:pt>
                <c:pt idx="8">
                  <c:v>0.15711903908465938</c:v>
                </c:pt>
                <c:pt idx="9">
                  <c:v>0.30034758694986069</c:v>
                </c:pt>
                <c:pt idx="10">
                  <c:v>1.778031514337437</c:v>
                </c:pt>
                <c:pt idx="11">
                  <c:v>6.7451708652461584E-2</c:v>
                </c:pt>
                <c:pt idx="12">
                  <c:v>1.69999493077741</c:v>
                </c:pt>
                <c:pt idx="13">
                  <c:v>0.20355621592733666</c:v>
                </c:pt>
                <c:pt idx="14">
                  <c:v>1.4850610381093148</c:v>
                </c:pt>
                <c:pt idx="15">
                  <c:v>0.17985936717554982</c:v>
                </c:pt>
                <c:pt idx="16">
                  <c:v>2.8452348224907373</c:v>
                </c:pt>
                <c:pt idx="17">
                  <c:v>0.32535943791919952</c:v>
                </c:pt>
                <c:pt idx="18">
                  <c:v>0.66461788349567696</c:v>
                </c:pt>
                <c:pt idx="19">
                  <c:v>0.4857823871006719</c:v>
                </c:pt>
                <c:pt idx="20">
                  <c:v>0.31648056314359363</c:v>
                </c:pt>
                <c:pt idx="21">
                  <c:v>0.73789603301468776</c:v>
                </c:pt>
                <c:pt idx="22">
                  <c:v>2.0292016634600167</c:v>
                </c:pt>
                <c:pt idx="23">
                  <c:v>1.5957037397070328</c:v>
                </c:pt>
                <c:pt idx="24">
                  <c:v>1.0628588974246076</c:v>
                </c:pt>
                <c:pt idx="25">
                  <c:v>0.44013315118270413</c:v>
                </c:pt>
                <c:pt idx="26">
                  <c:v>0.19898677183371791</c:v>
                </c:pt>
                <c:pt idx="27">
                  <c:v>1.2317915756938624</c:v>
                </c:pt>
                <c:pt idx="28">
                  <c:v>0.84209997360397837</c:v>
                </c:pt>
                <c:pt idx="29">
                  <c:v>4.3991847123040211</c:v>
                </c:pt>
              </c:numCache>
            </c:numRef>
          </c:yVal>
          <c:smooth val="0"/>
        </c:ser>
        <c:ser>
          <c:idx val="13"/>
          <c:order val="13"/>
          <c:spPr>
            <a:ln w="28575">
              <a:noFill/>
            </a:ln>
          </c:spPr>
          <c:xVal>
            <c:numRef>
              <c:f>Sheet2!$AD$3:$AD$33</c:f>
              <c:numCache>
                <c:formatCode>General</c:formatCode>
                <c:ptCount val="31"/>
                <c:pt idx="1">
                  <c:v>1.77</c:v>
                </c:pt>
                <c:pt idx="2">
                  <c:v>2.77</c:v>
                </c:pt>
                <c:pt idx="3">
                  <c:v>3.77</c:v>
                </c:pt>
                <c:pt idx="4">
                  <c:v>4.7699999999999996</c:v>
                </c:pt>
                <c:pt idx="5">
                  <c:v>5.77</c:v>
                </c:pt>
                <c:pt idx="6">
                  <c:v>6.77</c:v>
                </c:pt>
                <c:pt idx="7">
                  <c:v>7.77</c:v>
                </c:pt>
                <c:pt idx="8">
                  <c:v>8.77</c:v>
                </c:pt>
                <c:pt idx="9">
                  <c:v>9.77</c:v>
                </c:pt>
                <c:pt idx="10">
                  <c:v>10.77</c:v>
                </c:pt>
                <c:pt idx="11">
                  <c:v>11.77</c:v>
                </c:pt>
                <c:pt idx="12">
                  <c:v>12.77</c:v>
                </c:pt>
                <c:pt idx="13">
                  <c:v>13.77</c:v>
                </c:pt>
                <c:pt idx="14">
                  <c:v>14.77</c:v>
                </c:pt>
                <c:pt idx="15">
                  <c:v>15.77</c:v>
                </c:pt>
                <c:pt idx="16">
                  <c:v>16.77</c:v>
                </c:pt>
                <c:pt idx="17">
                  <c:v>17.77</c:v>
                </c:pt>
                <c:pt idx="18">
                  <c:v>18.77</c:v>
                </c:pt>
                <c:pt idx="19">
                  <c:v>19.77</c:v>
                </c:pt>
                <c:pt idx="20">
                  <c:v>20.77</c:v>
                </c:pt>
                <c:pt idx="21">
                  <c:v>21.77</c:v>
                </c:pt>
                <c:pt idx="22">
                  <c:v>22.77</c:v>
                </c:pt>
                <c:pt idx="23">
                  <c:v>23.77</c:v>
                </c:pt>
                <c:pt idx="24">
                  <c:v>24.77</c:v>
                </c:pt>
                <c:pt idx="25">
                  <c:v>25.77</c:v>
                </c:pt>
                <c:pt idx="26">
                  <c:v>26.77</c:v>
                </c:pt>
                <c:pt idx="27">
                  <c:v>27.77</c:v>
                </c:pt>
                <c:pt idx="28">
                  <c:v>28.77</c:v>
                </c:pt>
                <c:pt idx="29">
                  <c:v>29.77</c:v>
                </c:pt>
                <c:pt idx="30">
                  <c:v>30.77</c:v>
                </c:pt>
              </c:numCache>
            </c:numRef>
          </c:xVal>
          <c:yVal>
            <c:numRef>
              <c:f>Sheet2!$AE$3:$AE$33</c:f>
              <c:numCache>
                <c:formatCode>General</c:formatCode>
                <c:ptCount val="31"/>
                <c:pt idx="0">
                  <c:v>0.77</c:v>
                </c:pt>
                <c:pt idx="1">
                  <c:v>3.9112260011539973E-2</c:v>
                </c:pt>
                <c:pt idx="2">
                  <c:v>0.24527738802728391</c:v>
                </c:pt>
                <c:pt idx="3">
                  <c:v>2.292304127283372</c:v>
                </c:pt>
                <c:pt idx="4">
                  <c:v>1.4323931289332903</c:v>
                </c:pt>
                <c:pt idx="5">
                  <c:v>1.4423089531440441</c:v>
                </c:pt>
                <c:pt idx="6">
                  <c:v>0.34791459590359891</c:v>
                </c:pt>
                <c:pt idx="7">
                  <c:v>1.4697033901493126</c:v>
                </c:pt>
                <c:pt idx="8">
                  <c:v>0.44017780205649654</c:v>
                </c:pt>
                <c:pt idx="9">
                  <c:v>9.4889604093651228E-2</c:v>
                </c:pt>
                <c:pt idx="10">
                  <c:v>0.15668383287555973</c:v>
                </c:pt>
                <c:pt idx="11">
                  <c:v>2.2226600768050688</c:v>
                </c:pt>
                <c:pt idx="12">
                  <c:v>5.0896199314012347E-2</c:v>
                </c:pt>
                <c:pt idx="13">
                  <c:v>1.7897485590285904</c:v>
                </c:pt>
                <c:pt idx="14">
                  <c:v>0.1047996731003745</c:v>
                </c:pt>
                <c:pt idx="15">
                  <c:v>2.0518505200119783</c:v>
                </c:pt>
                <c:pt idx="16">
                  <c:v>0.23450459233549489</c:v>
                </c:pt>
                <c:pt idx="17">
                  <c:v>2.4952203196781246</c:v>
                </c:pt>
                <c:pt idx="18">
                  <c:v>0.26341309508637595</c:v>
                </c:pt>
                <c:pt idx="19">
                  <c:v>0.90517869342351753</c:v>
                </c:pt>
                <c:pt idx="20">
                  <c:v>0.32150055070668981</c:v>
                </c:pt>
                <c:pt idx="21">
                  <c:v>0.36949451679549983</c:v>
                </c:pt>
                <c:pt idx="22">
                  <c:v>0.48259048608537164</c:v>
                </c:pt>
                <c:pt idx="23">
                  <c:v>1.1506332749204478</c:v>
                </c:pt>
                <c:pt idx="24">
                  <c:v>0.70830972470415521</c:v>
                </c:pt>
                <c:pt idx="25">
                  <c:v>0.91772709130760288</c:v>
                </c:pt>
                <c:pt idx="26">
                  <c:v>0.45839412828260662</c:v>
                </c:pt>
                <c:pt idx="27">
                  <c:v>0.19975941959781623</c:v>
                </c:pt>
                <c:pt idx="28">
                  <c:v>1.4782527977380271</c:v>
                </c:pt>
                <c:pt idx="29">
                  <c:v>1.0231674647229134</c:v>
                </c:pt>
                <c:pt idx="30">
                  <c:v>5.4444784859086832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Sheet2!$AG$3</c:f>
              <c:strCache>
                <c:ptCount val="1"/>
                <c:pt idx="0">
                  <c:v>0.84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Sheet2!$AF$4:$AF$33</c:f>
              <c:numCache>
                <c:formatCode>General</c:formatCode>
                <c:ptCount val="30"/>
                <c:pt idx="0">
                  <c:v>1.8399999999999999</c:v>
                </c:pt>
                <c:pt idx="1">
                  <c:v>2.84</c:v>
                </c:pt>
                <c:pt idx="2">
                  <c:v>3.84</c:v>
                </c:pt>
                <c:pt idx="3">
                  <c:v>4.84</c:v>
                </c:pt>
                <c:pt idx="4">
                  <c:v>5.84</c:v>
                </c:pt>
                <c:pt idx="5">
                  <c:v>6.84</c:v>
                </c:pt>
                <c:pt idx="6">
                  <c:v>7.84</c:v>
                </c:pt>
                <c:pt idx="7">
                  <c:v>8.84</c:v>
                </c:pt>
                <c:pt idx="8">
                  <c:v>9.84</c:v>
                </c:pt>
                <c:pt idx="9">
                  <c:v>10.84</c:v>
                </c:pt>
                <c:pt idx="10">
                  <c:v>11.84</c:v>
                </c:pt>
                <c:pt idx="11">
                  <c:v>12.84</c:v>
                </c:pt>
                <c:pt idx="12">
                  <c:v>13.84</c:v>
                </c:pt>
                <c:pt idx="13">
                  <c:v>14.84</c:v>
                </c:pt>
                <c:pt idx="14">
                  <c:v>15.84</c:v>
                </c:pt>
                <c:pt idx="15">
                  <c:v>16.84</c:v>
                </c:pt>
                <c:pt idx="16">
                  <c:v>17.84</c:v>
                </c:pt>
                <c:pt idx="17">
                  <c:v>18.84</c:v>
                </c:pt>
                <c:pt idx="18">
                  <c:v>19.84</c:v>
                </c:pt>
                <c:pt idx="19">
                  <c:v>20.84</c:v>
                </c:pt>
                <c:pt idx="20">
                  <c:v>21.84</c:v>
                </c:pt>
                <c:pt idx="21">
                  <c:v>22.84</c:v>
                </c:pt>
                <c:pt idx="22">
                  <c:v>23.84</c:v>
                </c:pt>
                <c:pt idx="23">
                  <c:v>24.84</c:v>
                </c:pt>
                <c:pt idx="24">
                  <c:v>25.84</c:v>
                </c:pt>
                <c:pt idx="25">
                  <c:v>26.84</c:v>
                </c:pt>
                <c:pt idx="26">
                  <c:v>27.84</c:v>
                </c:pt>
                <c:pt idx="27">
                  <c:v>28.84</c:v>
                </c:pt>
                <c:pt idx="28">
                  <c:v>29.84</c:v>
                </c:pt>
                <c:pt idx="29">
                  <c:v>30.84</c:v>
                </c:pt>
              </c:numCache>
            </c:numRef>
          </c:xVal>
          <c:yVal>
            <c:numRef>
              <c:f>Sheet2!$AG$4:$AG$33</c:f>
              <c:numCache>
                <c:formatCode>General</c:formatCode>
                <c:ptCount val="30"/>
                <c:pt idx="0">
                  <c:v>2.1013835420153084E-2</c:v>
                </c:pt>
                <c:pt idx="1">
                  <c:v>0.11959680938009212</c:v>
                </c:pt>
                <c:pt idx="2">
                  <c:v>2.2539969406648015</c:v>
                </c:pt>
                <c:pt idx="3">
                  <c:v>1.8932830566318903</c:v>
                </c:pt>
                <c:pt idx="4">
                  <c:v>0.9039571323154314</c:v>
                </c:pt>
                <c:pt idx="5">
                  <c:v>0.48564910139474377</c:v>
                </c:pt>
                <c:pt idx="6">
                  <c:v>0.9940522084155583</c:v>
                </c:pt>
                <c:pt idx="7">
                  <c:v>0.5377548822312247</c:v>
                </c:pt>
                <c:pt idx="8">
                  <c:v>6.8808076255721079E-2</c:v>
                </c:pt>
                <c:pt idx="9">
                  <c:v>0.16314991349918387</c:v>
                </c:pt>
                <c:pt idx="10">
                  <c:v>2.8042195160919894</c:v>
                </c:pt>
                <c:pt idx="11">
                  <c:v>4.0617046629920404E-2</c:v>
                </c:pt>
                <c:pt idx="12">
                  <c:v>1.3462298664827268</c:v>
                </c:pt>
                <c:pt idx="13">
                  <c:v>6.4333419302238806E-2</c:v>
                </c:pt>
                <c:pt idx="14">
                  <c:v>1.9079208190559103</c:v>
                </c:pt>
                <c:pt idx="15">
                  <c:v>0.31936535057662835</c:v>
                </c:pt>
                <c:pt idx="16">
                  <c:v>1.1083905317063325</c:v>
                </c:pt>
                <c:pt idx="17">
                  <c:v>0.20463912601105078</c:v>
                </c:pt>
                <c:pt idx="18">
                  <c:v>0.64728851763277107</c:v>
                </c:pt>
                <c:pt idx="19">
                  <c:v>0.39854307237194253</c:v>
                </c:pt>
                <c:pt idx="20">
                  <c:v>0.16567590176560937</c:v>
                </c:pt>
                <c:pt idx="21">
                  <c:v>0.52835584083655041</c:v>
                </c:pt>
                <c:pt idx="22">
                  <c:v>0.9535055057831191</c:v>
                </c:pt>
                <c:pt idx="23">
                  <c:v>0.53469993075271383</c:v>
                </c:pt>
                <c:pt idx="24">
                  <c:v>1.0117887414150095</c:v>
                </c:pt>
                <c:pt idx="25">
                  <c:v>0.32189315071910185</c:v>
                </c:pt>
                <c:pt idx="26">
                  <c:v>0.21909357385635744</c:v>
                </c:pt>
                <c:pt idx="27">
                  <c:v>1.7572736416933483</c:v>
                </c:pt>
                <c:pt idx="28">
                  <c:v>1.4577361468727519</c:v>
                </c:pt>
                <c:pt idx="29">
                  <c:v>5.5065223760182862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Sheet2!$AI$3</c:f>
              <c:strCache>
                <c:ptCount val="1"/>
                <c:pt idx="0">
                  <c:v>0.91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Sheet2!$AH$4:$AH$33</c:f>
              <c:numCache>
                <c:formatCode>General</c:formatCode>
                <c:ptCount val="30"/>
                <c:pt idx="0">
                  <c:v>1.9100000000000001</c:v>
                </c:pt>
                <c:pt idx="1">
                  <c:v>2.91</c:v>
                </c:pt>
                <c:pt idx="2">
                  <c:v>3.91</c:v>
                </c:pt>
                <c:pt idx="3">
                  <c:v>4.91</c:v>
                </c:pt>
                <c:pt idx="4">
                  <c:v>5.91</c:v>
                </c:pt>
                <c:pt idx="5">
                  <c:v>6.91</c:v>
                </c:pt>
                <c:pt idx="6">
                  <c:v>7.91</c:v>
                </c:pt>
                <c:pt idx="7">
                  <c:v>8.91</c:v>
                </c:pt>
                <c:pt idx="8">
                  <c:v>9.91</c:v>
                </c:pt>
                <c:pt idx="9">
                  <c:v>10.91</c:v>
                </c:pt>
                <c:pt idx="10">
                  <c:v>11.91</c:v>
                </c:pt>
                <c:pt idx="11">
                  <c:v>12.91</c:v>
                </c:pt>
                <c:pt idx="12">
                  <c:v>13.91</c:v>
                </c:pt>
                <c:pt idx="13">
                  <c:v>14.91</c:v>
                </c:pt>
                <c:pt idx="14">
                  <c:v>15.91</c:v>
                </c:pt>
                <c:pt idx="15">
                  <c:v>16.91</c:v>
                </c:pt>
                <c:pt idx="16">
                  <c:v>17.91</c:v>
                </c:pt>
                <c:pt idx="17">
                  <c:v>18.91</c:v>
                </c:pt>
                <c:pt idx="18">
                  <c:v>19.91</c:v>
                </c:pt>
                <c:pt idx="19">
                  <c:v>20.91</c:v>
                </c:pt>
                <c:pt idx="20">
                  <c:v>21.91</c:v>
                </c:pt>
                <c:pt idx="21">
                  <c:v>22.91</c:v>
                </c:pt>
                <c:pt idx="22">
                  <c:v>23.91</c:v>
                </c:pt>
                <c:pt idx="23">
                  <c:v>24.91</c:v>
                </c:pt>
                <c:pt idx="24">
                  <c:v>25.91</c:v>
                </c:pt>
                <c:pt idx="25">
                  <c:v>26.91</c:v>
                </c:pt>
                <c:pt idx="26">
                  <c:v>27.91</c:v>
                </c:pt>
                <c:pt idx="27">
                  <c:v>28.91</c:v>
                </c:pt>
                <c:pt idx="28">
                  <c:v>29.91</c:v>
                </c:pt>
                <c:pt idx="29">
                  <c:v>30.91</c:v>
                </c:pt>
              </c:numCache>
            </c:numRef>
          </c:xVal>
          <c:yVal>
            <c:numRef>
              <c:f>Sheet2!$AI$4:$AI$33</c:f>
              <c:numCache>
                <c:formatCode>General</c:formatCode>
                <c:ptCount val="30"/>
                <c:pt idx="0">
                  <c:v>2.0026126940795044E-2</c:v>
                </c:pt>
                <c:pt idx="1">
                  <c:v>0.10880609084152958</c:v>
                </c:pt>
                <c:pt idx="2">
                  <c:v>1.173987754208186</c:v>
                </c:pt>
                <c:pt idx="3">
                  <c:v>2.1792065952984951</c:v>
                </c:pt>
                <c:pt idx="4">
                  <c:v>1.0432376249123967</c:v>
                </c:pt>
                <c:pt idx="5">
                  <c:v>0.4283802323722255</c:v>
                </c:pt>
                <c:pt idx="6">
                  <c:v>1.0637324928052678</c:v>
                </c:pt>
                <c:pt idx="7">
                  <c:v>0.57944582689753033</c:v>
                </c:pt>
                <c:pt idx="8">
                  <c:v>4.6552745160347346E-2</c:v>
                </c:pt>
                <c:pt idx="9">
                  <c:v>0.15429575620058733</c:v>
                </c:pt>
                <c:pt idx="10">
                  <c:v>2.6542085173496717</c:v>
                </c:pt>
                <c:pt idx="11">
                  <c:v>5.4187053820851337E-2</c:v>
                </c:pt>
                <c:pt idx="12">
                  <c:v>1.6498014289194727</c:v>
                </c:pt>
                <c:pt idx="13">
                  <c:v>5.4739905945359865E-2</c:v>
                </c:pt>
                <c:pt idx="14">
                  <c:v>1.9620665729641584</c:v>
                </c:pt>
                <c:pt idx="15">
                  <c:v>0.2428246693465618</c:v>
                </c:pt>
                <c:pt idx="16">
                  <c:v>0.68179192992044213</c:v>
                </c:pt>
                <c:pt idx="17">
                  <c:v>0.11382242797486872</c:v>
                </c:pt>
                <c:pt idx="18">
                  <c:v>0.67357773014873701</c:v>
                </c:pt>
                <c:pt idx="19">
                  <c:v>0.39973627218790331</c:v>
                </c:pt>
                <c:pt idx="20">
                  <c:v>0.13737813031458415</c:v>
                </c:pt>
                <c:pt idx="21">
                  <c:v>0.3991344238024942</c:v>
                </c:pt>
                <c:pt idx="22">
                  <c:v>1.3216280463063466</c:v>
                </c:pt>
                <c:pt idx="23">
                  <c:v>0.26219167302034446</c:v>
                </c:pt>
                <c:pt idx="24">
                  <c:v>1.2415233897922642</c:v>
                </c:pt>
                <c:pt idx="25">
                  <c:v>0.34079162082582004</c:v>
                </c:pt>
                <c:pt idx="26">
                  <c:v>0.13455931024909837</c:v>
                </c:pt>
                <c:pt idx="27">
                  <c:v>1.0522846351121946</c:v>
                </c:pt>
                <c:pt idx="28">
                  <c:v>0.65952791030963287</c:v>
                </c:pt>
                <c:pt idx="29">
                  <c:v>5.3934606697012972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Sheet2!$AK$3</c:f>
              <c:strCache>
                <c:ptCount val="1"/>
                <c:pt idx="0">
                  <c:v>0.96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Sheet2!$AJ$4:$AJ$33</c:f>
              <c:numCache>
                <c:formatCode>General</c:formatCode>
                <c:ptCount val="30"/>
                <c:pt idx="0">
                  <c:v>1.96</c:v>
                </c:pt>
                <c:pt idx="1">
                  <c:v>2.96</c:v>
                </c:pt>
                <c:pt idx="2">
                  <c:v>3.96</c:v>
                </c:pt>
                <c:pt idx="3">
                  <c:v>4.96</c:v>
                </c:pt>
                <c:pt idx="4">
                  <c:v>5.96</c:v>
                </c:pt>
                <c:pt idx="5">
                  <c:v>6.96</c:v>
                </c:pt>
                <c:pt idx="6">
                  <c:v>7.96</c:v>
                </c:pt>
                <c:pt idx="7">
                  <c:v>8.9600000000000009</c:v>
                </c:pt>
                <c:pt idx="8">
                  <c:v>9.9600000000000009</c:v>
                </c:pt>
                <c:pt idx="9">
                  <c:v>10.96</c:v>
                </c:pt>
                <c:pt idx="10">
                  <c:v>11.96</c:v>
                </c:pt>
                <c:pt idx="11">
                  <c:v>12.96</c:v>
                </c:pt>
                <c:pt idx="12">
                  <c:v>13.96</c:v>
                </c:pt>
                <c:pt idx="13">
                  <c:v>14.96</c:v>
                </c:pt>
                <c:pt idx="14">
                  <c:v>15.96</c:v>
                </c:pt>
                <c:pt idx="15">
                  <c:v>16.96</c:v>
                </c:pt>
                <c:pt idx="16">
                  <c:v>17.96</c:v>
                </c:pt>
                <c:pt idx="17">
                  <c:v>18.96</c:v>
                </c:pt>
                <c:pt idx="18">
                  <c:v>19.96</c:v>
                </c:pt>
                <c:pt idx="19">
                  <c:v>20.96</c:v>
                </c:pt>
                <c:pt idx="20">
                  <c:v>21.96</c:v>
                </c:pt>
                <c:pt idx="21">
                  <c:v>22.96</c:v>
                </c:pt>
                <c:pt idx="22">
                  <c:v>23.96</c:v>
                </c:pt>
                <c:pt idx="23">
                  <c:v>24.96</c:v>
                </c:pt>
                <c:pt idx="24">
                  <c:v>25.96</c:v>
                </c:pt>
                <c:pt idx="25">
                  <c:v>26.96</c:v>
                </c:pt>
                <c:pt idx="26">
                  <c:v>27.96</c:v>
                </c:pt>
                <c:pt idx="27">
                  <c:v>28.96</c:v>
                </c:pt>
                <c:pt idx="28">
                  <c:v>29.96</c:v>
                </c:pt>
                <c:pt idx="29">
                  <c:v>30.96</c:v>
                </c:pt>
              </c:numCache>
            </c:numRef>
          </c:xVal>
          <c:yVal>
            <c:numRef>
              <c:f>Sheet2!$AK$4:$AK$33</c:f>
              <c:numCache>
                <c:formatCode>General</c:formatCode>
                <c:ptCount val="30"/>
                <c:pt idx="0">
                  <c:v>1.015208199602027E-2</c:v>
                </c:pt>
                <c:pt idx="1">
                  <c:v>9.18077254769398E-2</c:v>
                </c:pt>
                <c:pt idx="2">
                  <c:v>1.4162224103598788</c:v>
                </c:pt>
                <c:pt idx="3">
                  <c:v>2.7739470546833802</c:v>
                </c:pt>
                <c:pt idx="4">
                  <c:v>1.5013225389367861</c:v>
                </c:pt>
                <c:pt idx="5">
                  <c:v>0.45424165202028416</c:v>
                </c:pt>
                <c:pt idx="6">
                  <c:v>0.90955361753074915</c:v>
                </c:pt>
                <c:pt idx="7">
                  <c:v>0.46035651734442196</c:v>
                </c:pt>
                <c:pt idx="8">
                  <c:v>2.6876629332508662E-2</c:v>
                </c:pt>
                <c:pt idx="9">
                  <c:v>0.1577091046480199</c:v>
                </c:pt>
                <c:pt idx="10">
                  <c:v>3.0057885312761115</c:v>
                </c:pt>
                <c:pt idx="11">
                  <c:v>3.2615760331768967E-2</c:v>
                </c:pt>
                <c:pt idx="12">
                  <c:v>1.9079894429416437</c:v>
                </c:pt>
                <c:pt idx="13">
                  <c:v>7.4369294992914364E-2</c:v>
                </c:pt>
                <c:pt idx="14">
                  <c:v>0.98574909013562229</c:v>
                </c:pt>
                <c:pt idx="15">
                  <c:v>0.15569494693689764</c:v>
                </c:pt>
                <c:pt idx="16">
                  <c:v>0.87174106886637615</c:v>
                </c:pt>
                <c:pt idx="17">
                  <c:v>6.4842829808919353E-2</c:v>
                </c:pt>
                <c:pt idx="18">
                  <c:v>0.79534658473543329</c:v>
                </c:pt>
                <c:pt idx="19">
                  <c:v>0.44548400677624223</c:v>
                </c:pt>
                <c:pt idx="20">
                  <c:v>0.18141595074185893</c:v>
                </c:pt>
                <c:pt idx="21">
                  <c:v>0.55365902129681366</c:v>
                </c:pt>
                <c:pt idx="22">
                  <c:v>1.010912178427374</c:v>
                </c:pt>
                <c:pt idx="23">
                  <c:v>0.24115572134731994</c:v>
                </c:pt>
                <c:pt idx="24">
                  <c:v>0.74208030727875041</c:v>
                </c:pt>
                <c:pt idx="25">
                  <c:v>0.23867541293820427</c:v>
                </c:pt>
                <c:pt idx="26">
                  <c:v>0.1230208641782278</c:v>
                </c:pt>
                <c:pt idx="27">
                  <c:v>0.92315554727600602</c:v>
                </c:pt>
                <c:pt idx="28">
                  <c:v>0.69447156836071466</c:v>
                </c:pt>
                <c:pt idx="29">
                  <c:v>6.346606959467759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01760"/>
        <c:axId val="208902336"/>
      </c:scatterChart>
      <c:valAx>
        <c:axId val="20890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902336"/>
        <c:crosses val="autoZero"/>
        <c:crossBetween val="midCat"/>
      </c:valAx>
      <c:valAx>
        <c:axId val="20890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01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Sheet2!$L$4:$L$33</c:f>
              <c:numCache>
                <c:formatCode>General</c:formatCode>
                <c:ptCount val="30"/>
                <c:pt idx="0">
                  <c:v>1.1400000000000001</c:v>
                </c:pt>
                <c:pt idx="1">
                  <c:v>2.14</c:v>
                </c:pt>
                <c:pt idx="2">
                  <c:v>3.14</c:v>
                </c:pt>
                <c:pt idx="3">
                  <c:v>4.1399999999999997</c:v>
                </c:pt>
                <c:pt idx="4">
                  <c:v>5.14</c:v>
                </c:pt>
                <c:pt idx="5">
                  <c:v>6.14</c:v>
                </c:pt>
                <c:pt idx="6">
                  <c:v>7.14</c:v>
                </c:pt>
                <c:pt idx="7">
                  <c:v>8.14</c:v>
                </c:pt>
                <c:pt idx="8">
                  <c:v>9.14</c:v>
                </c:pt>
                <c:pt idx="9">
                  <c:v>10.14</c:v>
                </c:pt>
                <c:pt idx="10">
                  <c:v>11.14</c:v>
                </c:pt>
                <c:pt idx="11">
                  <c:v>12.14</c:v>
                </c:pt>
                <c:pt idx="12">
                  <c:v>13.14</c:v>
                </c:pt>
                <c:pt idx="13">
                  <c:v>14.14</c:v>
                </c:pt>
                <c:pt idx="14">
                  <c:v>15.14</c:v>
                </c:pt>
                <c:pt idx="15">
                  <c:v>16.14</c:v>
                </c:pt>
                <c:pt idx="16">
                  <c:v>17.14</c:v>
                </c:pt>
                <c:pt idx="17">
                  <c:v>18.14</c:v>
                </c:pt>
                <c:pt idx="18">
                  <c:v>19.14</c:v>
                </c:pt>
                <c:pt idx="19">
                  <c:v>20.14</c:v>
                </c:pt>
                <c:pt idx="20">
                  <c:v>21.14</c:v>
                </c:pt>
                <c:pt idx="21">
                  <c:v>22.14</c:v>
                </c:pt>
                <c:pt idx="22">
                  <c:v>23.14</c:v>
                </c:pt>
                <c:pt idx="23">
                  <c:v>24.14</c:v>
                </c:pt>
                <c:pt idx="24">
                  <c:v>25.14</c:v>
                </c:pt>
                <c:pt idx="25">
                  <c:v>26.14</c:v>
                </c:pt>
                <c:pt idx="26">
                  <c:v>27.14</c:v>
                </c:pt>
                <c:pt idx="27">
                  <c:v>28.14</c:v>
                </c:pt>
                <c:pt idx="28">
                  <c:v>29.14</c:v>
                </c:pt>
                <c:pt idx="29">
                  <c:v>30.14</c:v>
                </c:pt>
              </c:numCache>
            </c:numRef>
          </c:xVal>
          <c:yVal>
            <c:numRef>
              <c:f>Sheet2!$M$4:$M$33</c:f>
              <c:numCache>
                <c:formatCode>General</c:formatCode>
                <c:ptCount val="30"/>
                <c:pt idx="0">
                  <c:v>0.60241823411336104</c:v>
                </c:pt>
                <c:pt idx="1">
                  <c:v>1.9570083354636914</c:v>
                </c:pt>
                <c:pt idx="2">
                  <c:v>1.5849600358965068</c:v>
                </c:pt>
                <c:pt idx="3">
                  <c:v>2.5864004219558447</c:v>
                </c:pt>
                <c:pt idx="4">
                  <c:v>1.0575930995940308</c:v>
                </c:pt>
                <c:pt idx="5">
                  <c:v>1.1302480010004339</c:v>
                </c:pt>
                <c:pt idx="6">
                  <c:v>3.8617793346375291</c:v>
                </c:pt>
                <c:pt idx="7">
                  <c:v>0.72198395737677523</c:v>
                </c:pt>
                <c:pt idx="8">
                  <c:v>0.45049774813889371</c:v>
                </c:pt>
                <c:pt idx="9">
                  <c:v>1.2264116117229615</c:v>
                </c:pt>
                <c:pt idx="10">
                  <c:v>0.71663436999536267</c:v>
                </c:pt>
                <c:pt idx="11">
                  <c:v>0.77013752016977322</c:v>
                </c:pt>
                <c:pt idx="12">
                  <c:v>2.269393691602541</c:v>
                </c:pt>
                <c:pt idx="13">
                  <c:v>1.4913618175647969</c:v>
                </c:pt>
                <c:pt idx="14">
                  <c:v>1.9237489946058663</c:v>
                </c:pt>
                <c:pt idx="15">
                  <c:v>2.2411877428717846</c:v>
                </c:pt>
                <c:pt idx="16">
                  <c:v>3.1392772289410686</c:v>
                </c:pt>
                <c:pt idx="17">
                  <c:v>3.104943571115593</c:v>
                </c:pt>
                <c:pt idx="18">
                  <c:v>1.3218472641634338</c:v>
                </c:pt>
                <c:pt idx="19">
                  <c:v>2.350233866895679</c:v>
                </c:pt>
                <c:pt idx="20">
                  <c:v>2.6639172608530814</c:v>
                </c:pt>
                <c:pt idx="21">
                  <c:v>2.1569364372659074</c:v>
                </c:pt>
                <c:pt idx="22">
                  <c:v>4.3099844864050212</c:v>
                </c:pt>
                <c:pt idx="23">
                  <c:v>2.4507392790965601</c:v>
                </c:pt>
                <c:pt idx="24">
                  <c:v>3.3567014484633546</c:v>
                </c:pt>
                <c:pt idx="25">
                  <c:v>1.6369450316118555</c:v>
                </c:pt>
                <c:pt idx="26">
                  <c:v>2.559881768930854</c:v>
                </c:pt>
                <c:pt idx="27">
                  <c:v>3.4731064378610816</c:v>
                </c:pt>
                <c:pt idx="28">
                  <c:v>3.294597001438786</c:v>
                </c:pt>
                <c:pt idx="29">
                  <c:v>3.8088957092567446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23648"/>
        <c:axId val="96124224"/>
      </c:scatterChart>
      <c:valAx>
        <c:axId val="9612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124224"/>
        <c:crosses val="autoZero"/>
        <c:crossBetween val="midCat"/>
      </c:valAx>
      <c:valAx>
        <c:axId val="9612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123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923216313513255"/>
          <c:y val="3.3528119067147533E-2"/>
          <c:w val="0.74988801399825022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Sheet2!$N$4:$N$33</c:f>
              <c:numCache>
                <c:formatCode>General</c:formatCode>
                <c:ptCount val="30"/>
                <c:pt idx="0">
                  <c:v>1.21</c:v>
                </c:pt>
                <c:pt idx="1">
                  <c:v>2.21</c:v>
                </c:pt>
                <c:pt idx="2">
                  <c:v>3.21</c:v>
                </c:pt>
                <c:pt idx="3">
                  <c:v>4.21</c:v>
                </c:pt>
                <c:pt idx="4">
                  <c:v>5.21</c:v>
                </c:pt>
                <c:pt idx="5">
                  <c:v>6.21</c:v>
                </c:pt>
                <c:pt idx="6">
                  <c:v>7.21</c:v>
                </c:pt>
                <c:pt idx="7">
                  <c:v>8.2100000000000009</c:v>
                </c:pt>
                <c:pt idx="8">
                  <c:v>9.2100000000000009</c:v>
                </c:pt>
                <c:pt idx="9">
                  <c:v>10.210000000000001</c:v>
                </c:pt>
                <c:pt idx="10">
                  <c:v>11.21</c:v>
                </c:pt>
                <c:pt idx="11">
                  <c:v>12.21</c:v>
                </c:pt>
                <c:pt idx="12">
                  <c:v>13.21</c:v>
                </c:pt>
                <c:pt idx="13">
                  <c:v>14.21</c:v>
                </c:pt>
                <c:pt idx="14">
                  <c:v>15.21</c:v>
                </c:pt>
                <c:pt idx="15">
                  <c:v>16.21</c:v>
                </c:pt>
                <c:pt idx="16">
                  <c:v>17.21</c:v>
                </c:pt>
                <c:pt idx="17">
                  <c:v>18.21</c:v>
                </c:pt>
                <c:pt idx="18">
                  <c:v>19.21</c:v>
                </c:pt>
                <c:pt idx="19">
                  <c:v>20.21</c:v>
                </c:pt>
                <c:pt idx="20">
                  <c:v>21.21</c:v>
                </c:pt>
                <c:pt idx="21">
                  <c:v>22.21</c:v>
                </c:pt>
                <c:pt idx="22">
                  <c:v>23.21</c:v>
                </c:pt>
                <c:pt idx="23">
                  <c:v>24.21</c:v>
                </c:pt>
                <c:pt idx="24">
                  <c:v>25.21</c:v>
                </c:pt>
                <c:pt idx="25">
                  <c:v>26.21</c:v>
                </c:pt>
                <c:pt idx="26">
                  <c:v>27.21</c:v>
                </c:pt>
                <c:pt idx="27">
                  <c:v>28.21</c:v>
                </c:pt>
                <c:pt idx="28">
                  <c:v>29.21</c:v>
                </c:pt>
                <c:pt idx="29">
                  <c:v>30.21</c:v>
                </c:pt>
              </c:numCache>
            </c:numRef>
          </c:xVal>
          <c:yVal>
            <c:numRef>
              <c:f>Sheet2!$O$4:$O$33</c:f>
              <c:numCache>
                <c:formatCode>General</c:formatCode>
                <c:ptCount val="30"/>
                <c:pt idx="0">
                  <c:v>0.3061237601406534</c:v>
                </c:pt>
                <c:pt idx="1">
                  <c:v>2.5792096126912547</c:v>
                </c:pt>
                <c:pt idx="2">
                  <c:v>2.2428334862271018</c:v>
                </c:pt>
                <c:pt idx="3">
                  <c:v>2.1686869912290345</c:v>
                </c:pt>
                <c:pt idx="4">
                  <c:v>1.5065443528627047</c:v>
                </c:pt>
                <c:pt idx="5">
                  <c:v>1.2167312326862405</c:v>
                </c:pt>
                <c:pt idx="6">
                  <c:v>2.6033478216623807</c:v>
                </c:pt>
                <c:pt idx="7">
                  <c:v>0.75281728833539385</c:v>
                </c:pt>
                <c:pt idx="8">
                  <c:v>0.4710636413737449</c:v>
                </c:pt>
                <c:pt idx="9">
                  <c:v>0.70083911295750045</c:v>
                </c:pt>
                <c:pt idx="10">
                  <c:v>0.78253122046402479</c:v>
                </c:pt>
                <c:pt idx="11">
                  <c:v>0.36757855503071468</c:v>
                </c:pt>
                <c:pt idx="12">
                  <c:v>1.5369379857038392</c:v>
                </c:pt>
                <c:pt idx="13">
                  <c:v>0.79136516040298699</c:v>
                </c:pt>
                <c:pt idx="14">
                  <c:v>2.2528863801744774</c:v>
                </c:pt>
                <c:pt idx="15">
                  <c:v>3.028313518974715</c:v>
                </c:pt>
                <c:pt idx="16">
                  <c:v>3.4932633311925572</c:v>
                </c:pt>
                <c:pt idx="17">
                  <c:v>1.9085241548146001</c:v>
                </c:pt>
                <c:pt idx="18">
                  <c:v>0.6723795361830408</c:v>
                </c:pt>
                <c:pt idx="19">
                  <c:v>1.483495086288765</c:v>
                </c:pt>
                <c:pt idx="20">
                  <c:v>1.5044170499094931</c:v>
                </c:pt>
                <c:pt idx="21">
                  <c:v>1.4142019768111931</c:v>
                </c:pt>
                <c:pt idx="22">
                  <c:v>5.6920374378213046</c:v>
                </c:pt>
                <c:pt idx="23">
                  <c:v>3.1019212510839274</c:v>
                </c:pt>
                <c:pt idx="24">
                  <c:v>2.3614035502400239</c:v>
                </c:pt>
                <c:pt idx="25">
                  <c:v>2.2147254626367778</c:v>
                </c:pt>
                <c:pt idx="26">
                  <c:v>2.845218384173239</c:v>
                </c:pt>
                <c:pt idx="27">
                  <c:v>4.4663703475656806</c:v>
                </c:pt>
                <c:pt idx="28">
                  <c:v>1.715158461366288</c:v>
                </c:pt>
                <c:pt idx="29">
                  <c:v>4.0242103414579704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69824"/>
        <c:axId val="151070400"/>
      </c:scatterChart>
      <c:valAx>
        <c:axId val="15106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070400"/>
        <c:crosses val="autoZero"/>
        <c:crossBetween val="midCat"/>
      </c:valAx>
      <c:valAx>
        <c:axId val="15107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069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Sheet2!$Q$3</c:f>
              <c:strCache>
                <c:ptCount val="1"/>
                <c:pt idx="0">
                  <c:v>0.28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Sheet2!$P$4:$P$33</c:f>
              <c:numCache>
                <c:formatCode>General</c:formatCode>
                <c:ptCount val="30"/>
                <c:pt idx="0">
                  <c:v>1.28</c:v>
                </c:pt>
                <c:pt idx="1">
                  <c:v>2.2800000000000002</c:v>
                </c:pt>
                <c:pt idx="2">
                  <c:v>3.2800000000000002</c:v>
                </c:pt>
                <c:pt idx="3">
                  <c:v>4.28</c:v>
                </c:pt>
                <c:pt idx="4">
                  <c:v>5.28</c:v>
                </c:pt>
                <c:pt idx="5">
                  <c:v>6.28</c:v>
                </c:pt>
                <c:pt idx="6">
                  <c:v>7.28</c:v>
                </c:pt>
                <c:pt idx="7">
                  <c:v>8.2799999999999994</c:v>
                </c:pt>
                <c:pt idx="8">
                  <c:v>9.2799999999999994</c:v>
                </c:pt>
                <c:pt idx="9">
                  <c:v>10.28</c:v>
                </c:pt>
                <c:pt idx="10">
                  <c:v>11.28</c:v>
                </c:pt>
                <c:pt idx="11">
                  <c:v>12.28</c:v>
                </c:pt>
                <c:pt idx="12">
                  <c:v>13.28</c:v>
                </c:pt>
                <c:pt idx="13">
                  <c:v>14.28</c:v>
                </c:pt>
                <c:pt idx="14">
                  <c:v>15.28</c:v>
                </c:pt>
                <c:pt idx="15">
                  <c:v>16.28</c:v>
                </c:pt>
                <c:pt idx="16">
                  <c:v>17.28</c:v>
                </c:pt>
                <c:pt idx="17">
                  <c:v>18.28</c:v>
                </c:pt>
                <c:pt idx="18">
                  <c:v>19.28</c:v>
                </c:pt>
                <c:pt idx="19">
                  <c:v>20.28</c:v>
                </c:pt>
                <c:pt idx="20">
                  <c:v>21.28</c:v>
                </c:pt>
                <c:pt idx="21">
                  <c:v>22.28</c:v>
                </c:pt>
                <c:pt idx="22">
                  <c:v>23.28</c:v>
                </c:pt>
                <c:pt idx="23">
                  <c:v>24.28</c:v>
                </c:pt>
                <c:pt idx="24">
                  <c:v>25.28</c:v>
                </c:pt>
                <c:pt idx="25">
                  <c:v>26.28</c:v>
                </c:pt>
                <c:pt idx="26">
                  <c:v>27.28</c:v>
                </c:pt>
                <c:pt idx="27">
                  <c:v>28.28</c:v>
                </c:pt>
                <c:pt idx="28">
                  <c:v>29.28</c:v>
                </c:pt>
                <c:pt idx="29">
                  <c:v>30.28</c:v>
                </c:pt>
              </c:numCache>
            </c:numRef>
          </c:xVal>
          <c:yVal>
            <c:numRef>
              <c:f>Sheet2!$Q$4:$Q$33</c:f>
              <c:numCache>
                <c:formatCode>General</c:formatCode>
                <c:ptCount val="30"/>
                <c:pt idx="0">
                  <c:v>0.21289239589088657</c:v>
                </c:pt>
                <c:pt idx="1">
                  <c:v>1.8195902385431526</c:v>
                </c:pt>
                <c:pt idx="2">
                  <c:v>1.6612377447343021</c:v>
                </c:pt>
                <c:pt idx="3">
                  <c:v>2.3511238914937893</c:v>
                </c:pt>
                <c:pt idx="4">
                  <c:v>1.2925001982052609</c:v>
                </c:pt>
                <c:pt idx="5">
                  <c:v>0.66312361374939399</c:v>
                </c:pt>
                <c:pt idx="6">
                  <c:v>2.2072190469172037</c:v>
                </c:pt>
                <c:pt idx="7">
                  <c:v>0.69256337472259044</c:v>
                </c:pt>
                <c:pt idx="8">
                  <c:v>0.29440124083961661</c:v>
                </c:pt>
                <c:pt idx="9">
                  <c:v>0.58729420999733528</c:v>
                </c:pt>
                <c:pt idx="10">
                  <c:v>0.75890959399951285</c:v>
                </c:pt>
                <c:pt idx="11">
                  <c:v>0.29256795014011172</c:v>
                </c:pt>
                <c:pt idx="12">
                  <c:v>1.9369293228173423</c:v>
                </c:pt>
                <c:pt idx="13">
                  <c:v>0.60084852295977742</c:v>
                </c:pt>
                <c:pt idx="14">
                  <c:v>1.735814941549719</c:v>
                </c:pt>
                <c:pt idx="15">
                  <c:v>1.3521822531785199</c:v>
                </c:pt>
                <c:pt idx="16">
                  <c:v>4.0889875500452479</c:v>
                </c:pt>
                <c:pt idx="17">
                  <c:v>1.3353364273546056</c:v>
                </c:pt>
                <c:pt idx="18">
                  <c:v>0.96141304090893964</c:v>
                </c:pt>
                <c:pt idx="19">
                  <c:v>1.3592168914760048</c:v>
                </c:pt>
                <c:pt idx="20">
                  <c:v>2.0381869783247373</c:v>
                </c:pt>
                <c:pt idx="21">
                  <c:v>2.0014868085835982</c:v>
                </c:pt>
                <c:pt idx="22">
                  <c:v>5.2783609639247375</c:v>
                </c:pt>
                <c:pt idx="23">
                  <c:v>3.451406204948273</c:v>
                </c:pt>
                <c:pt idx="24">
                  <c:v>2.758246660213397</c:v>
                </c:pt>
                <c:pt idx="25">
                  <c:v>1.1478405442730637</c:v>
                </c:pt>
                <c:pt idx="26">
                  <c:v>1.5129436798272626</c:v>
                </c:pt>
                <c:pt idx="27">
                  <c:v>2.3449833215340607</c:v>
                </c:pt>
                <c:pt idx="28">
                  <c:v>0.97084131114839722</c:v>
                </c:pt>
                <c:pt idx="29">
                  <c:v>4.3942106178794482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72128"/>
        <c:axId val="151072704"/>
      </c:scatterChart>
      <c:valAx>
        <c:axId val="15107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072704"/>
        <c:crosses val="autoZero"/>
        <c:crossBetween val="midCat"/>
      </c:valAx>
      <c:valAx>
        <c:axId val="15107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072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Sheet2!$F$58:$F$87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Sheet2!$G$58:$G$87</c:f>
              <c:numCache>
                <c:formatCode>General</c:formatCode>
                <c:ptCount val="30"/>
                <c:pt idx="0">
                  <c:v>2.5091908794481887</c:v>
                </c:pt>
                <c:pt idx="1">
                  <c:v>1.8876970270245716</c:v>
                </c:pt>
                <c:pt idx="2">
                  <c:v>1.0515426565795176</c:v>
                </c:pt>
                <c:pt idx="3">
                  <c:v>2.4035506132204696</c:v>
                </c:pt>
                <c:pt idx="4">
                  <c:v>2.7681233130828473</c:v>
                </c:pt>
                <c:pt idx="5">
                  <c:v>2.2672220878740004</c:v>
                </c:pt>
                <c:pt idx="6">
                  <c:v>1.1036751488207037</c:v>
                </c:pt>
                <c:pt idx="7">
                  <c:v>2.8800560881078709</c:v>
                </c:pt>
                <c:pt idx="8">
                  <c:v>3.4404163390813798</c:v>
                </c:pt>
                <c:pt idx="9">
                  <c:v>3.4692880150858674</c:v>
                </c:pt>
                <c:pt idx="10">
                  <c:v>1.6304944090527476</c:v>
                </c:pt>
                <c:pt idx="11">
                  <c:v>1.5983806291950546</c:v>
                </c:pt>
                <c:pt idx="12">
                  <c:v>2.9357969379383211</c:v>
                </c:pt>
                <c:pt idx="13">
                  <c:v>2.4246898268063255</c:v>
                </c:pt>
                <c:pt idx="14">
                  <c:v>2.3526211910335291</c:v>
                </c:pt>
                <c:pt idx="15">
                  <c:v>2.3493271452481848</c:v>
                </c:pt>
                <c:pt idx="16">
                  <c:v>1.9920773061708783</c:v>
                </c:pt>
                <c:pt idx="17">
                  <c:v>3.35137829221748</c:v>
                </c:pt>
                <c:pt idx="18">
                  <c:v>2.3214013190699458</c:v>
                </c:pt>
                <c:pt idx="19">
                  <c:v>2.3352711404341391</c:v>
                </c:pt>
                <c:pt idx="20">
                  <c:v>3.1438306113559733</c:v>
                </c:pt>
                <c:pt idx="21">
                  <c:v>2.3956323516066043</c:v>
                </c:pt>
                <c:pt idx="22">
                  <c:v>2.619885099095177</c:v>
                </c:pt>
                <c:pt idx="23">
                  <c:v>1.6442662677984958</c:v>
                </c:pt>
                <c:pt idx="24">
                  <c:v>2.3585981108780527</c:v>
                </c:pt>
                <c:pt idx="25">
                  <c:v>2.8454444204471581</c:v>
                </c:pt>
                <c:pt idx="26">
                  <c:v>2.6653078529063068</c:v>
                </c:pt>
                <c:pt idx="27">
                  <c:v>2.5255574254681394</c:v>
                </c:pt>
                <c:pt idx="28">
                  <c:v>2.4244160870058087</c:v>
                </c:pt>
                <c:pt idx="29">
                  <c:v>3.3647433633487744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74432"/>
        <c:axId val="151075008"/>
      </c:scatterChart>
      <c:valAx>
        <c:axId val="15107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075008"/>
        <c:crosses val="autoZero"/>
        <c:crossBetween val="midCat"/>
      </c:valAx>
      <c:valAx>
        <c:axId val="15107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074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Sheet2!$R$4:$R$33</c:f>
              <c:numCache>
                <c:formatCode>General</c:formatCode>
                <c:ptCount val="30"/>
                <c:pt idx="0">
                  <c:v>1.35</c:v>
                </c:pt>
                <c:pt idx="1">
                  <c:v>2.35</c:v>
                </c:pt>
                <c:pt idx="2">
                  <c:v>3.35</c:v>
                </c:pt>
                <c:pt idx="3">
                  <c:v>4.3499999999999996</c:v>
                </c:pt>
                <c:pt idx="4">
                  <c:v>5.35</c:v>
                </c:pt>
                <c:pt idx="5">
                  <c:v>6.35</c:v>
                </c:pt>
                <c:pt idx="6">
                  <c:v>7.35</c:v>
                </c:pt>
                <c:pt idx="7">
                  <c:v>8.35</c:v>
                </c:pt>
                <c:pt idx="8">
                  <c:v>9.35</c:v>
                </c:pt>
                <c:pt idx="9">
                  <c:v>10.35</c:v>
                </c:pt>
                <c:pt idx="10">
                  <c:v>11.35</c:v>
                </c:pt>
                <c:pt idx="11">
                  <c:v>12.35</c:v>
                </c:pt>
                <c:pt idx="12">
                  <c:v>13.35</c:v>
                </c:pt>
                <c:pt idx="13">
                  <c:v>14.35</c:v>
                </c:pt>
                <c:pt idx="14">
                  <c:v>15.35</c:v>
                </c:pt>
                <c:pt idx="15">
                  <c:v>16.350000000000001</c:v>
                </c:pt>
                <c:pt idx="16">
                  <c:v>17.350000000000001</c:v>
                </c:pt>
                <c:pt idx="17">
                  <c:v>18.350000000000001</c:v>
                </c:pt>
                <c:pt idx="18">
                  <c:v>19.350000000000001</c:v>
                </c:pt>
                <c:pt idx="19">
                  <c:v>20.350000000000001</c:v>
                </c:pt>
                <c:pt idx="20">
                  <c:v>21.35</c:v>
                </c:pt>
                <c:pt idx="21">
                  <c:v>22.35</c:v>
                </c:pt>
                <c:pt idx="22">
                  <c:v>23.35</c:v>
                </c:pt>
                <c:pt idx="23">
                  <c:v>24.35</c:v>
                </c:pt>
                <c:pt idx="24">
                  <c:v>25.35</c:v>
                </c:pt>
                <c:pt idx="25">
                  <c:v>26.35</c:v>
                </c:pt>
                <c:pt idx="26">
                  <c:v>27.35</c:v>
                </c:pt>
                <c:pt idx="27">
                  <c:v>28.35</c:v>
                </c:pt>
                <c:pt idx="28">
                  <c:v>29.35</c:v>
                </c:pt>
                <c:pt idx="29">
                  <c:v>30.35</c:v>
                </c:pt>
              </c:numCache>
            </c:numRef>
          </c:xVal>
          <c:yVal>
            <c:numRef>
              <c:f>Sheet2!$S$4:$S$33</c:f>
              <c:numCache>
                <c:formatCode>General</c:formatCode>
                <c:ptCount val="30"/>
                <c:pt idx="0">
                  <c:v>0.16278620095752336</c:v>
                </c:pt>
                <c:pt idx="1">
                  <c:v>2.0378114817566439</c:v>
                </c:pt>
                <c:pt idx="2">
                  <c:v>1.2702619160658164</c:v>
                </c:pt>
                <c:pt idx="3">
                  <c:v>2.473749558463191</c:v>
                </c:pt>
                <c:pt idx="4">
                  <c:v>1.7628630436131614</c:v>
                </c:pt>
                <c:pt idx="5">
                  <c:v>0.42178391004702093</c:v>
                </c:pt>
                <c:pt idx="6">
                  <c:v>1.1236061238032995</c:v>
                </c:pt>
                <c:pt idx="7">
                  <c:v>0.5028339164202501</c:v>
                </c:pt>
                <c:pt idx="8">
                  <c:v>0.40713444514847302</c:v>
                </c:pt>
                <c:pt idx="9">
                  <c:v>0.31332770771729701</c:v>
                </c:pt>
                <c:pt idx="10">
                  <c:v>0.92829115662684947</c:v>
                </c:pt>
                <c:pt idx="11">
                  <c:v>0.38746382942059632</c:v>
                </c:pt>
                <c:pt idx="12">
                  <c:v>0.95544307656719163</c:v>
                </c:pt>
                <c:pt idx="13">
                  <c:v>0.4737119374231224</c:v>
                </c:pt>
                <c:pt idx="14">
                  <c:v>1.5217464584983866</c:v>
                </c:pt>
                <c:pt idx="15">
                  <c:v>0.61202604505641811</c:v>
                </c:pt>
                <c:pt idx="16">
                  <c:v>4.0265602226896284</c:v>
                </c:pt>
                <c:pt idx="17">
                  <c:v>0.59955633799717545</c:v>
                </c:pt>
                <c:pt idx="18">
                  <c:v>0.78284119360091708</c:v>
                </c:pt>
                <c:pt idx="19">
                  <c:v>0.62944886754329987</c:v>
                </c:pt>
                <c:pt idx="20">
                  <c:v>1.1573840887484821</c:v>
                </c:pt>
                <c:pt idx="21">
                  <c:v>2.3686214533568903</c:v>
                </c:pt>
                <c:pt idx="22">
                  <c:v>2.6935235275963159</c:v>
                </c:pt>
                <c:pt idx="23">
                  <c:v>3.3459714261482802</c:v>
                </c:pt>
                <c:pt idx="24">
                  <c:v>3.9410729325510285</c:v>
                </c:pt>
                <c:pt idx="25">
                  <c:v>1.025747705162992</c:v>
                </c:pt>
                <c:pt idx="26">
                  <c:v>1.3237659102323227</c:v>
                </c:pt>
                <c:pt idx="27">
                  <c:v>2.4191953650016509</c:v>
                </c:pt>
                <c:pt idx="28">
                  <c:v>0.5789980785035953</c:v>
                </c:pt>
                <c:pt idx="29">
                  <c:v>3.8423613573215563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22624"/>
        <c:axId val="151323200"/>
      </c:scatterChart>
      <c:valAx>
        <c:axId val="15132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323200"/>
        <c:crosses val="autoZero"/>
        <c:crossBetween val="midCat"/>
      </c:valAx>
      <c:valAx>
        <c:axId val="15132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322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Sheet2!$T$4:$T$33</c:f>
              <c:numCache>
                <c:formatCode>General</c:formatCode>
                <c:ptCount val="30"/>
                <c:pt idx="0">
                  <c:v>1.42</c:v>
                </c:pt>
                <c:pt idx="1">
                  <c:v>2.42</c:v>
                </c:pt>
                <c:pt idx="2">
                  <c:v>3.42</c:v>
                </c:pt>
                <c:pt idx="3">
                  <c:v>4.42</c:v>
                </c:pt>
                <c:pt idx="4">
                  <c:v>5.42</c:v>
                </c:pt>
                <c:pt idx="5">
                  <c:v>6.42</c:v>
                </c:pt>
                <c:pt idx="6">
                  <c:v>7.42</c:v>
                </c:pt>
                <c:pt idx="7">
                  <c:v>8.42</c:v>
                </c:pt>
                <c:pt idx="8">
                  <c:v>9.42</c:v>
                </c:pt>
                <c:pt idx="9">
                  <c:v>10.42</c:v>
                </c:pt>
                <c:pt idx="10">
                  <c:v>11.42</c:v>
                </c:pt>
                <c:pt idx="11">
                  <c:v>12.42</c:v>
                </c:pt>
                <c:pt idx="12">
                  <c:v>13.42</c:v>
                </c:pt>
                <c:pt idx="13">
                  <c:v>14.42</c:v>
                </c:pt>
                <c:pt idx="14">
                  <c:v>15.42</c:v>
                </c:pt>
                <c:pt idx="15">
                  <c:v>16.420000000000002</c:v>
                </c:pt>
                <c:pt idx="16">
                  <c:v>17.420000000000002</c:v>
                </c:pt>
                <c:pt idx="17">
                  <c:v>18.420000000000002</c:v>
                </c:pt>
                <c:pt idx="18">
                  <c:v>19.420000000000002</c:v>
                </c:pt>
                <c:pt idx="19">
                  <c:v>20.420000000000002</c:v>
                </c:pt>
                <c:pt idx="20">
                  <c:v>21.42</c:v>
                </c:pt>
                <c:pt idx="21">
                  <c:v>22.42</c:v>
                </c:pt>
                <c:pt idx="22">
                  <c:v>23.42</c:v>
                </c:pt>
                <c:pt idx="23">
                  <c:v>24.42</c:v>
                </c:pt>
                <c:pt idx="24">
                  <c:v>25.42</c:v>
                </c:pt>
                <c:pt idx="25">
                  <c:v>26.42</c:v>
                </c:pt>
                <c:pt idx="26">
                  <c:v>27.42</c:v>
                </c:pt>
                <c:pt idx="27">
                  <c:v>28.42</c:v>
                </c:pt>
                <c:pt idx="28">
                  <c:v>29.42</c:v>
                </c:pt>
                <c:pt idx="29">
                  <c:v>30.42</c:v>
                </c:pt>
              </c:numCache>
            </c:numRef>
          </c:xVal>
          <c:yVal>
            <c:numRef>
              <c:f>Sheet2!$U$4:$U$33</c:f>
              <c:numCache>
                <c:formatCode>General</c:formatCode>
                <c:ptCount val="30"/>
                <c:pt idx="0">
                  <c:v>9.3179057051502007E-2</c:v>
                </c:pt>
                <c:pt idx="1">
                  <c:v>2.2314851152345039</c:v>
                </c:pt>
                <c:pt idx="2">
                  <c:v>1.7059412221353112</c:v>
                </c:pt>
                <c:pt idx="3">
                  <c:v>2.2986043367107531</c:v>
                </c:pt>
                <c:pt idx="4">
                  <c:v>2.4415016999152113</c:v>
                </c:pt>
                <c:pt idx="5">
                  <c:v>0.59134361537607594</c:v>
                </c:pt>
                <c:pt idx="6">
                  <c:v>1.4135804400270153</c:v>
                </c:pt>
                <c:pt idx="7">
                  <c:v>0.53781529981947573</c:v>
                </c:pt>
                <c:pt idx="8">
                  <c:v>0.55485891207882443</c:v>
                </c:pt>
                <c:pt idx="9">
                  <c:v>0.29093950438183203</c:v>
                </c:pt>
                <c:pt idx="10">
                  <c:v>0.86232015798667516</c:v>
                </c:pt>
                <c:pt idx="11">
                  <c:v>0.18746652211958842</c:v>
                </c:pt>
                <c:pt idx="12">
                  <c:v>0.62109105620757765</c:v>
                </c:pt>
                <c:pt idx="13">
                  <c:v>0.34342000561749542</c:v>
                </c:pt>
                <c:pt idx="14">
                  <c:v>1.4851892958490278</c:v>
                </c:pt>
                <c:pt idx="15">
                  <c:v>0.32218204859871691</c:v>
                </c:pt>
                <c:pt idx="16">
                  <c:v>3.5101947131486777</c:v>
                </c:pt>
                <c:pt idx="17">
                  <c:v>0.77862396729686079</c:v>
                </c:pt>
                <c:pt idx="18">
                  <c:v>0.40487467156710005</c:v>
                </c:pt>
                <c:pt idx="19">
                  <c:v>0.78299676522242412</c:v>
                </c:pt>
                <c:pt idx="20">
                  <c:v>1.3729958008122227</c:v>
                </c:pt>
                <c:pt idx="21">
                  <c:v>1.226419494826481</c:v>
                </c:pt>
                <c:pt idx="22">
                  <c:v>2.4808390268794183</c:v>
                </c:pt>
                <c:pt idx="23">
                  <c:v>2.1429958028597182</c:v>
                </c:pt>
                <c:pt idx="24">
                  <c:v>4.5993725412765603</c:v>
                </c:pt>
                <c:pt idx="25">
                  <c:v>0.5107893435538261</c:v>
                </c:pt>
                <c:pt idx="26">
                  <c:v>0.67751127396966038</c:v>
                </c:pt>
                <c:pt idx="27">
                  <c:v>2.4310583377367716</c:v>
                </c:pt>
                <c:pt idx="28">
                  <c:v>0.56381324891416118</c:v>
                </c:pt>
                <c:pt idx="29">
                  <c:v>2.1182451898964807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24928"/>
        <c:axId val="151325504"/>
      </c:scatterChart>
      <c:valAx>
        <c:axId val="15132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325504"/>
        <c:crosses val="autoZero"/>
        <c:crossBetween val="midCat"/>
      </c:valAx>
      <c:valAx>
        <c:axId val="15132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324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Sheet2!$V$4:$V$33</c:f>
              <c:numCache>
                <c:formatCode>General</c:formatCode>
                <c:ptCount val="30"/>
                <c:pt idx="0">
                  <c:v>1.49</c:v>
                </c:pt>
                <c:pt idx="1">
                  <c:v>2.4900000000000002</c:v>
                </c:pt>
                <c:pt idx="2">
                  <c:v>3.49</c:v>
                </c:pt>
                <c:pt idx="3">
                  <c:v>4.49</c:v>
                </c:pt>
                <c:pt idx="4">
                  <c:v>5.49</c:v>
                </c:pt>
                <c:pt idx="5">
                  <c:v>6.49</c:v>
                </c:pt>
                <c:pt idx="6">
                  <c:v>7.49</c:v>
                </c:pt>
                <c:pt idx="7">
                  <c:v>8.49</c:v>
                </c:pt>
                <c:pt idx="8">
                  <c:v>9.49</c:v>
                </c:pt>
                <c:pt idx="9">
                  <c:v>10.49</c:v>
                </c:pt>
                <c:pt idx="10">
                  <c:v>11.49</c:v>
                </c:pt>
                <c:pt idx="11">
                  <c:v>12.49</c:v>
                </c:pt>
                <c:pt idx="12">
                  <c:v>13.49</c:v>
                </c:pt>
                <c:pt idx="13">
                  <c:v>14.49</c:v>
                </c:pt>
                <c:pt idx="14">
                  <c:v>15.49</c:v>
                </c:pt>
                <c:pt idx="15">
                  <c:v>16.489999999999998</c:v>
                </c:pt>
                <c:pt idx="16">
                  <c:v>17.489999999999998</c:v>
                </c:pt>
                <c:pt idx="17">
                  <c:v>18.489999999999998</c:v>
                </c:pt>
                <c:pt idx="18">
                  <c:v>19.489999999999998</c:v>
                </c:pt>
                <c:pt idx="19">
                  <c:v>20.49</c:v>
                </c:pt>
                <c:pt idx="20">
                  <c:v>21.49</c:v>
                </c:pt>
                <c:pt idx="21">
                  <c:v>22.49</c:v>
                </c:pt>
                <c:pt idx="22">
                  <c:v>23.49</c:v>
                </c:pt>
                <c:pt idx="23">
                  <c:v>24.49</c:v>
                </c:pt>
                <c:pt idx="24">
                  <c:v>25.49</c:v>
                </c:pt>
                <c:pt idx="25">
                  <c:v>26.49</c:v>
                </c:pt>
                <c:pt idx="26">
                  <c:v>27.49</c:v>
                </c:pt>
                <c:pt idx="27">
                  <c:v>28.49</c:v>
                </c:pt>
                <c:pt idx="28">
                  <c:v>29.49</c:v>
                </c:pt>
                <c:pt idx="29">
                  <c:v>30.49</c:v>
                </c:pt>
              </c:numCache>
            </c:numRef>
          </c:xVal>
          <c:yVal>
            <c:numRef>
              <c:f>Sheet2!$W$4:$W$33</c:f>
              <c:numCache>
                <c:formatCode>General</c:formatCode>
                <c:ptCount val="30"/>
                <c:pt idx="0">
                  <c:v>0.12932752825867622</c:v>
                </c:pt>
                <c:pt idx="1">
                  <c:v>1.088988209372733</c:v>
                </c:pt>
                <c:pt idx="2">
                  <c:v>2.1401125113935073</c:v>
                </c:pt>
                <c:pt idx="3">
                  <c:v>2.4563577206985143</c:v>
                </c:pt>
                <c:pt idx="4">
                  <c:v>2.4296493107579691</c:v>
                </c:pt>
                <c:pt idx="5">
                  <c:v>0.35063928949202133</c:v>
                </c:pt>
                <c:pt idx="6">
                  <c:v>2.0157906292555361</c:v>
                </c:pt>
                <c:pt idx="7">
                  <c:v>0.48098936229626094</c:v>
                </c:pt>
                <c:pt idx="8">
                  <c:v>0.27467054462961382</c:v>
                </c:pt>
                <c:pt idx="9">
                  <c:v>0.20760040556370934</c:v>
                </c:pt>
                <c:pt idx="10">
                  <c:v>0.72475345890324172</c:v>
                </c:pt>
                <c:pt idx="11">
                  <c:v>0.10224109266570448</c:v>
                </c:pt>
                <c:pt idx="12">
                  <c:v>0.78987903034022156</c:v>
                </c:pt>
                <c:pt idx="13">
                  <c:v>0.3838418584489327</c:v>
                </c:pt>
                <c:pt idx="14">
                  <c:v>1.383001364466121</c:v>
                </c:pt>
                <c:pt idx="15">
                  <c:v>0.17170169181301748</c:v>
                </c:pt>
                <c:pt idx="16">
                  <c:v>3.1208332568652808</c:v>
                </c:pt>
                <c:pt idx="17">
                  <c:v>0.69742972775629519</c:v>
                </c:pt>
                <c:pt idx="18">
                  <c:v>0.56592380062221948</c:v>
                </c:pt>
                <c:pt idx="19">
                  <c:v>1.0165979901261768</c:v>
                </c:pt>
                <c:pt idx="20">
                  <c:v>0.83904396358799582</c:v>
                </c:pt>
                <c:pt idx="21">
                  <c:v>1.4610921204725982</c:v>
                </c:pt>
                <c:pt idx="22">
                  <c:v>2.4581428640281575</c:v>
                </c:pt>
                <c:pt idx="23">
                  <c:v>2.2297581031900036</c:v>
                </c:pt>
                <c:pt idx="24">
                  <c:v>2.5894533884010476</c:v>
                </c:pt>
                <c:pt idx="25">
                  <c:v>0.54492802510685534</c:v>
                </c:pt>
                <c:pt idx="26">
                  <c:v>0.33948878973922508</c:v>
                </c:pt>
                <c:pt idx="27">
                  <c:v>2.0444871898344403</c:v>
                </c:pt>
                <c:pt idx="28">
                  <c:v>0.80191453076307462</c:v>
                </c:pt>
                <c:pt idx="29">
                  <c:v>2.9566405853418072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27232"/>
        <c:axId val="151327808"/>
      </c:scatterChart>
      <c:valAx>
        <c:axId val="15132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327808"/>
        <c:crosses val="autoZero"/>
        <c:crossBetween val="midCat"/>
      </c:valAx>
      <c:valAx>
        <c:axId val="15132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327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610720</xdr:colOff>
      <xdr:row>13</xdr:row>
      <xdr:rowOff>211630</xdr:rowOff>
    </xdr:from>
    <xdr:to>
      <xdr:col>58</xdr:col>
      <xdr:colOff>401010</xdr:colOff>
      <xdr:row>26</xdr:row>
      <xdr:rowOff>47706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112057</xdr:colOff>
      <xdr:row>36</xdr:row>
      <xdr:rowOff>6722</xdr:rowOff>
    </xdr:from>
    <xdr:to>
      <xdr:col>31</xdr:col>
      <xdr:colOff>258536</xdr:colOff>
      <xdr:row>55</xdr:row>
      <xdr:rowOff>112058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441032</xdr:colOff>
      <xdr:row>0</xdr:row>
      <xdr:rowOff>134791</xdr:rowOff>
    </xdr:from>
    <xdr:to>
      <xdr:col>54</xdr:col>
      <xdr:colOff>231322</xdr:colOff>
      <xdr:row>12</xdr:row>
      <xdr:rowOff>199785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457038</xdr:colOff>
      <xdr:row>21</xdr:row>
      <xdr:rowOff>42744</xdr:rowOff>
    </xdr:from>
    <xdr:to>
      <xdr:col>51</xdr:col>
      <xdr:colOff>247328</xdr:colOff>
      <xdr:row>33</xdr:row>
      <xdr:rowOff>91730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201705</xdr:colOff>
      <xdr:row>21</xdr:row>
      <xdr:rowOff>121984</xdr:rowOff>
    </xdr:from>
    <xdr:to>
      <xdr:col>46</xdr:col>
      <xdr:colOff>669150</xdr:colOff>
      <xdr:row>33</xdr:row>
      <xdr:rowOff>173372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369794</xdr:colOff>
      <xdr:row>59</xdr:row>
      <xdr:rowOff>96371</xdr:rowOff>
    </xdr:from>
    <xdr:to>
      <xdr:col>21</xdr:col>
      <xdr:colOff>156882</xdr:colOff>
      <xdr:row>72</xdr:row>
      <xdr:rowOff>71718</xdr:rowOff>
    </xdr:to>
    <xdr:graphicFrame macro="">
      <xdr:nvGraphicFramePr>
        <xdr:cNvPr id="16" name="차트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221716</xdr:colOff>
      <xdr:row>6</xdr:row>
      <xdr:rowOff>31537</xdr:rowOff>
    </xdr:from>
    <xdr:to>
      <xdr:col>47</xdr:col>
      <xdr:colOff>8804</xdr:colOff>
      <xdr:row>18</xdr:row>
      <xdr:rowOff>85325</xdr:rowOff>
    </xdr:to>
    <xdr:graphicFrame macro="">
      <xdr:nvGraphicFramePr>
        <xdr:cNvPr id="18" name="차트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232123</xdr:colOff>
      <xdr:row>9</xdr:row>
      <xdr:rowOff>177213</xdr:rowOff>
    </xdr:from>
    <xdr:to>
      <xdr:col>49</xdr:col>
      <xdr:colOff>19211</xdr:colOff>
      <xdr:row>22</xdr:row>
      <xdr:rowOff>13288</xdr:rowOff>
    </xdr:to>
    <xdr:graphicFrame macro="">
      <xdr:nvGraphicFramePr>
        <xdr:cNvPr id="19" name="차트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225719</xdr:colOff>
      <xdr:row>16</xdr:row>
      <xdr:rowOff>77160</xdr:rowOff>
    </xdr:from>
    <xdr:to>
      <xdr:col>55</xdr:col>
      <xdr:colOff>16009</xdr:colOff>
      <xdr:row>28</xdr:row>
      <xdr:rowOff>124546</xdr:rowOff>
    </xdr:to>
    <xdr:graphicFrame macro="">
      <xdr:nvGraphicFramePr>
        <xdr:cNvPr id="20" name="차트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49</xdr:col>
      <xdr:colOff>336977</xdr:colOff>
      <xdr:row>12</xdr:row>
      <xdr:rowOff>93970</xdr:rowOff>
    </xdr:from>
    <xdr:to>
      <xdr:col>56</xdr:col>
      <xdr:colOff>124065</xdr:colOff>
      <xdr:row>24</xdr:row>
      <xdr:rowOff>147758</xdr:rowOff>
    </xdr:to>
    <xdr:graphicFrame macro="">
      <xdr:nvGraphicFramePr>
        <xdr:cNvPr id="21" name="차트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51</xdr:col>
      <xdr:colOff>237725</xdr:colOff>
      <xdr:row>16</xdr:row>
      <xdr:rowOff>143595</xdr:rowOff>
    </xdr:from>
    <xdr:to>
      <xdr:col>58</xdr:col>
      <xdr:colOff>28015</xdr:colOff>
      <xdr:row>28</xdr:row>
      <xdr:rowOff>197384</xdr:rowOff>
    </xdr:to>
    <xdr:graphicFrame macro="">
      <xdr:nvGraphicFramePr>
        <xdr:cNvPr id="22" name="차트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530679</xdr:colOff>
      <xdr:row>10</xdr:row>
      <xdr:rowOff>84363</xdr:rowOff>
    </xdr:from>
    <xdr:to>
      <xdr:col>47</xdr:col>
      <xdr:colOff>340179</xdr:colOff>
      <xdr:row>22</xdr:row>
      <xdr:rowOff>214992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312965</xdr:colOff>
      <xdr:row>14</xdr:row>
      <xdr:rowOff>179614</xdr:rowOff>
    </xdr:from>
    <xdr:to>
      <xdr:col>48</xdr:col>
      <xdr:colOff>122465</xdr:colOff>
      <xdr:row>27</xdr:row>
      <xdr:rowOff>92528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37</xdr:col>
      <xdr:colOff>476250</xdr:colOff>
      <xdr:row>17</xdr:row>
      <xdr:rowOff>206828</xdr:rowOff>
    </xdr:from>
    <xdr:to>
      <xdr:col>44</xdr:col>
      <xdr:colOff>285750</xdr:colOff>
      <xdr:row>30</xdr:row>
      <xdr:rowOff>119742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42</xdr:col>
      <xdr:colOff>68037</xdr:colOff>
      <xdr:row>17</xdr:row>
      <xdr:rowOff>193221</xdr:rowOff>
    </xdr:from>
    <xdr:to>
      <xdr:col>48</xdr:col>
      <xdr:colOff>557894</xdr:colOff>
      <xdr:row>30</xdr:row>
      <xdr:rowOff>106135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326572</xdr:colOff>
      <xdr:row>18</xdr:row>
      <xdr:rowOff>29935</xdr:rowOff>
    </xdr:from>
    <xdr:to>
      <xdr:col>47</xdr:col>
      <xdr:colOff>136072</xdr:colOff>
      <xdr:row>30</xdr:row>
      <xdr:rowOff>160563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B35" sqref="B35"/>
    </sheetView>
  </sheetViews>
  <sheetFormatPr defaultRowHeight="16.5" x14ac:dyDescent="0.3"/>
  <sheetData>
    <row r="1" spans="1:13" ht="18" thickTop="1" thickBot="1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17.25" thickBot="1" x14ac:dyDescent="0.35">
      <c r="A2" s="2" t="s">
        <v>12</v>
      </c>
      <c r="B2" s="2">
        <v>2.2999999999999998</v>
      </c>
      <c r="C2" s="2">
        <v>2.2999999999999998</v>
      </c>
      <c r="D2" s="2">
        <v>2.5</v>
      </c>
      <c r="E2" s="2">
        <v>2.7</v>
      </c>
      <c r="F2" s="2">
        <v>2.8</v>
      </c>
      <c r="G2" s="2">
        <v>2.5</v>
      </c>
      <c r="H2" s="2">
        <v>2.6</v>
      </c>
      <c r="I2" s="2">
        <v>2.7</v>
      </c>
      <c r="J2" s="2">
        <v>2.2999999999999998</v>
      </c>
      <c r="K2" s="2">
        <v>1.8</v>
      </c>
      <c r="L2" s="2">
        <v>2</v>
      </c>
      <c r="M2" s="2">
        <v>2.2000000000000002</v>
      </c>
    </row>
    <row r="3" spans="1:13" ht="17.25" thickBot="1" x14ac:dyDescent="0.35">
      <c r="A3" s="2" t="s">
        <v>13</v>
      </c>
      <c r="B3" s="2">
        <v>2.2999999999999998</v>
      </c>
      <c r="C3" s="2">
        <v>2.2000000000000002</v>
      </c>
      <c r="D3" s="2">
        <v>2.6</v>
      </c>
      <c r="E3" s="2">
        <v>2.7</v>
      </c>
      <c r="F3" s="2">
        <v>2.8</v>
      </c>
      <c r="G3" s="2">
        <v>2.5</v>
      </c>
      <c r="H3" s="2">
        <v>2.6</v>
      </c>
      <c r="I3" s="2">
        <v>2.7</v>
      </c>
      <c r="J3" s="2">
        <v>2.2000000000000002</v>
      </c>
      <c r="K3" s="2">
        <v>1.8</v>
      </c>
      <c r="L3" s="2">
        <v>2</v>
      </c>
      <c r="M3" s="2">
        <v>2.2000000000000002</v>
      </c>
    </row>
    <row r="4" spans="1:13" ht="17.25" thickBot="1" x14ac:dyDescent="0.35">
      <c r="A4" s="2" t="s">
        <v>14</v>
      </c>
      <c r="B4" s="2">
        <v>2.2999999999999998</v>
      </c>
      <c r="C4" s="2">
        <v>2.2000000000000002</v>
      </c>
      <c r="D4" s="2">
        <v>2.6</v>
      </c>
      <c r="E4" s="2">
        <v>2.7</v>
      </c>
      <c r="F4" s="2">
        <v>2.9</v>
      </c>
      <c r="G4" s="2">
        <v>2.4</v>
      </c>
      <c r="H4" s="2">
        <v>2.6</v>
      </c>
      <c r="I4" s="2">
        <v>2.6</v>
      </c>
      <c r="J4" s="2">
        <v>2.1</v>
      </c>
      <c r="K4" s="2">
        <v>1.7</v>
      </c>
      <c r="L4" s="2">
        <v>1.9</v>
      </c>
      <c r="M4" s="2">
        <v>2.2999999999999998</v>
      </c>
    </row>
    <row r="5" spans="1:13" ht="17.25" thickBot="1" x14ac:dyDescent="0.35">
      <c r="A5" s="2" t="s">
        <v>15</v>
      </c>
      <c r="B5" s="2">
        <v>2.2999999999999998</v>
      </c>
      <c r="C5" s="2">
        <v>2.1</v>
      </c>
      <c r="D5" s="2">
        <v>2.7</v>
      </c>
      <c r="E5" s="2">
        <v>2.8</v>
      </c>
      <c r="F5" s="2">
        <v>2.9</v>
      </c>
      <c r="G5" s="2">
        <v>2.4</v>
      </c>
      <c r="H5" s="2">
        <v>2.6</v>
      </c>
      <c r="I5" s="2">
        <v>2.5</v>
      </c>
      <c r="J5" s="2">
        <v>2.1</v>
      </c>
      <c r="K5" s="2">
        <v>1.7</v>
      </c>
      <c r="L5" s="2">
        <v>1.9</v>
      </c>
      <c r="M5" s="2">
        <v>2.2999999999999998</v>
      </c>
    </row>
    <row r="6" spans="1:13" ht="17.25" thickBot="1" x14ac:dyDescent="0.35">
      <c r="A6" s="2" t="s">
        <v>16</v>
      </c>
      <c r="B6" s="2">
        <v>2.2999999999999998</v>
      </c>
      <c r="C6" s="2">
        <v>2.1</v>
      </c>
      <c r="D6" s="2">
        <v>2.8</v>
      </c>
      <c r="E6" s="2">
        <v>2.7</v>
      </c>
      <c r="F6" s="2">
        <v>3</v>
      </c>
      <c r="G6" s="2">
        <v>2.2999999999999998</v>
      </c>
      <c r="H6" s="2">
        <v>2.5</v>
      </c>
      <c r="I6" s="2">
        <v>2.4</v>
      </c>
      <c r="J6" s="2">
        <v>2</v>
      </c>
      <c r="K6" s="2">
        <v>1.8</v>
      </c>
      <c r="L6" s="2">
        <v>2</v>
      </c>
      <c r="M6" s="2">
        <v>2.2999999999999998</v>
      </c>
    </row>
    <row r="7" spans="1:13" ht="17.25" thickBot="1" x14ac:dyDescent="0.35">
      <c r="A7" s="2" t="s">
        <v>17</v>
      </c>
      <c r="B7" s="2">
        <v>2.2999999999999998</v>
      </c>
      <c r="C7" s="2">
        <v>2.2000000000000002</v>
      </c>
      <c r="D7" s="2">
        <v>2.8</v>
      </c>
      <c r="E7" s="2">
        <v>2.7</v>
      </c>
      <c r="F7" s="2">
        <v>3.1</v>
      </c>
      <c r="G7" s="2">
        <v>2.2000000000000002</v>
      </c>
      <c r="H7" s="2">
        <v>2.5</v>
      </c>
      <c r="I7" s="2">
        <v>2.4</v>
      </c>
      <c r="J7" s="2">
        <v>1.9</v>
      </c>
      <c r="K7" s="2">
        <v>1.8</v>
      </c>
      <c r="L7" s="2">
        <v>2</v>
      </c>
      <c r="M7" s="2">
        <v>2.2999999999999998</v>
      </c>
    </row>
    <row r="8" spans="1:13" ht="17.25" thickBot="1" x14ac:dyDescent="0.35">
      <c r="A8" s="2" t="s">
        <v>18</v>
      </c>
      <c r="B8" s="2">
        <v>2.2999999999999998</v>
      </c>
      <c r="C8" s="2">
        <v>2.2999999999999998</v>
      </c>
      <c r="D8" s="2">
        <v>2.8</v>
      </c>
      <c r="E8" s="2">
        <v>2.7</v>
      </c>
      <c r="F8" s="2">
        <v>3.1</v>
      </c>
      <c r="G8" s="2">
        <v>2.2000000000000002</v>
      </c>
      <c r="H8" s="2">
        <v>2.5</v>
      </c>
      <c r="I8" s="2">
        <v>2.2999999999999998</v>
      </c>
      <c r="J8" s="2">
        <v>1.9</v>
      </c>
      <c r="K8" s="2">
        <v>1.8</v>
      </c>
      <c r="L8" s="2">
        <v>2.2000000000000002</v>
      </c>
      <c r="M8" s="2">
        <v>2.2999999999999998</v>
      </c>
    </row>
    <row r="9" spans="1:13" ht="17.25" thickBot="1" x14ac:dyDescent="0.35">
      <c r="A9" s="2" t="s">
        <v>19</v>
      </c>
      <c r="B9" s="2">
        <v>2.2999999999999998</v>
      </c>
      <c r="C9" s="2">
        <v>2.4</v>
      </c>
      <c r="D9" s="2">
        <v>2.9</v>
      </c>
      <c r="E9" s="2">
        <v>2.8</v>
      </c>
      <c r="F9" s="2">
        <v>3</v>
      </c>
      <c r="G9" s="2">
        <v>2.2999999999999998</v>
      </c>
      <c r="H9" s="2">
        <v>2.5</v>
      </c>
      <c r="I9" s="2">
        <v>2.2999999999999998</v>
      </c>
      <c r="J9" s="2">
        <v>1.9</v>
      </c>
      <c r="K9" s="2">
        <v>1.9</v>
      </c>
      <c r="L9" s="2">
        <v>2.2999999999999998</v>
      </c>
      <c r="M9" s="2">
        <v>2.2999999999999998</v>
      </c>
    </row>
    <row r="10" spans="1:13" ht="17.25" thickBot="1" x14ac:dyDescent="0.35">
      <c r="A10" s="2" t="s">
        <v>20</v>
      </c>
      <c r="B10" s="2">
        <v>2.2999999999999998</v>
      </c>
      <c r="C10" s="2">
        <v>2.4</v>
      </c>
      <c r="D10" s="2">
        <v>2.8</v>
      </c>
      <c r="E10" s="2">
        <v>2.7</v>
      </c>
      <c r="F10" s="2">
        <v>3</v>
      </c>
      <c r="G10" s="2">
        <v>2.2999999999999998</v>
      </c>
      <c r="H10" s="2">
        <v>2.5</v>
      </c>
      <c r="I10" s="2">
        <v>2.2000000000000002</v>
      </c>
      <c r="J10" s="2">
        <v>1.8</v>
      </c>
      <c r="K10" s="2">
        <v>1.8</v>
      </c>
      <c r="L10" s="2">
        <v>2.4</v>
      </c>
      <c r="M10" s="2">
        <v>2.2999999999999998</v>
      </c>
    </row>
    <row r="11" spans="1:13" ht="17.25" thickBot="1" x14ac:dyDescent="0.35">
      <c r="A11" s="2" t="s">
        <v>21</v>
      </c>
      <c r="B11" s="2">
        <v>2.2999999999999998</v>
      </c>
      <c r="C11" s="2">
        <v>2.4</v>
      </c>
      <c r="D11" s="2">
        <v>2.7</v>
      </c>
      <c r="E11" s="2">
        <v>2.9</v>
      </c>
      <c r="F11" s="2">
        <v>2.8</v>
      </c>
      <c r="G11" s="2">
        <v>2.2999999999999998</v>
      </c>
      <c r="H11" s="2">
        <v>2.6</v>
      </c>
      <c r="I11" s="2">
        <v>2.2000000000000002</v>
      </c>
      <c r="J11" s="2">
        <v>1.9</v>
      </c>
      <c r="K11" s="2">
        <v>1.9</v>
      </c>
      <c r="L11" s="2">
        <v>2.4</v>
      </c>
      <c r="M11" s="2">
        <v>2.2999999999999998</v>
      </c>
    </row>
    <row r="12" spans="1:13" ht="17.25" thickBot="1" x14ac:dyDescent="0.35">
      <c r="A12" s="2" t="s">
        <v>22</v>
      </c>
      <c r="B12" s="2">
        <v>2.2999999999999998</v>
      </c>
      <c r="C12" s="2">
        <v>2.4</v>
      </c>
      <c r="D12" s="2">
        <v>2.8</v>
      </c>
      <c r="E12" s="2">
        <v>3</v>
      </c>
      <c r="F12" s="2">
        <v>2.7</v>
      </c>
      <c r="G12" s="2">
        <v>2.2999999999999998</v>
      </c>
      <c r="H12" s="2">
        <v>2.6</v>
      </c>
      <c r="I12" s="2">
        <v>2.2000000000000002</v>
      </c>
      <c r="J12" s="2">
        <v>1.9</v>
      </c>
      <c r="K12" s="2">
        <v>1.8</v>
      </c>
      <c r="L12" s="2">
        <v>2.4</v>
      </c>
      <c r="M12" s="2">
        <v>2.4</v>
      </c>
    </row>
    <row r="13" spans="1:13" ht="17.25" thickBot="1" x14ac:dyDescent="0.35">
      <c r="A13" s="2" t="s">
        <v>23</v>
      </c>
      <c r="B13" s="2">
        <v>2.2999999999999998</v>
      </c>
      <c r="C13" s="2">
        <v>2.4</v>
      </c>
      <c r="D13" s="2">
        <v>2.8</v>
      </c>
      <c r="E13" s="2">
        <v>3</v>
      </c>
      <c r="F13" s="2">
        <v>2.6</v>
      </c>
      <c r="G13" s="2">
        <v>2.2999999999999998</v>
      </c>
      <c r="H13" s="2">
        <v>2.6</v>
      </c>
      <c r="I13" s="2">
        <v>2.2000000000000002</v>
      </c>
      <c r="J13" s="2">
        <v>1.9</v>
      </c>
      <c r="K13" s="2">
        <v>1.8</v>
      </c>
      <c r="L13" s="2">
        <v>2.4</v>
      </c>
      <c r="M13" s="2">
        <v>2.4</v>
      </c>
    </row>
    <row r="14" spans="1:13" ht="17.25" thickBot="1" x14ac:dyDescent="0.35">
      <c r="A14" s="2" t="s">
        <v>24</v>
      </c>
      <c r="B14" s="2">
        <v>2.2999999999999998</v>
      </c>
      <c r="C14" s="2">
        <v>2.4</v>
      </c>
      <c r="D14" s="2">
        <v>2.7</v>
      </c>
      <c r="E14" s="2">
        <v>2.9</v>
      </c>
      <c r="F14" s="2">
        <v>2.6</v>
      </c>
      <c r="G14" s="2">
        <v>2.2999999999999998</v>
      </c>
      <c r="H14" s="2">
        <v>2.7</v>
      </c>
      <c r="I14" s="2">
        <v>2.2000000000000002</v>
      </c>
      <c r="J14" s="2">
        <v>1.9</v>
      </c>
      <c r="K14" s="2">
        <v>1.8</v>
      </c>
      <c r="L14" s="2">
        <v>2.2999999999999998</v>
      </c>
      <c r="M14" s="2">
        <v>2.4</v>
      </c>
    </row>
    <row r="15" spans="1:13" ht="17.25" thickBot="1" x14ac:dyDescent="0.35">
      <c r="A15" s="2" t="s">
        <v>25</v>
      </c>
      <c r="B15" s="2">
        <v>2.2999999999999998</v>
      </c>
      <c r="C15" s="2">
        <v>2.4</v>
      </c>
      <c r="D15" s="2">
        <v>2.8</v>
      </c>
      <c r="E15" s="2">
        <v>2.9</v>
      </c>
      <c r="F15" s="2">
        <v>2.6</v>
      </c>
      <c r="G15" s="2">
        <v>2.2999999999999998</v>
      </c>
      <c r="H15" s="2">
        <v>2.8</v>
      </c>
      <c r="I15" s="2">
        <v>2.2000000000000002</v>
      </c>
      <c r="J15" s="2">
        <v>2</v>
      </c>
      <c r="K15" s="2">
        <v>1.9</v>
      </c>
      <c r="L15" s="2">
        <v>2.2000000000000002</v>
      </c>
      <c r="M15" s="2">
        <v>2.2000000000000002</v>
      </c>
    </row>
    <row r="16" spans="1:13" ht="17.25" thickBot="1" x14ac:dyDescent="0.35">
      <c r="A16" s="2" t="s">
        <v>26</v>
      </c>
      <c r="B16" s="2">
        <v>2.1</v>
      </c>
      <c r="C16" s="2">
        <v>2.5</v>
      </c>
      <c r="D16" s="2">
        <v>2.8</v>
      </c>
      <c r="E16" s="2">
        <v>2.9</v>
      </c>
      <c r="F16" s="2">
        <v>2.7</v>
      </c>
      <c r="G16" s="2">
        <v>2.2999999999999998</v>
      </c>
      <c r="H16" s="2">
        <v>2.7</v>
      </c>
      <c r="I16" s="2">
        <v>2.1</v>
      </c>
      <c r="J16" s="2">
        <v>2</v>
      </c>
      <c r="K16" s="2">
        <v>1.9</v>
      </c>
      <c r="L16" s="2">
        <v>2.2000000000000002</v>
      </c>
      <c r="M16" s="2">
        <v>2.2999999999999998</v>
      </c>
    </row>
    <row r="17" spans="1:13" ht="17.25" thickBot="1" x14ac:dyDescent="0.35">
      <c r="A17" s="2" t="s">
        <v>27</v>
      </c>
      <c r="B17" s="2">
        <v>2.1</v>
      </c>
      <c r="C17" s="2">
        <v>2.5</v>
      </c>
      <c r="D17" s="2">
        <v>2.9</v>
      </c>
      <c r="E17" s="2">
        <v>2.8</v>
      </c>
      <c r="F17" s="2">
        <v>2.8</v>
      </c>
      <c r="G17" s="2">
        <v>2.2999999999999998</v>
      </c>
      <c r="H17" s="2">
        <v>2.8</v>
      </c>
      <c r="I17" s="2">
        <v>2.1</v>
      </c>
      <c r="J17" s="2">
        <v>2</v>
      </c>
      <c r="K17" s="2">
        <v>1.9</v>
      </c>
      <c r="L17" s="2">
        <v>2.2000000000000002</v>
      </c>
      <c r="M17" s="2">
        <v>2.2000000000000002</v>
      </c>
    </row>
    <row r="18" spans="1:13" ht="17.25" thickBot="1" x14ac:dyDescent="0.35">
      <c r="A18" s="2" t="s">
        <v>28</v>
      </c>
      <c r="B18" s="2">
        <v>2.1</v>
      </c>
      <c r="C18" s="2">
        <v>2.5</v>
      </c>
      <c r="D18" s="2">
        <v>2.9</v>
      </c>
      <c r="E18" s="2">
        <v>2.8</v>
      </c>
      <c r="F18" s="2">
        <v>2.8</v>
      </c>
      <c r="G18" s="2">
        <v>2.2000000000000002</v>
      </c>
      <c r="H18" s="2">
        <v>2.8</v>
      </c>
      <c r="I18" s="2">
        <v>2.1</v>
      </c>
      <c r="J18" s="2">
        <v>2</v>
      </c>
      <c r="K18" s="2">
        <v>2</v>
      </c>
      <c r="L18" s="2">
        <v>2.1</v>
      </c>
      <c r="M18" s="2">
        <v>2.2000000000000002</v>
      </c>
    </row>
    <row r="19" spans="1:13" ht="17.25" thickBot="1" x14ac:dyDescent="0.35">
      <c r="A19" s="2" t="s">
        <v>29</v>
      </c>
      <c r="B19" s="2">
        <v>2.1</v>
      </c>
      <c r="C19" s="2">
        <v>2.6</v>
      </c>
      <c r="D19" s="2">
        <v>2.8</v>
      </c>
      <c r="E19" s="2">
        <v>2.9</v>
      </c>
      <c r="F19" s="2">
        <v>2.9</v>
      </c>
      <c r="G19" s="2">
        <v>2.2000000000000002</v>
      </c>
      <c r="H19" s="2">
        <v>2.8</v>
      </c>
      <c r="I19" s="2">
        <v>2.1</v>
      </c>
      <c r="J19" s="2">
        <v>2.1</v>
      </c>
      <c r="K19" s="2">
        <v>2.1</v>
      </c>
      <c r="L19" s="2">
        <v>2.1</v>
      </c>
      <c r="M19" s="2">
        <v>2.1</v>
      </c>
    </row>
    <row r="20" spans="1:13" ht="17.25" thickBot="1" x14ac:dyDescent="0.35">
      <c r="A20" s="2" t="s">
        <v>30</v>
      </c>
      <c r="B20" s="2">
        <v>2.1</v>
      </c>
      <c r="C20" s="2">
        <v>2.6</v>
      </c>
      <c r="D20" s="2">
        <v>2.8</v>
      </c>
      <c r="E20" s="2">
        <v>2.9</v>
      </c>
      <c r="F20" s="2">
        <v>2.8</v>
      </c>
      <c r="G20" s="2">
        <v>2.2999999999999998</v>
      </c>
      <c r="H20" s="2">
        <v>2.7</v>
      </c>
      <c r="I20" s="2">
        <v>2.1</v>
      </c>
      <c r="J20" s="2">
        <v>2.1</v>
      </c>
      <c r="K20" s="2">
        <v>2</v>
      </c>
      <c r="L20" s="2">
        <v>2.1</v>
      </c>
      <c r="M20" s="2">
        <v>2.1</v>
      </c>
    </row>
    <row r="21" spans="1:13" ht="17.25" thickBot="1" x14ac:dyDescent="0.35">
      <c r="A21" s="2" t="s">
        <v>31</v>
      </c>
      <c r="B21" s="2">
        <v>2.2999999999999998</v>
      </c>
      <c r="C21" s="2">
        <v>2.6</v>
      </c>
      <c r="D21" s="2">
        <v>2.7</v>
      </c>
      <c r="E21" s="2">
        <v>2.9</v>
      </c>
      <c r="F21" s="2">
        <v>2.8</v>
      </c>
      <c r="G21" s="2">
        <v>2.2999999999999998</v>
      </c>
      <c r="H21" s="2">
        <v>2.7</v>
      </c>
      <c r="I21" s="2">
        <v>2.1</v>
      </c>
      <c r="J21" s="2">
        <v>2</v>
      </c>
      <c r="K21" s="2">
        <v>2</v>
      </c>
      <c r="L21" s="2">
        <v>2.1</v>
      </c>
      <c r="M21" s="2">
        <v>2.1</v>
      </c>
    </row>
    <row r="22" spans="1:13" ht="17.25" thickBot="1" x14ac:dyDescent="0.35">
      <c r="A22" s="2" t="s">
        <v>32</v>
      </c>
      <c r="B22" s="2">
        <v>2.2999999999999998</v>
      </c>
      <c r="C22" s="2">
        <v>2.7</v>
      </c>
      <c r="D22" s="2">
        <v>2.7</v>
      </c>
      <c r="E22" s="2">
        <v>2.9</v>
      </c>
      <c r="F22" s="2">
        <v>2.7</v>
      </c>
      <c r="G22" s="2">
        <v>2.2000000000000002</v>
      </c>
      <c r="H22" s="2">
        <v>2.6</v>
      </c>
      <c r="I22" s="2">
        <v>2.1</v>
      </c>
      <c r="J22" s="2">
        <v>2</v>
      </c>
      <c r="K22" s="2">
        <v>2</v>
      </c>
      <c r="L22" s="2">
        <v>2</v>
      </c>
      <c r="M22" s="2">
        <v>2.2000000000000002</v>
      </c>
    </row>
    <row r="23" spans="1:13" ht="17.25" thickBot="1" x14ac:dyDescent="0.35">
      <c r="A23" s="2" t="s">
        <v>33</v>
      </c>
      <c r="B23" s="2">
        <v>2.2999999999999998</v>
      </c>
      <c r="C23" s="2">
        <v>2.7</v>
      </c>
      <c r="D23" s="2">
        <v>2.7</v>
      </c>
      <c r="E23" s="2">
        <v>2.9</v>
      </c>
      <c r="F23" s="2">
        <v>2.6</v>
      </c>
      <c r="G23" s="2">
        <v>2.2000000000000002</v>
      </c>
      <c r="H23" s="2">
        <v>2.6</v>
      </c>
      <c r="I23" s="2">
        <v>2.1</v>
      </c>
      <c r="J23" s="2">
        <v>2</v>
      </c>
      <c r="K23" s="2">
        <v>2</v>
      </c>
      <c r="L23" s="2">
        <v>2.1</v>
      </c>
      <c r="M23" s="2">
        <v>2.1</v>
      </c>
    </row>
    <row r="24" spans="1:13" ht="17.25" thickBot="1" x14ac:dyDescent="0.35">
      <c r="A24" s="2" t="s">
        <v>34</v>
      </c>
      <c r="B24" s="2">
        <v>2.2999999999999998</v>
      </c>
      <c r="C24" s="2">
        <v>2.6</v>
      </c>
      <c r="D24" s="2">
        <v>2.8</v>
      </c>
      <c r="E24" s="2">
        <v>2.9</v>
      </c>
      <c r="F24" s="2">
        <v>2.6</v>
      </c>
      <c r="G24" s="2">
        <v>2.2999999999999998</v>
      </c>
      <c r="H24" s="2">
        <v>2.7</v>
      </c>
      <c r="I24" s="2">
        <v>2</v>
      </c>
      <c r="J24" s="2">
        <v>2</v>
      </c>
      <c r="K24" s="2">
        <v>1.9</v>
      </c>
      <c r="L24" s="2">
        <v>2.1</v>
      </c>
      <c r="M24" s="2">
        <v>2.2999999999999998</v>
      </c>
    </row>
    <row r="25" spans="1:13" ht="17.25" thickBot="1" x14ac:dyDescent="0.35">
      <c r="A25" s="2" t="s">
        <v>35</v>
      </c>
      <c r="B25" s="2">
        <v>2.2999999999999998</v>
      </c>
      <c r="C25" s="2">
        <v>2.6</v>
      </c>
      <c r="D25" s="2">
        <v>2.8</v>
      </c>
      <c r="E25" s="2">
        <v>2.9</v>
      </c>
      <c r="F25" s="2">
        <v>2.6</v>
      </c>
      <c r="G25" s="2">
        <v>2.2999999999999998</v>
      </c>
      <c r="H25" s="2">
        <v>2.7</v>
      </c>
      <c r="I25" s="2">
        <v>2</v>
      </c>
      <c r="J25" s="2">
        <v>1.9</v>
      </c>
      <c r="K25" s="2">
        <v>2</v>
      </c>
      <c r="L25" s="2">
        <v>2.2000000000000002</v>
      </c>
      <c r="M25" s="2">
        <v>2.4</v>
      </c>
    </row>
    <row r="26" spans="1:13" ht="17.25" thickBot="1" x14ac:dyDescent="0.35">
      <c r="A26" s="2" t="s">
        <v>36</v>
      </c>
      <c r="B26" s="2">
        <v>2.2999999999999998</v>
      </c>
      <c r="C26" s="2">
        <v>2.6</v>
      </c>
      <c r="D26" s="2">
        <v>2.9</v>
      </c>
      <c r="E26" s="2">
        <v>2.9</v>
      </c>
      <c r="F26" s="2">
        <v>2.5</v>
      </c>
      <c r="G26" s="2">
        <v>2.2999999999999998</v>
      </c>
      <c r="H26" s="2">
        <v>2.8</v>
      </c>
      <c r="I26" s="2">
        <v>2.2000000000000002</v>
      </c>
      <c r="J26" s="2">
        <v>1.9</v>
      </c>
      <c r="K26" s="2">
        <v>1.9</v>
      </c>
      <c r="L26" s="2">
        <v>2.2999999999999998</v>
      </c>
      <c r="M26" s="2">
        <v>2.2000000000000002</v>
      </c>
    </row>
    <row r="27" spans="1:13" ht="17.25" thickBot="1" x14ac:dyDescent="0.35">
      <c r="A27" s="2" t="s">
        <v>37</v>
      </c>
      <c r="B27" s="2">
        <v>2.2999999999999998</v>
      </c>
      <c r="C27" s="2">
        <v>2.5</v>
      </c>
      <c r="D27" s="2">
        <v>2.9</v>
      </c>
      <c r="E27" s="2">
        <v>2.9</v>
      </c>
      <c r="F27" s="2">
        <v>2.5</v>
      </c>
      <c r="G27" s="2">
        <v>2.2999999999999998</v>
      </c>
      <c r="H27" s="2">
        <v>2.8</v>
      </c>
      <c r="I27" s="2">
        <v>2.2000000000000002</v>
      </c>
      <c r="J27" s="2">
        <v>1.9</v>
      </c>
      <c r="K27" s="2">
        <v>1.9</v>
      </c>
      <c r="L27" s="2">
        <v>2.2999999999999998</v>
      </c>
      <c r="M27" s="2">
        <v>2.2000000000000002</v>
      </c>
    </row>
    <row r="28" spans="1:13" ht="17.25" thickBot="1" x14ac:dyDescent="0.35">
      <c r="A28" s="2" t="s">
        <v>38</v>
      </c>
      <c r="B28" s="2">
        <v>2.2000000000000002</v>
      </c>
      <c r="C28" s="2">
        <v>2.5</v>
      </c>
      <c r="D28" s="2">
        <v>2.8</v>
      </c>
      <c r="E28" s="2">
        <v>2.9</v>
      </c>
      <c r="F28" s="2">
        <v>2.4</v>
      </c>
      <c r="G28" s="2">
        <v>2.2999999999999998</v>
      </c>
      <c r="H28" s="2">
        <v>2.7</v>
      </c>
      <c r="I28" s="2">
        <v>2.2000000000000002</v>
      </c>
      <c r="J28" s="2">
        <v>1.9</v>
      </c>
      <c r="K28" s="2">
        <v>1.9</v>
      </c>
      <c r="L28" s="2">
        <v>2.4</v>
      </c>
      <c r="M28" s="2">
        <v>2.2000000000000002</v>
      </c>
    </row>
    <row r="29" spans="1:13" ht="17.25" thickBot="1" x14ac:dyDescent="0.35">
      <c r="A29" s="2" t="s">
        <v>39</v>
      </c>
      <c r="B29" s="2">
        <v>2.2000000000000002</v>
      </c>
      <c r="C29" s="2">
        <v>2.6</v>
      </c>
      <c r="D29" s="2">
        <v>2.8</v>
      </c>
      <c r="E29" s="2">
        <v>2.8</v>
      </c>
      <c r="F29" s="2">
        <v>2.4</v>
      </c>
      <c r="G29" s="2">
        <v>2.2999999999999998</v>
      </c>
      <c r="H29" s="2">
        <v>2.6</v>
      </c>
      <c r="I29" s="2">
        <v>2.2999999999999998</v>
      </c>
      <c r="J29" s="2">
        <v>1.9</v>
      </c>
      <c r="K29" s="2">
        <v>1.9</v>
      </c>
      <c r="L29" s="2">
        <v>2.2999999999999998</v>
      </c>
      <c r="M29" s="2">
        <v>2.1</v>
      </c>
    </row>
    <row r="30" spans="1:13" ht="17.25" thickBot="1" x14ac:dyDescent="0.35">
      <c r="A30" s="2" t="s">
        <v>40</v>
      </c>
      <c r="B30" s="2">
        <v>2.2000000000000002</v>
      </c>
      <c r="C30" s="2">
        <v>2.6</v>
      </c>
      <c r="D30" s="2">
        <v>2.7</v>
      </c>
      <c r="E30" s="2">
        <v>2.8</v>
      </c>
      <c r="F30" s="2">
        <v>2.4</v>
      </c>
      <c r="G30" s="2">
        <v>2.4</v>
      </c>
      <c r="H30" s="2">
        <v>2.6</v>
      </c>
      <c r="I30" s="2">
        <v>2.4</v>
      </c>
      <c r="J30" s="2">
        <v>1.9</v>
      </c>
      <c r="K30" s="2">
        <v>1.9</v>
      </c>
      <c r="L30" s="2">
        <v>2.2999999999999998</v>
      </c>
      <c r="M30" s="2">
        <v>2.1</v>
      </c>
    </row>
    <row r="31" spans="1:13" ht="17.25" thickBot="1" x14ac:dyDescent="0.35">
      <c r="A31" s="2" t="s">
        <v>41</v>
      </c>
      <c r="B31" s="2">
        <v>2.2999999999999998</v>
      </c>
      <c r="C31" s="2"/>
      <c r="D31" s="2">
        <v>2.6</v>
      </c>
      <c r="E31" s="2">
        <v>2.8</v>
      </c>
      <c r="F31" s="2">
        <v>2.4</v>
      </c>
      <c r="G31" s="2">
        <v>2.5</v>
      </c>
      <c r="H31" s="2">
        <v>2.6</v>
      </c>
      <c r="I31" s="2">
        <v>2.2999999999999998</v>
      </c>
      <c r="J31" s="2">
        <v>1.8</v>
      </c>
      <c r="K31" s="2">
        <v>2</v>
      </c>
      <c r="L31" s="2">
        <v>2.2000000000000002</v>
      </c>
      <c r="M31" s="2">
        <v>2.2000000000000002</v>
      </c>
    </row>
    <row r="32" spans="1:13" ht="17.25" thickBot="1" x14ac:dyDescent="0.35">
      <c r="A32" s="2" t="s">
        <v>42</v>
      </c>
      <c r="B32" s="2">
        <v>2.2999999999999998</v>
      </c>
      <c r="C32" s="2"/>
      <c r="D32" s="2">
        <v>2.7</v>
      </c>
      <c r="E32" s="2"/>
      <c r="F32" s="2">
        <v>2.5</v>
      </c>
      <c r="G32" s="2"/>
      <c r="H32" s="2">
        <v>2.6</v>
      </c>
      <c r="I32" s="2">
        <v>2.2999999999999998</v>
      </c>
      <c r="J32" s="2"/>
      <c r="K32" s="2">
        <v>2</v>
      </c>
      <c r="L32" s="2"/>
      <c r="M32" s="2">
        <v>2.2000000000000002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7"/>
  <sheetViews>
    <sheetView tabSelected="1" topLeftCell="A16" zoomScale="70" zoomScaleNormal="70" workbookViewId="0">
      <selection activeCell="C58" sqref="C58"/>
    </sheetView>
  </sheetViews>
  <sheetFormatPr defaultRowHeight="16.5" x14ac:dyDescent="0.3"/>
  <cols>
    <col min="3" max="3" width="9.5" bestFit="1" customWidth="1"/>
  </cols>
  <sheetData>
    <row r="1" spans="1:37" x14ac:dyDescent="0.3">
      <c r="A1" t="s">
        <v>46</v>
      </c>
      <c r="B1" t="s">
        <v>47</v>
      </c>
      <c r="C1" t="s">
        <v>48</v>
      </c>
      <c r="E1" t="s">
        <v>50</v>
      </c>
      <c r="F1" t="s">
        <v>51</v>
      </c>
      <c r="H1" t="s">
        <v>53</v>
      </c>
      <c r="I1">
        <v>1</v>
      </c>
    </row>
    <row r="2" spans="1:37" ht="17.25" thickBot="1" x14ac:dyDescent="0.35">
      <c r="A2">
        <v>0.1</v>
      </c>
      <c r="B2">
        <v>0.6</v>
      </c>
      <c r="C2">
        <v>0.35</v>
      </c>
      <c r="E2">
        <v>1</v>
      </c>
      <c r="F2">
        <v>0.3</v>
      </c>
      <c r="H2" t="s">
        <v>54</v>
      </c>
      <c r="I2">
        <v>0.44</v>
      </c>
    </row>
    <row r="3" spans="1:37" ht="18" thickTop="1" thickBot="1" x14ac:dyDescent="0.35">
      <c r="B3" s="1" t="s">
        <v>2</v>
      </c>
      <c r="C3" s="3" t="s">
        <v>49</v>
      </c>
      <c r="D3" t="s">
        <v>45</v>
      </c>
      <c r="E3" t="s">
        <v>43</v>
      </c>
      <c r="F3" t="s">
        <v>44</v>
      </c>
      <c r="G3" t="s">
        <v>52</v>
      </c>
      <c r="I3" s="5">
        <v>0</v>
      </c>
      <c r="J3" s="5"/>
      <c r="K3">
        <v>7.0000000000000007E-2</v>
      </c>
      <c r="M3">
        <v>0.14000000000000001</v>
      </c>
      <c r="O3">
        <v>0.21</v>
      </c>
      <c r="Q3">
        <v>0.28000000000000003</v>
      </c>
      <c r="S3">
        <v>0.35</v>
      </c>
      <c r="U3">
        <v>0.42</v>
      </c>
      <c r="W3">
        <v>0.49</v>
      </c>
      <c r="Y3">
        <v>0.56000000000000005</v>
      </c>
      <c r="AA3">
        <v>0.63</v>
      </c>
      <c r="AC3">
        <v>0.7</v>
      </c>
      <c r="AE3">
        <v>0.77</v>
      </c>
      <c r="AG3">
        <v>0.84</v>
      </c>
      <c r="AI3">
        <v>0.91</v>
      </c>
      <c r="AK3">
        <v>0.96</v>
      </c>
    </row>
    <row r="4" spans="1:37" ht="17.25" thickBot="1" x14ac:dyDescent="0.35">
      <c r="A4">
        <v>1</v>
      </c>
      <c r="B4" s="2">
        <v>2.5</v>
      </c>
      <c r="C4" s="4">
        <f ca="1">RAND()/2+0.1</f>
        <v>0.53022625534074308</v>
      </c>
      <c r="D4">
        <f ca="1">IF(C4&lt;$A$2, 0, IF(C4 &lt;$C$2, 1, IF( C4&lt;$B$2, 2, 3)))</f>
        <v>2</v>
      </c>
      <c r="E4">
        <f ca="1">IF(OR(D4=0,D4=4),0,IF(D4=1,2*(C4-$A$2)/($B$2-$A$2)/($C$2-$A$2),2*($B$2-C4)/($B$2-$A$2)/($B$2-$C$2)))</f>
        <v>1.1163799145481104</v>
      </c>
      <c r="F4">
        <f ca="1">EXP(0.4336 * E4) / 1.5567 * POWER(E4, -0.1508)</f>
        <v>1.0252047791943113</v>
      </c>
      <c r="G4">
        <f ca="1">$E$2 * B4 * POWER(-LN(RAND()), $F$2)</f>
        <v>1.7683497752199873</v>
      </c>
      <c r="H4">
        <f>$A4 + I$3</f>
        <v>1</v>
      </c>
      <c r="I4">
        <f ca="1">G4 * (RAND()/$I$1 + $I$2)</f>
        <v>0.90098763276254112</v>
      </c>
      <c r="J4">
        <f>$A4 + K$3</f>
        <v>1.07</v>
      </c>
      <c r="K4">
        <f ca="1">I4 * (RAND()/$I$1 + $I$2)</f>
        <v>0.6859801371705776</v>
      </c>
      <c r="L4">
        <f>$A4 + M$3</f>
        <v>1.1400000000000001</v>
      </c>
      <c r="M4">
        <f ca="1">K4 * (RAND()/$I$1 + $I$2)</f>
        <v>0.60241823411336104</v>
      </c>
      <c r="N4">
        <f>$A4 + O$3</f>
        <v>1.21</v>
      </c>
      <c r="O4">
        <f ca="1">M4 * (RAND()/$I$1 + $I$2)</f>
        <v>0.3061237601406534</v>
      </c>
      <c r="P4">
        <f>$A4 + Q$3</f>
        <v>1.28</v>
      </c>
      <c r="Q4">
        <f ca="1">O4 * (RAND()/$I$1 + $I$2)</f>
        <v>0.21289239589088657</v>
      </c>
      <c r="R4">
        <f>$A4 + S$3</f>
        <v>1.35</v>
      </c>
      <c r="S4">
        <f ca="1">Q4 * (RAND()/$I$1 + $I$2)</f>
        <v>0.16278620095752336</v>
      </c>
      <c r="T4">
        <f>$A4 + U$3</f>
        <v>1.42</v>
      </c>
      <c r="U4">
        <f ca="1">S4 * (RAND()/$I$1 + $I$2)</f>
        <v>9.3179057051502007E-2</v>
      </c>
      <c r="V4">
        <f>$A4 + W$3</f>
        <v>1.49</v>
      </c>
      <c r="W4">
        <f ca="1">U4 * (RAND()/$I$1 + $I$2)</f>
        <v>0.12932752825867622</v>
      </c>
      <c r="X4">
        <f>$A4 + Y$3</f>
        <v>1.56</v>
      </c>
      <c r="Y4">
        <f ca="1">W4 * (RAND()/$I$1 + $I$2)</f>
        <v>0.1814597118054008</v>
      </c>
      <c r="Z4">
        <f>$A4 + AA$3</f>
        <v>1.63</v>
      </c>
      <c r="AA4">
        <f ca="1">Y4 * (RAND()/$I$1 + $I$2)</f>
        <v>8.1998657317657375E-2</v>
      </c>
      <c r="AB4">
        <f>$A4 + AC$3</f>
        <v>1.7</v>
      </c>
      <c r="AC4">
        <f ca="1">AA4 * (RAND()/$I$1 + $I$2)</f>
        <v>4.1557491914490437E-2</v>
      </c>
      <c r="AD4">
        <f>$A4 + AE$3</f>
        <v>1.77</v>
      </c>
      <c r="AE4">
        <f ca="1">AC4 * (RAND()/$I$1 + $I$2)</f>
        <v>3.9112260011539973E-2</v>
      </c>
      <c r="AF4">
        <f>$A4 + AG$3</f>
        <v>1.8399999999999999</v>
      </c>
      <c r="AG4">
        <f ca="1">AE4 * (RAND()/$I$1 + $I$2)</f>
        <v>2.1013835420153084E-2</v>
      </c>
      <c r="AH4">
        <f>$A4 + AI$3</f>
        <v>1.9100000000000001</v>
      </c>
      <c r="AI4">
        <f ca="1">AG4 * (RAND()/$I$1 + $I$2)</f>
        <v>2.0026126940795044E-2</v>
      </c>
      <c r="AJ4">
        <f>$A4 + AK$3</f>
        <v>1.96</v>
      </c>
      <c r="AK4">
        <f ca="1">AI4 * (RAND()/$I$1 + $I$2)</f>
        <v>1.015208199602027E-2</v>
      </c>
    </row>
    <row r="5" spans="1:37" ht="17.25" thickBot="1" x14ac:dyDescent="0.35">
      <c r="A5">
        <v>2</v>
      </c>
      <c r="B5" s="2">
        <v>2.6</v>
      </c>
      <c r="C5" s="4">
        <f t="shared" ref="C5:C33" ca="1" si="0">RAND()/2+0.1</f>
        <v>0.20775362519860405</v>
      </c>
      <c r="D5">
        <f t="shared" ref="D5:D33" ca="1" si="1">IF(C5&lt;$A$2, 0, IF(C5 &lt;$C$2, 1, IF( C5&lt;$B$2, 3, 4)))</f>
        <v>1</v>
      </c>
      <c r="E5">
        <f t="shared" ref="E5:E33" ca="1" si="2">IF(OR(D5=0,D5=4),0,IF(D5=1,2*(C5-$A$2)/($B$2-$A$2)/($C$2-$A$2),2*($B$2-C5)/($B$2-$A$2)/($B$2-$C$2)))</f>
        <v>1.7240580031776649</v>
      </c>
      <c r="F5">
        <f t="shared" ref="F5:F33" ca="1" si="3">EXP(0.4336 * E5) / 1.5567 * POWER(E5, -0.1508)</f>
        <v>1.2496274751702672</v>
      </c>
      <c r="G5">
        <f t="shared" ref="G5:G33" ca="1" si="4">$E$2 * B5 * POWER(-LN(RAND()), $F$2)</f>
        <v>1.5065673831797257</v>
      </c>
      <c r="H5">
        <f t="shared" ref="H5" si="5">$A5 + I$3</f>
        <v>2</v>
      </c>
      <c r="I5">
        <f t="shared" ref="I5:Y33" ca="1" si="6">G5 * (RAND()/$I$1 + $I$2)</f>
        <v>2.0653974574628897</v>
      </c>
      <c r="J5">
        <f t="shared" ref="J5" si="7">$A5 + K$3</f>
        <v>2.0699999999999998</v>
      </c>
      <c r="K5">
        <f t="shared" ca="1" si="6"/>
        <v>2.1069651290883558</v>
      </c>
      <c r="L5">
        <f t="shared" ref="L5" si="8">$A5 + M$3</f>
        <v>2.14</v>
      </c>
      <c r="M5">
        <f t="shared" ca="1" si="6"/>
        <v>1.9570083354636914</v>
      </c>
      <c r="N5">
        <f t="shared" ref="N5" si="9">$A5 + O$3</f>
        <v>2.21</v>
      </c>
      <c r="O5">
        <f t="shared" ca="1" si="6"/>
        <v>2.5792096126912547</v>
      </c>
      <c r="P5">
        <f t="shared" ref="P5" si="10">$A5 + Q$3</f>
        <v>2.2800000000000002</v>
      </c>
      <c r="Q5">
        <f t="shared" ca="1" si="6"/>
        <v>1.8195902385431526</v>
      </c>
      <c r="R5">
        <f t="shared" ref="R5:T33" si="11">$A5 + S$3</f>
        <v>2.35</v>
      </c>
      <c r="S5">
        <f t="shared" ca="1" si="6"/>
        <v>2.0378114817566439</v>
      </c>
      <c r="T5">
        <f t="shared" si="11"/>
        <v>2.42</v>
      </c>
      <c r="U5">
        <f t="shared" ca="1" si="6"/>
        <v>2.2314851152345039</v>
      </c>
      <c r="V5">
        <f t="shared" ref="V5" si="12">$A5 + W$3</f>
        <v>2.4900000000000002</v>
      </c>
      <c r="W5">
        <f t="shared" ca="1" si="6"/>
        <v>1.088988209372733</v>
      </c>
      <c r="X5">
        <f t="shared" ref="X5" si="13">$A5 + Y$3</f>
        <v>2.56</v>
      </c>
      <c r="Y5">
        <f t="shared" ca="1" si="6"/>
        <v>0.87908972943450114</v>
      </c>
      <c r="Z5">
        <f t="shared" ref="Z5" si="14">$A5 + AA$3</f>
        <v>2.63</v>
      </c>
      <c r="AA5">
        <f t="shared" ref="AA5:AA33" ca="1" si="15">Y5 * (RAND()/$I$1 + $I$2)</f>
        <v>0.4225656156139968</v>
      </c>
      <c r="AB5">
        <f t="shared" ref="AB5:AB33" si="16">$A5 + AC$3</f>
        <v>2.7</v>
      </c>
      <c r="AC5">
        <f t="shared" ref="AC5:AC33" ca="1" si="17">AA5 * (RAND()/$I$1 + $I$2)</f>
        <v>0.33786246648225948</v>
      </c>
      <c r="AD5">
        <f t="shared" ref="AD5:AD33" si="18">$A5 + AE$3</f>
        <v>2.77</v>
      </c>
      <c r="AE5">
        <f t="shared" ref="AE5:AE33" ca="1" si="19">AC5 * (RAND()/$I$1 + $I$2)</f>
        <v>0.24527738802728391</v>
      </c>
      <c r="AF5">
        <f t="shared" ref="AF5:AF33" si="20">$A5 + AG$3</f>
        <v>2.84</v>
      </c>
      <c r="AG5">
        <f t="shared" ref="AG5:AG33" ca="1" si="21">AE5 * (RAND()/$I$1 + $I$2)</f>
        <v>0.11959680938009212</v>
      </c>
      <c r="AH5">
        <f t="shared" ref="AH5:AH33" si="22">$A5 + AI$3</f>
        <v>2.91</v>
      </c>
      <c r="AI5">
        <f t="shared" ref="AI5:AI33" ca="1" si="23">AG5 * (RAND()/$I$1 + $I$2)</f>
        <v>0.10880609084152958</v>
      </c>
      <c r="AJ5">
        <f t="shared" ref="AJ5:AJ33" si="24">$A5 + AK$3</f>
        <v>2.96</v>
      </c>
      <c r="AK5">
        <f t="shared" ref="AK5:AK33" ca="1" si="25">AI5 * (RAND()/$I$1 + $I$2)</f>
        <v>9.18077254769398E-2</v>
      </c>
    </row>
    <row r="6" spans="1:37" ht="17.25" thickBot="1" x14ac:dyDescent="0.35">
      <c r="A6">
        <v>3</v>
      </c>
      <c r="B6" s="2">
        <v>2.6</v>
      </c>
      <c r="C6" s="4">
        <f t="shared" ca="1" si="0"/>
        <v>0.18647960074508188</v>
      </c>
      <c r="D6">
        <f t="shared" ca="1" si="1"/>
        <v>1</v>
      </c>
      <c r="E6">
        <f t="shared" ca="1" si="2"/>
        <v>1.3836736119213102</v>
      </c>
      <c r="F6">
        <f t="shared" ca="1" si="3"/>
        <v>1.1145175141136405</v>
      </c>
      <c r="G6">
        <f t="shared" ca="1" si="4"/>
        <v>1.8370086521286417</v>
      </c>
      <c r="H6">
        <f t="shared" ref="H6" si="26">$A6 + I$3</f>
        <v>3</v>
      </c>
      <c r="I6">
        <f t="shared" ca="1" si="6"/>
        <v>1.3845138698486867</v>
      </c>
      <c r="J6">
        <f t="shared" ref="J6" si="27">$A6 + K$3</f>
        <v>3.07</v>
      </c>
      <c r="K6">
        <f t="shared" ca="1" si="6"/>
        <v>1.6895179109958942</v>
      </c>
      <c r="L6">
        <f t="shared" ref="L6" si="28">$A6 + M$3</f>
        <v>3.14</v>
      </c>
      <c r="M6">
        <f t="shared" ca="1" si="6"/>
        <v>1.5849600358965068</v>
      </c>
      <c r="N6">
        <f t="shared" ref="N6" si="29">$A6 + O$3</f>
        <v>3.21</v>
      </c>
      <c r="O6">
        <f t="shared" ca="1" si="6"/>
        <v>2.2428334862271018</v>
      </c>
      <c r="P6">
        <f t="shared" ref="P6" si="30">$A6 + Q$3</f>
        <v>3.2800000000000002</v>
      </c>
      <c r="Q6">
        <f t="shared" ca="1" si="6"/>
        <v>1.6612377447343021</v>
      </c>
      <c r="R6">
        <f t="shared" si="11"/>
        <v>3.35</v>
      </c>
      <c r="S6">
        <f t="shared" ca="1" si="6"/>
        <v>1.2702619160658164</v>
      </c>
      <c r="T6">
        <f t="shared" si="11"/>
        <v>3.42</v>
      </c>
      <c r="U6">
        <f t="shared" ca="1" si="6"/>
        <v>1.7059412221353112</v>
      </c>
      <c r="V6">
        <f t="shared" ref="V6" si="31">$A6 + W$3</f>
        <v>3.49</v>
      </c>
      <c r="W6">
        <f t="shared" ca="1" si="6"/>
        <v>2.1401125113935073</v>
      </c>
      <c r="X6">
        <f t="shared" ref="X6" si="32">$A6 + Y$3</f>
        <v>3.56</v>
      </c>
      <c r="Y6">
        <f t="shared" ca="1" si="6"/>
        <v>3.0322250545304672</v>
      </c>
      <c r="Z6">
        <f t="shared" ref="Z6" si="33">$A6 + AA$3</f>
        <v>3.63</v>
      </c>
      <c r="AA6">
        <f t="shared" ca="1" si="15"/>
        <v>3.6673527228264171</v>
      </c>
      <c r="AB6">
        <f t="shared" si="16"/>
        <v>3.7</v>
      </c>
      <c r="AC6">
        <f t="shared" ca="1" si="17"/>
        <v>4.5818071417646644</v>
      </c>
      <c r="AD6">
        <f t="shared" si="18"/>
        <v>3.77</v>
      </c>
      <c r="AE6">
        <f t="shared" ca="1" si="19"/>
        <v>2.292304127283372</v>
      </c>
      <c r="AF6">
        <f t="shared" si="20"/>
        <v>3.84</v>
      </c>
      <c r="AG6">
        <f t="shared" ca="1" si="21"/>
        <v>2.2539969406648015</v>
      </c>
      <c r="AH6">
        <f t="shared" si="22"/>
        <v>3.91</v>
      </c>
      <c r="AI6">
        <f t="shared" ca="1" si="23"/>
        <v>1.173987754208186</v>
      </c>
      <c r="AJ6">
        <f t="shared" si="24"/>
        <v>3.96</v>
      </c>
      <c r="AK6">
        <f t="shared" ca="1" si="25"/>
        <v>1.4162224103598788</v>
      </c>
    </row>
    <row r="7" spans="1:37" ht="17.25" thickBot="1" x14ac:dyDescent="0.35">
      <c r="A7">
        <v>4</v>
      </c>
      <c r="B7" s="2">
        <v>2.7</v>
      </c>
      <c r="C7" s="4">
        <f t="shared" ca="1" si="0"/>
        <v>0.38615507167182928</v>
      </c>
      <c r="D7">
        <f t="shared" ca="1" si="1"/>
        <v>3</v>
      </c>
      <c r="E7">
        <f t="shared" ca="1" si="2"/>
        <v>3.4215188532507312</v>
      </c>
      <c r="F7">
        <f t="shared" ca="1" si="3"/>
        <v>2.3525635991431644</v>
      </c>
      <c r="G7">
        <f t="shared" ca="1" si="4"/>
        <v>2.5094550925510033</v>
      </c>
      <c r="H7">
        <f t="shared" ref="H7" si="34">$A7 + I$3</f>
        <v>4</v>
      </c>
      <c r="I7">
        <f t="shared" ca="1" si="6"/>
        <v>2.9436217614955722</v>
      </c>
      <c r="J7">
        <f t="shared" ref="J7" si="35">$A7 + K$3</f>
        <v>4.07</v>
      </c>
      <c r="K7">
        <f t="shared" ca="1" si="6"/>
        <v>2.9379236180186687</v>
      </c>
      <c r="L7">
        <f t="shared" ref="L7" si="36">$A7 + M$3</f>
        <v>4.1399999999999997</v>
      </c>
      <c r="M7">
        <f t="shared" ca="1" si="6"/>
        <v>2.5864004219558447</v>
      </c>
      <c r="N7">
        <f t="shared" ref="N7" si="37">$A7 + O$3</f>
        <v>4.21</v>
      </c>
      <c r="O7">
        <f t="shared" ca="1" si="6"/>
        <v>2.1686869912290345</v>
      </c>
      <c r="P7">
        <f t="shared" ref="P7" si="38">$A7 + Q$3</f>
        <v>4.28</v>
      </c>
      <c r="Q7">
        <f t="shared" ca="1" si="6"/>
        <v>2.3511238914937893</v>
      </c>
      <c r="R7">
        <f t="shared" si="11"/>
        <v>4.3499999999999996</v>
      </c>
      <c r="S7">
        <f t="shared" ca="1" si="6"/>
        <v>2.473749558463191</v>
      </c>
      <c r="T7">
        <f t="shared" si="11"/>
        <v>4.42</v>
      </c>
      <c r="U7">
        <f t="shared" ca="1" si="6"/>
        <v>2.2986043367107531</v>
      </c>
      <c r="V7">
        <f t="shared" ref="V7" si="39">$A7 + W$3</f>
        <v>4.49</v>
      </c>
      <c r="W7">
        <f t="shared" ca="1" si="6"/>
        <v>2.4563577206985143</v>
      </c>
      <c r="X7">
        <f t="shared" ref="X7" si="40">$A7 + Y$3</f>
        <v>4.5600000000000005</v>
      </c>
      <c r="Y7">
        <f t="shared" ca="1" si="6"/>
        <v>1.2929636807395486</v>
      </c>
      <c r="Z7">
        <f t="shared" ref="Z7" si="41">$A7 + AA$3</f>
        <v>4.63</v>
      </c>
      <c r="AA7">
        <f t="shared" ca="1" si="15"/>
        <v>1.5552245092508994</v>
      </c>
      <c r="AB7">
        <f t="shared" si="16"/>
        <v>4.7</v>
      </c>
      <c r="AC7">
        <f t="shared" ca="1" si="17"/>
        <v>1.2071757704345463</v>
      </c>
      <c r="AD7">
        <f t="shared" si="18"/>
        <v>4.7699999999999996</v>
      </c>
      <c r="AE7">
        <f t="shared" ca="1" si="19"/>
        <v>1.4323931289332903</v>
      </c>
      <c r="AF7">
        <f t="shared" si="20"/>
        <v>4.84</v>
      </c>
      <c r="AG7">
        <f t="shared" ca="1" si="21"/>
        <v>1.8932830566318903</v>
      </c>
      <c r="AH7">
        <f t="shared" si="22"/>
        <v>4.91</v>
      </c>
      <c r="AI7">
        <f t="shared" ca="1" si="23"/>
        <v>2.1792065952984951</v>
      </c>
      <c r="AJ7">
        <f t="shared" si="24"/>
        <v>4.96</v>
      </c>
      <c r="AK7">
        <f t="shared" ca="1" si="25"/>
        <v>2.7739470546833802</v>
      </c>
    </row>
    <row r="8" spans="1:37" ht="17.25" thickBot="1" x14ac:dyDescent="0.35">
      <c r="A8">
        <v>5</v>
      </c>
      <c r="B8" s="2">
        <v>2.8</v>
      </c>
      <c r="C8" s="4">
        <f t="shared" ca="1" si="0"/>
        <v>0.49873737012937502</v>
      </c>
      <c r="D8">
        <f t="shared" ca="1" si="1"/>
        <v>3</v>
      </c>
      <c r="E8">
        <f t="shared" ca="1" si="2"/>
        <v>1.6202020779299993</v>
      </c>
      <c r="F8">
        <f t="shared" ca="1" si="3"/>
        <v>1.2058476360864214</v>
      </c>
      <c r="G8">
        <f t="shared" ca="1" si="4"/>
        <v>3.2969489887628152</v>
      </c>
      <c r="H8">
        <f t="shared" ref="H8" si="42">$A8 + I$3</f>
        <v>5</v>
      </c>
      <c r="I8">
        <f t="shared" ca="1" si="6"/>
        <v>2.2010396227903555</v>
      </c>
      <c r="J8">
        <f t="shared" ref="J8" si="43">$A8 + K$3</f>
        <v>5.07</v>
      </c>
      <c r="K8">
        <f t="shared" ca="1" si="6"/>
        <v>1.7331245202251722</v>
      </c>
      <c r="L8">
        <f t="shared" ref="L8" si="44">$A8 + M$3</f>
        <v>5.14</v>
      </c>
      <c r="M8">
        <f t="shared" ca="1" si="6"/>
        <v>1.0575930995940308</v>
      </c>
      <c r="N8">
        <f t="shared" ref="N8" si="45">$A8 + O$3</f>
        <v>5.21</v>
      </c>
      <c r="O8">
        <f t="shared" ca="1" si="6"/>
        <v>1.5065443528627047</v>
      </c>
      <c r="P8">
        <f t="shared" ref="P8" si="46">$A8 + Q$3</f>
        <v>5.28</v>
      </c>
      <c r="Q8">
        <f t="shared" ca="1" si="6"/>
        <v>1.2925001982052609</v>
      </c>
      <c r="R8">
        <f t="shared" si="11"/>
        <v>5.35</v>
      </c>
      <c r="S8">
        <f t="shared" ca="1" si="6"/>
        <v>1.7628630436131614</v>
      </c>
      <c r="T8">
        <f t="shared" si="11"/>
        <v>5.42</v>
      </c>
      <c r="U8">
        <f t="shared" ca="1" si="6"/>
        <v>2.4415016999152113</v>
      </c>
      <c r="V8">
        <f t="shared" ref="V8" si="47">$A8 + W$3</f>
        <v>5.49</v>
      </c>
      <c r="W8">
        <f t="shared" ca="1" si="6"/>
        <v>2.4296493107579691</v>
      </c>
      <c r="X8">
        <f t="shared" ref="X8" si="48">$A8 + Y$3</f>
        <v>5.5600000000000005</v>
      </c>
      <c r="Y8">
        <f t="shared" ca="1" si="6"/>
        <v>1.7241149820689894</v>
      </c>
      <c r="Z8">
        <f t="shared" ref="Z8" si="49">$A8 + AA$3</f>
        <v>5.63</v>
      </c>
      <c r="AA8">
        <f t="shared" ca="1" si="15"/>
        <v>1.0048175634317416</v>
      </c>
      <c r="AB8">
        <f t="shared" si="16"/>
        <v>5.7</v>
      </c>
      <c r="AC8">
        <f t="shared" ca="1" si="17"/>
        <v>1.1211775260290002</v>
      </c>
      <c r="AD8">
        <f t="shared" si="18"/>
        <v>5.77</v>
      </c>
      <c r="AE8">
        <f t="shared" ca="1" si="19"/>
        <v>1.4423089531440441</v>
      </c>
      <c r="AF8">
        <f t="shared" si="20"/>
        <v>5.84</v>
      </c>
      <c r="AG8">
        <f t="shared" ca="1" si="21"/>
        <v>0.9039571323154314</v>
      </c>
      <c r="AH8">
        <f t="shared" si="22"/>
        <v>5.91</v>
      </c>
      <c r="AI8">
        <f t="shared" ca="1" si="23"/>
        <v>1.0432376249123967</v>
      </c>
      <c r="AJ8">
        <f t="shared" si="24"/>
        <v>5.96</v>
      </c>
      <c r="AK8">
        <f t="shared" ca="1" si="25"/>
        <v>1.5013225389367861</v>
      </c>
    </row>
    <row r="9" spans="1:37" ht="17.25" thickBot="1" x14ac:dyDescent="0.35">
      <c r="A9">
        <v>6</v>
      </c>
      <c r="B9" s="2">
        <v>2.8</v>
      </c>
      <c r="C9" s="4">
        <f t="shared" ca="1" si="0"/>
        <v>0.55674197388066182</v>
      </c>
      <c r="D9">
        <f t="shared" ca="1" si="1"/>
        <v>3</v>
      </c>
      <c r="E9">
        <f t="shared" ca="1" si="2"/>
        <v>0.69212841790941049</v>
      </c>
      <c r="F9">
        <f t="shared" ca="1" si="3"/>
        <v>0.91670518102692689</v>
      </c>
      <c r="G9">
        <f t="shared" ca="1" si="4"/>
        <v>2.8369945130542509</v>
      </c>
      <c r="H9">
        <f t="shared" ref="H9" si="50">$A9 + I$3</f>
        <v>6</v>
      </c>
      <c r="I9">
        <f t="shared" ca="1" si="6"/>
        <v>1.6206071576906715</v>
      </c>
      <c r="J9">
        <f t="shared" ref="J9" si="51">$A9 + K$3</f>
        <v>6.07</v>
      </c>
      <c r="K9">
        <f t="shared" ca="1" si="6"/>
        <v>0.91101323626614605</v>
      </c>
      <c r="L9">
        <f t="shared" ref="L9" si="52">$A9 + M$3</f>
        <v>6.14</v>
      </c>
      <c r="M9">
        <f t="shared" ca="1" si="6"/>
        <v>1.1302480010004339</v>
      </c>
      <c r="N9">
        <f t="shared" ref="N9" si="53">$A9 + O$3</f>
        <v>6.21</v>
      </c>
      <c r="O9">
        <f t="shared" ca="1" si="6"/>
        <v>1.2167312326862405</v>
      </c>
      <c r="P9">
        <f t="shared" ref="P9" si="54">$A9 + Q$3</f>
        <v>6.28</v>
      </c>
      <c r="Q9">
        <f t="shared" ca="1" si="6"/>
        <v>0.66312361374939399</v>
      </c>
      <c r="R9">
        <f t="shared" si="11"/>
        <v>6.35</v>
      </c>
      <c r="S9">
        <f t="shared" ca="1" si="6"/>
        <v>0.42178391004702093</v>
      </c>
      <c r="T9">
        <f t="shared" si="11"/>
        <v>6.42</v>
      </c>
      <c r="U9">
        <f t="shared" ca="1" si="6"/>
        <v>0.59134361537607594</v>
      </c>
      <c r="V9">
        <f t="shared" ref="V9" si="55">$A9 + W$3</f>
        <v>6.49</v>
      </c>
      <c r="W9">
        <f t="shared" ca="1" si="6"/>
        <v>0.35063928949202133</v>
      </c>
      <c r="X9">
        <f t="shared" ref="X9" si="56">$A9 + Y$3</f>
        <v>6.5600000000000005</v>
      </c>
      <c r="Y9">
        <f t="shared" ca="1" si="6"/>
        <v>0.49126602235455519</v>
      </c>
      <c r="Z9">
        <f t="shared" ref="Z9" si="57">$A9 + AA$3</f>
        <v>6.63</v>
      </c>
      <c r="AA9">
        <f t="shared" ca="1" si="15"/>
        <v>0.33879201656869112</v>
      </c>
      <c r="AB9">
        <f t="shared" si="16"/>
        <v>6.7</v>
      </c>
      <c r="AC9">
        <f t="shared" ca="1" si="17"/>
        <v>0.46923275784648716</v>
      </c>
      <c r="AD9">
        <f t="shared" si="18"/>
        <v>6.77</v>
      </c>
      <c r="AE9">
        <f t="shared" ca="1" si="19"/>
        <v>0.34791459590359891</v>
      </c>
      <c r="AF9">
        <f t="shared" si="20"/>
        <v>6.84</v>
      </c>
      <c r="AG9">
        <f t="shared" ca="1" si="21"/>
        <v>0.48564910139474377</v>
      </c>
      <c r="AH9">
        <f t="shared" si="22"/>
        <v>6.91</v>
      </c>
      <c r="AI9">
        <f t="shared" ca="1" si="23"/>
        <v>0.4283802323722255</v>
      </c>
      <c r="AJ9">
        <f t="shared" si="24"/>
        <v>6.96</v>
      </c>
      <c r="AK9">
        <f t="shared" ca="1" si="25"/>
        <v>0.45424165202028416</v>
      </c>
    </row>
    <row r="10" spans="1:37" ht="17.25" thickBot="1" x14ac:dyDescent="0.35">
      <c r="A10">
        <v>7</v>
      </c>
      <c r="B10" s="2">
        <v>2.8</v>
      </c>
      <c r="C10" s="4">
        <f t="shared" ca="1" si="0"/>
        <v>0.2495941118006996</v>
      </c>
      <c r="D10">
        <f t="shared" ca="1" si="1"/>
        <v>1</v>
      </c>
      <c r="E10">
        <f t="shared" ca="1" si="2"/>
        <v>2.3935057888111939</v>
      </c>
      <c r="F10">
        <f t="shared" ca="1" si="3"/>
        <v>1.5898566173360047</v>
      </c>
      <c r="G10">
        <f t="shared" ca="1" si="4"/>
        <v>2.0644437297561629</v>
      </c>
      <c r="H10">
        <f t="shared" ref="H10" si="58">$A10 + I$3</f>
        <v>7</v>
      </c>
      <c r="I10">
        <f t="shared" ca="1" si="6"/>
        <v>2.9624629987682156</v>
      </c>
      <c r="J10">
        <f t="shared" ref="J10" si="59">$A10 + K$3</f>
        <v>7.07</v>
      </c>
      <c r="K10">
        <f t="shared" ca="1" si="6"/>
        <v>3.0018624535810061</v>
      </c>
      <c r="L10">
        <f t="shared" ref="L10" si="60">$A10 + M$3</f>
        <v>7.14</v>
      </c>
      <c r="M10">
        <f t="shared" ca="1" si="6"/>
        <v>3.8617793346375291</v>
      </c>
      <c r="N10">
        <f t="shared" ref="N10" si="61">$A10 + O$3</f>
        <v>7.21</v>
      </c>
      <c r="O10">
        <f t="shared" ca="1" si="6"/>
        <v>2.6033478216623807</v>
      </c>
      <c r="P10">
        <f t="shared" ref="P10" si="62">$A10 + Q$3</f>
        <v>7.28</v>
      </c>
      <c r="Q10">
        <f t="shared" ca="1" si="6"/>
        <v>2.2072190469172037</v>
      </c>
      <c r="R10">
        <f t="shared" si="11"/>
        <v>7.35</v>
      </c>
      <c r="S10">
        <f t="shared" ca="1" si="6"/>
        <v>1.1236061238032995</v>
      </c>
      <c r="T10">
        <f t="shared" si="11"/>
        <v>7.42</v>
      </c>
      <c r="U10">
        <f t="shared" ca="1" si="6"/>
        <v>1.4135804400270153</v>
      </c>
      <c r="V10">
        <f t="shared" ref="V10" si="63">$A10 + W$3</f>
        <v>7.49</v>
      </c>
      <c r="W10">
        <f t="shared" ca="1" si="6"/>
        <v>2.0157906292555361</v>
      </c>
      <c r="X10">
        <f t="shared" ref="X10" si="64">$A10 + Y$3</f>
        <v>7.5600000000000005</v>
      </c>
      <c r="Y10">
        <f t="shared" ca="1" si="6"/>
        <v>2.2363447300501216</v>
      </c>
      <c r="Z10">
        <f t="shared" ref="Z10" si="65">$A10 + AA$3</f>
        <v>7.63</v>
      </c>
      <c r="AA10">
        <f t="shared" ca="1" si="15"/>
        <v>2.743391587734163</v>
      </c>
      <c r="AB10">
        <f t="shared" si="16"/>
        <v>7.7</v>
      </c>
      <c r="AC10">
        <f t="shared" ca="1" si="17"/>
        <v>1.4579939838899689</v>
      </c>
      <c r="AD10">
        <f t="shared" si="18"/>
        <v>7.77</v>
      </c>
      <c r="AE10">
        <f t="shared" ca="1" si="19"/>
        <v>1.4697033901493126</v>
      </c>
      <c r="AF10">
        <f t="shared" si="20"/>
        <v>7.84</v>
      </c>
      <c r="AG10">
        <f t="shared" ca="1" si="21"/>
        <v>0.9940522084155583</v>
      </c>
      <c r="AH10">
        <f t="shared" si="22"/>
        <v>7.91</v>
      </c>
      <c r="AI10">
        <f t="shared" ca="1" si="23"/>
        <v>1.0637324928052678</v>
      </c>
      <c r="AJ10">
        <f t="shared" si="24"/>
        <v>7.96</v>
      </c>
      <c r="AK10">
        <f t="shared" ca="1" si="25"/>
        <v>0.90955361753074915</v>
      </c>
    </row>
    <row r="11" spans="1:37" ht="17.25" thickBot="1" x14ac:dyDescent="0.35">
      <c r="A11">
        <v>8</v>
      </c>
      <c r="B11" s="2">
        <v>2.9</v>
      </c>
      <c r="C11" s="4">
        <f t="shared" ca="1" si="0"/>
        <v>0.50610390179004805</v>
      </c>
      <c r="D11">
        <f t="shared" ca="1" si="1"/>
        <v>3</v>
      </c>
      <c r="E11">
        <f t="shared" ca="1" si="2"/>
        <v>1.5023375713592309</v>
      </c>
      <c r="F11">
        <f t="shared" ca="1" si="3"/>
        <v>1.1588943634750917</v>
      </c>
      <c r="G11">
        <f t="shared" ca="1" si="4"/>
        <v>2.4418422606917081</v>
      </c>
      <c r="H11">
        <f t="shared" ref="H11" si="66">$A11 + I$3</f>
        <v>8</v>
      </c>
      <c r="I11">
        <f t="shared" ca="1" si="6"/>
        <v>1.1532534993903603</v>
      </c>
      <c r="J11">
        <f t="shared" ref="J11" si="67">$A11 + K$3</f>
        <v>8.07</v>
      </c>
      <c r="K11">
        <f t="shared" ca="1" si="6"/>
        <v>1.2741860275256029</v>
      </c>
      <c r="L11">
        <f t="shared" ref="L11" si="68">$A11 + M$3</f>
        <v>8.14</v>
      </c>
      <c r="M11">
        <f t="shared" ca="1" si="6"/>
        <v>0.72198395737677523</v>
      </c>
      <c r="N11">
        <f t="shared" ref="N11" si="69">$A11 + O$3</f>
        <v>8.2100000000000009</v>
      </c>
      <c r="O11">
        <f t="shared" ca="1" si="6"/>
        <v>0.75281728833539385</v>
      </c>
      <c r="P11">
        <f t="shared" ref="P11" si="70">$A11 + Q$3</f>
        <v>8.2799999999999994</v>
      </c>
      <c r="Q11">
        <f t="shared" ca="1" si="6"/>
        <v>0.69256337472259044</v>
      </c>
      <c r="R11">
        <f t="shared" si="11"/>
        <v>8.35</v>
      </c>
      <c r="S11">
        <f t="shared" ca="1" si="6"/>
        <v>0.5028339164202501</v>
      </c>
      <c r="T11">
        <f t="shared" si="11"/>
        <v>8.42</v>
      </c>
      <c r="U11">
        <f t="shared" ca="1" si="6"/>
        <v>0.53781529981947573</v>
      </c>
      <c r="V11">
        <f t="shared" ref="V11" si="71">$A11 + W$3</f>
        <v>8.49</v>
      </c>
      <c r="W11">
        <f t="shared" ca="1" si="6"/>
        <v>0.48098936229626094</v>
      </c>
      <c r="X11">
        <f t="shared" ref="X11" si="72">$A11 + Y$3</f>
        <v>8.56</v>
      </c>
      <c r="Y11">
        <f t="shared" ca="1" si="6"/>
        <v>0.25486949081867222</v>
      </c>
      <c r="Z11">
        <f t="shared" ref="Z11" si="73">$A11 + AA$3</f>
        <v>8.6300000000000008</v>
      </c>
      <c r="AA11">
        <f t="shared" ca="1" si="15"/>
        <v>0.3335370747947573</v>
      </c>
      <c r="AB11">
        <f t="shared" si="16"/>
        <v>8.6999999999999993</v>
      </c>
      <c r="AC11">
        <f t="shared" ca="1" si="17"/>
        <v>0.40230981041419933</v>
      </c>
      <c r="AD11">
        <f t="shared" si="18"/>
        <v>8.77</v>
      </c>
      <c r="AE11">
        <f t="shared" ca="1" si="19"/>
        <v>0.44017780205649654</v>
      </c>
      <c r="AF11">
        <f t="shared" si="20"/>
        <v>8.84</v>
      </c>
      <c r="AG11">
        <f t="shared" ca="1" si="21"/>
        <v>0.5377548822312247</v>
      </c>
      <c r="AH11">
        <f t="shared" si="22"/>
        <v>8.91</v>
      </c>
      <c r="AI11">
        <f t="shared" ca="1" si="23"/>
        <v>0.57944582689753033</v>
      </c>
      <c r="AJ11">
        <f t="shared" si="24"/>
        <v>8.9600000000000009</v>
      </c>
      <c r="AK11">
        <f t="shared" ca="1" si="25"/>
        <v>0.46035651734442196</v>
      </c>
    </row>
    <row r="12" spans="1:37" ht="17.25" thickBot="1" x14ac:dyDescent="0.35">
      <c r="A12">
        <v>9</v>
      </c>
      <c r="B12" s="2">
        <v>2.8</v>
      </c>
      <c r="C12" s="4">
        <f t="shared" ca="1" si="0"/>
        <v>0.20625504915867107</v>
      </c>
      <c r="D12">
        <f t="shared" ca="1" si="1"/>
        <v>1</v>
      </c>
      <c r="E12">
        <f t="shared" ca="1" si="2"/>
        <v>1.7000807865387373</v>
      </c>
      <c r="F12">
        <f t="shared" ca="1" si="3"/>
        <v>1.2393176261485772</v>
      </c>
      <c r="G12">
        <f t="shared" ca="1" si="4"/>
        <v>2.2557167607058668</v>
      </c>
      <c r="H12">
        <f t="shared" ref="H12" si="74">$A12 + I$3</f>
        <v>9</v>
      </c>
      <c r="I12">
        <f t="shared" ca="1" si="6"/>
        <v>1.8652813646442374</v>
      </c>
      <c r="J12">
        <f t="shared" ref="J12" si="75">$A12 + K$3</f>
        <v>9.07</v>
      </c>
      <c r="K12">
        <f t="shared" ca="1" si="6"/>
        <v>0.88992469810511565</v>
      </c>
      <c r="L12">
        <f t="shared" ref="L12" si="76">$A12 + M$3</f>
        <v>9.14</v>
      </c>
      <c r="M12">
        <f t="shared" ca="1" si="6"/>
        <v>0.45049774813889371</v>
      </c>
      <c r="N12">
        <f t="shared" ref="N12" si="77">$A12 + O$3</f>
        <v>9.2100000000000009</v>
      </c>
      <c r="O12">
        <f t="shared" ca="1" si="6"/>
        <v>0.4710636413737449</v>
      </c>
      <c r="P12">
        <f t="shared" ref="P12" si="78">$A12 + Q$3</f>
        <v>9.2799999999999994</v>
      </c>
      <c r="Q12">
        <f t="shared" ca="1" si="6"/>
        <v>0.29440124083961661</v>
      </c>
      <c r="R12">
        <f t="shared" si="11"/>
        <v>9.35</v>
      </c>
      <c r="S12">
        <f t="shared" ca="1" si="6"/>
        <v>0.40713444514847302</v>
      </c>
      <c r="T12">
        <f t="shared" si="11"/>
        <v>9.42</v>
      </c>
      <c r="U12">
        <f t="shared" ca="1" si="6"/>
        <v>0.55485891207882443</v>
      </c>
      <c r="V12">
        <f t="shared" ref="V12" si="79">$A12 + W$3</f>
        <v>9.49</v>
      </c>
      <c r="W12">
        <f t="shared" ca="1" si="6"/>
        <v>0.27467054462961382</v>
      </c>
      <c r="X12">
        <f t="shared" ref="X12" si="80">$A12 + Y$3</f>
        <v>9.56</v>
      </c>
      <c r="Y12">
        <f t="shared" ca="1" si="6"/>
        <v>0.16738189331887535</v>
      </c>
      <c r="Z12">
        <f t="shared" ref="Z12" si="81">$A12 + AA$3</f>
        <v>9.6300000000000008</v>
      </c>
      <c r="AA12">
        <f t="shared" ca="1" si="15"/>
        <v>0.21788893026246717</v>
      </c>
      <c r="AB12">
        <f t="shared" si="16"/>
        <v>9.6999999999999993</v>
      </c>
      <c r="AC12">
        <f t="shared" ca="1" si="17"/>
        <v>0.15711903908465938</v>
      </c>
      <c r="AD12">
        <f t="shared" si="18"/>
        <v>9.77</v>
      </c>
      <c r="AE12">
        <f t="shared" ca="1" si="19"/>
        <v>9.4889604093651228E-2</v>
      </c>
      <c r="AF12">
        <f t="shared" si="20"/>
        <v>9.84</v>
      </c>
      <c r="AG12">
        <f t="shared" ca="1" si="21"/>
        <v>6.8808076255721079E-2</v>
      </c>
      <c r="AH12">
        <f t="shared" si="22"/>
        <v>9.91</v>
      </c>
      <c r="AI12">
        <f t="shared" ca="1" si="23"/>
        <v>4.6552745160347346E-2</v>
      </c>
      <c r="AJ12">
        <f t="shared" si="24"/>
        <v>9.9600000000000009</v>
      </c>
      <c r="AK12">
        <f t="shared" ca="1" si="25"/>
        <v>2.6876629332508662E-2</v>
      </c>
    </row>
    <row r="13" spans="1:37" ht="17.25" thickBot="1" x14ac:dyDescent="0.35">
      <c r="A13">
        <v>10</v>
      </c>
      <c r="B13" s="2">
        <v>2.7</v>
      </c>
      <c r="C13" s="4">
        <f t="shared" ca="1" si="0"/>
        <v>0.51056858308954511</v>
      </c>
      <c r="D13">
        <f t="shared" ca="1" si="1"/>
        <v>3</v>
      </c>
      <c r="E13">
        <f t="shared" ca="1" si="2"/>
        <v>1.4309026705672778</v>
      </c>
      <c r="F13">
        <f t="shared" ca="1" si="3"/>
        <v>1.1318333312004123</v>
      </c>
      <c r="G13">
        <f t="shared" ca="1" si="4"/>
        <v>2.4882906246128362</v>
      </c>
      <c r="H13">
        <f t="shared" ref="H13" si="82">$A13 + I$3</f>
        <v>10</v>
      </c>
      <c r="I13">
        <f t="shared" ca="1" si="6"/>
        <v>1.1755822413010366</v>
      </c>
      <c r="J13">
        <f t="shared" ref="J13" si="83">$A13 + K$3</f>
        <v>10.07</v>
      </c>
      <c r="K13">
        <f t="shared" ca="1" si="6"/>
        <v>0.92988033256794256</v>
      </c>
      <c r="L13">
        <f t="shared" ref="L13" si="84">$A13 + M$3</f>
        <v>10.14</v>
      </c>
      <c r="M13">
        <f t="shared" ca="1" si="6"/>
        <v>1.2264116117229615</v>
      </c>
      <c r="N13">
        <f t="shared" ref="N13" si="85">$A13 + O$3</f>
        <v>10.210000000000001</v>
      </c>
      <c r="O13">
        <f t="shared" ca="1" si="6"/>
        <v>0.70083911295750045</v>
      </c>
      <c r="P13">
        <f t="shared" ref="P13" si="86">$A13 + Q$3</f>
        <v>10.28</v>
      </c>
      <c r="Q13">
        <f t="shared" ca="1" si="6"/>
        <v>0.58729420999733528</v>
      </c>
      <c r="R13">
        <f t="shared" si="11"/>
        <v>10.35</v>
      </c>
      <c r="S13">
        <f t="shared" ca="1" si="6"/>
        <v>0.31332770771729701</v>
      </c>
      <c r="T13">
        <f t="shared" si="11"/>
        <v>10.42</v>
      </c>
      <c r="U13">
        <f t="shared" ca="1" si="6"/>
        <v>0.29093950438183203</v>
      </c>
      <c r="V13">
        <f t="shared" ref="V13" si="87">$A13 + W$3</f>
        <v>10.49</v>
      </c>
      <c r="W13">
        <f t="shared" ca="1" si="6"/>
        <v>0.20760040556370934</v>
      </c>
      <c r="X13">
        <f t="shared" ref="X13" si="88">$A13 + Y$3</f>
        <v>10.56</v>
      </c>
      <c r="Y13">
        <f t="shared" ca="1" si="6"/>
        <v>0.27864168091516672</v>
      </c>
      <c r="Z13">
        <f t="shared" ref="Z13" si="89">$A13 + AA$3</f>
        <v>10.63</v>
      </c>
      <c r="AA13">
        <f t="shared" ca="1" si="15"/>
        <v>0.23479881939540642</v>
      </c>
      <c r="AB13">
        <f t="shared" si="16"/>
        <v>10.7</v>
      </c>
      <c r="AC13">
        <f t="shared" ca="1" si="17"/>
        <v>0.30034758694986069</v>
      </c>
      <c r="AD13">
        <f t="shared" si="18"/>
        <v>10.77</v>
      </c>
      <c r="AE13">
        <f t="shared" ca="1" si="19"/>
        <v>0.15668383287555973</v>
      </c>
      <c r="AF13">
        <f t="shared" si="20"/>
        <v>10.84</v>
      </c>
      <c r="AG13">
        <f t="shared" ca="1" si="21"/>
        <v>0.16314991349918387</v>
      </c>
      <c r="AH13">
        <f t="shared" si="22"/>
        <v>10.91</v>
      </c>
      <c r="AI13">
        <f t="shared" ca="1" si="23"/>
        <v>0.15429575620058733</v>
      </c>
      <c r="AJ13">
        <f t="shared" si="24"/>
        <v>10.96</v>
      </c>
      <c r="AK13">
        <f t="shared" ca="1" si="25"/>
        <v>0.1577091046480199</v>
      </c>
    </row>
    <row r="14" spans="1:37" ht="17.25" thickBot="1" x14ac:dyDescent="0.35">
      <c r="A14">
        <v>11</v>
      </c>
      <c r="B14" s="2">
        <v>2.8</v>
      </c>
      <c r="C14" s="4">
        <f t="shared" ca="1" si="0"/>
        <v>0.37176789467030891</v>
      </c>
      <c r="D14">
        <f t="shared" ca="1" si="1"/>
        <v>3</v>
      </c>
      <c r="E14">
        <f t="shared" ca="1" si="2"/>
        <v>3.6517136852750571</v>
      </c>
      <c r="F14">
        <f t="shared" ca="1" si="3"/>
        <v>2.574098090366387</v>
      </c>
      <c r="G14">
        <f t="shared" ca="1" si="4"/>
        <v>2.7688898902896719</v>
      </c>
      <c r="H14">
        <f t="shared" ref="H14" si="90">$A14 + I$3</f>
        <v>11</v>
      </c>
      <c r="I14">
        <f t="shared" ca="1" si="6"/>
        <v>2.1978045510196123</v>
      </c>
      <c r="J14">
        <f t="shared" ref="J14" si="91">$A14 + K$3</f>
        <v>11.07</v>
      </c>
      <c r="K14">
        <f t="shared" ca="1" si="6"/>
        <v>1.3830031262110409</v>
      </c>
      <c r="L14">
        <f t="shared" ref="L14" si="92">$A14 + M$3</f>
        <v>11.14</v>
      </c>
      <c r="M14">
        <f t="shared" ca="1" si="6"/>
        <v>0.71663436999536267</v>
      </c>
      <c r="N14">
        <f t="shared" ref="N14" si="93">$A14 + O$3</f>
        <v>11.21</v>
      </c>
      <c r="O14">
        <f t="shared" ca="1" si="6"/>
        <v>0.78253122046402479</v>
      </c>
      <c r="P14">
        <f t="shared" ref="P14" si="94">$A14 + Q$3</f>
        <v>11.28</v>
      </c>
      <c r="Q14">
        <f t="shared" ca="1" si="6"/>
        <v>0.75890959399951285</v>
      </c>
      <c r="R14">
        <f t="shared" si="11"/>
        <v>11.35</v>
      </c>
      <c r="S14">
        <f t="shared" ca="1" si="6"/>
        <v>0.92829115662684947</v>
      </c>
      <c r="T14">
        <f t="shared" si="11"/>
        <v>11.42</v>
      </c>
      <c r="U14">
        <f t="shared" ca="1" si="6"/>
        <v>0.86232015798667516</v>
      </c>
      <c r="V14">
        <f t="shared" ref="V14" si="95">$A14 + W$3</f>
        <v>11.49</v>
      </c>
      <c r="W14">
        <f t="shared" ca="1" si="6"/>
        <v>0.72475345890324172</v>
      </c>
      <c r="X14">
        <f t="shared" ref="X14" si="96">$A14 + Y$3</f>
        <v>11.56</v>
      </c>
      <c r="Y14">
        <f t="shared" ca="1" si="6"/>
        <v>0.91463658501803025</v>
      </c>
      <c r="Z14">
        <f t="shared" ref="Z14" si="97">$A14 + AA$3</f>
        <v>11.63</v>
      </c>
      <c r="AA14">
        <f t="shared" ca="1" si="15"/>
        <v>1.2778252709124434</v>
      </c>
      <c r="AB14">
        <f t="shared" si="16"/>
        <v>11.7</v>
      </c>
      <c r="AC14">
        <f t="shared" ca="1" si="17"/>
        <v>1.778031514337437</v>
      </c>
      <c r="AD14">
        <f t="shared" si="18"/>
        <v>11.77</v>
      </c>
      <c r="AE14">
        <f t="shared" ca="1" si="19"/>
        <v>2.2226600768050688</v>
      </c>
      <c r="AF14">
        <f t="shared" si="20"/>
        <v>11.84</v>
      </c>
      <c r="AG14">
        <f t="shared" ca="1" si="21"/>
        <v>2.8042195160919894</v>
      </c>
      <c r="AH14">
        <f t="shared" si="22"/>
        <v>11.91</v>
      </c>
      <c r="AI14">
        <f t="shared" ca="1" si="23"/>
        <v>2.6542085173496717</v>
      </c>
      <c r="AJ14">
        <f t="shared" si="24"/>
        <v>11.96</v>
      </c>
      <c r="AK14">
        <f t="shared" ca="1" si="25"/>
        <v>3.0057885312761115</v>
      </c>
    </row>
    <row r="15" spans="1:37" ht="17.25" thickBot="1" x14ac:dyDescent="0.35">
      <c r="A15">
        <v>12</v>
      </c>
      <c r="B15" s="2">
        <v>2.8</v>
      </c>
      <c r="C15" s="4">
        <f t="shared" ca="1" si="0"/>
        <v>0.51110294472961515</v>
      </c>
      <c r="D15">
        <f t="shared" ca="1" si="1"/>
        <v>3</v>
      </c>
      <c r="E15">
        <f t="shared" ca="1" si="2"/>
        <v>1.4223528843261573</v>
      </c>
      <c r="F15">
        <f t="shared" ca="1" si="3"/>
        <v>1.1286647483844079</v>
      </c>
      <c r="G15">
        <f t="shared" ca="1" si="4"/>
        <v>1.1443256114545881</v>
      </c>
      <c r="H15">
        <f t="shared" ref="H15" si="98">$A15 + I$3</f>
        <v>12</v>
      </c>
      <c r="I15">
        <f t="shared" ca="1" si="6"/>
        <v>0.84040057636979337</v>
      </c>
      <c r="J15">
        <f t="shared" ref="J15" si="99">$A15 + K$3</f>
        <v>12.07</v>
      </c>
      <c r="K15">
        <f t="shared" ca="1" si="6"/>
        <v>0.82827306771735176</v>
      </c>
      <c r="L15">
        <f t="shared" ref="L15" si="100">$A15 + M$3</f>
        <v>12.14</v>
      </c>
      <c r="M15">
        <f t="shared" ca="1" si="6"/>
        <v>0.77013752016977322</v>
      </c>
      <c r="N15">
        <f t="shared" ref="N15" si="101">$A15 + O$3</f>
        <v>12.21</v>
      </c>
      <c r="O15">
        <f t="shared" ca="1" si="6"/>
        <v>0.36757855503071468</v>
      </c>
      <c r="P15">
        <f t="shared" ref="P15" si="102">$A15 + Q$3</f>
        <v>12.28</v>
      </c>
      <c r="Q15">
        <f t="shared" ca="1" si="6"/>
        <v>0.29256795014011172</v>
      </c>
      <c r="R15">
        <f t="shared" si="11"/>
        <v>12.35</v>
      </c>
      <c r="S15">
        <f t="shared" ca="1" si="6"/>
        <v>0.38746382942059632</v>
      </c>
      <c r="T15">
        <f t="shared" si="11"/>
        <v>12.42</v>
      </c>
      <c r="U15">
        <f t="shared" ca="1" si="6"/>
        <v>0.18746652211958842</v>
      </c>
      <c r="V15">
        <f t="shared" ref="V15" si="103">$A15 + W$3</f>
        <v>12.49</v>
      </c>
      <c r="W15">
        <f t="shared" ca="1" si="6"/>
        <v>0.10224109266570448</v>
      </c>
      <c r="X15">
        <f t="shared" ref="X15" si="104">$A15 + Y$3</f>
        <v>12.56</v>
      </c>
      <c r="Y15">
        <f t="shared" ca="1" si="6"/>
        <v>0.13637569170346595</v>
      </c>
      <c r="Z15">
        <f t="shared" ref="Z15" si="105">$A15 + AA$3</f>
        <v>12.63</v>
      </c>
      <c r="AA15">
        <f t="shared" ca="1" si="15"/>
        <v>7.7600581414142777E-2</v>
      </c>
      <c r="AB15">
        <f t="shared" si="16"/>
        <v>12.7</v>
      </c>
      <c r="AC15">
        <f t="shared" ca="1" si="17"/>
        <v>6.7451708652461584E-2</v>
      </c>
      <c r="AD15">
        <f t="shared" si="18"/>
        <v>12.77</v>
      </c>
      <c r="AE15">
        <f t="shared" ca="1" si="19"/>
        <v>5.0896199314012347E-2</v>
      </c>
      <c r="AF15">
        <f t="shared" si="20"/>
        <v>12.84</v>
      </c>
      <c r="AG15">
        <f t="shared" ca="1" si="21"/>
        <v>4.0617046629920404E-2</v>
      </c>
      <c r="AH15">
        <f t="shared" si="22"/>
        <v>12.91</v>
      </c>
      <c r="AI15">
        <f t="shared" ca="1" si="23"/>
        <v>5.4187053820851337E-2</v>
      </c>
      <c r="AJ15">
        <f t="shared" si="24"/>
        <v>12.96</v>
      </c>
      <c r="AK15">
        <f t="shared" ca="1" si="25"/>
        <v>3.2615760331768967E-2</v>
      </c>
    </row>
    <row r="16" spans="1:37" ht="17.25" thickBot="1" x14ac:dyDescent="0.35">
      <c r="A16">
        <v>13</v>
      </c>
      <c r="B16" s="2">
        <v>2.7</v>
      </c>
      <c r="C16" s="4">
        <f t="shared" ca="1" si="0"/>
        <v>0.10913916164121748</v>
      </c>
      <c r="D16">
        <f t="shared" ca="1" si="1"/>
        <v>1</v>
      </c>
      <c r="E16">
        <f t="shared" ca="1" si="2"/>
        <v>0.14622658625947962</v>
      </c>
      <c r="F16">
        <f t="shared" ca="1" si="3"/>
        <v>0.91462916044278975</v>
      </c>
      <c r="G16">
        <f t="shared" ca="1" si="4"/>
        <v>2.0221705986521994</v>
      </c>
      <c r="H16">
        <f t="shared" ref="H16" si="106">$A16 + I$3</f>
        <v>13</v>
      </c>
      <c r="I16">
        <f t="shared" ca="1" si="6"/>
        <v>2.3903495014976586</v>
      </c>
      <c r="J16">
        <f t="shared" ref="J16" si="107">$A16 + K$3</f>
        <v>13.07</v>
      </c>
      <c r="K16">
        <f t="shared" ca="1" si="6"/>
        <v>1.7600221240951479</v>
      </c>
      <c r="L16">
        <f t="shared" ref="L16" si="108">$A16 + M$3</f>
        <v>13.14</v>
      </c>
      <c r="M16">
        <f t="shared" ca="1" si="6"/>
        <v>2.269393691602541</v>
      </c>
      <c r="N16">
        <f t="shared" ref="N16" si="109">$A16 + O$3</f>
        <v>13.21</v>
      </c>
      <c r="O16">
        <f t="shared" ca="1" si="6"/>
        <v>1.5369379857038392</v>
      </c>
      <c r="P16">
        <f t="shared" ref="P16" si="110">$A16 + Q$3</f>
        <v>13.28</v>
      </c>
      <c r="Q16">
        <f t="shared" ca="1" si="6"/>
        <v>1.9369293228173423</v>
      </c>
      <c r="R16">
        <f t="shared" si="11"/>
        <v>13.35</v>
      </c>
      <c r="S16">
        <f t="shared" ca="1" si="6"/>
        <v>0.95544307656719163</v>
      </c>
      <c r="T16">
        <f t="shared" si="11"/>
        <v>13.42</v>
      </c>
      <c r="U16">
        <f t="shared" ca="1" si="6"/>
        <v>0.62109105620757765</v>
      </c>
      <c r="V16">
        <f t="shared" ref="V16" si="111">$A16 + W$3</f>
        <v>13.49</v>
      </c>
      <c r="W16">
        <f t="shared" ca="1" si="6"/>
        <v>0.78987903034022156</v>
      </c>
      <c r="X16">
        <f t="shared" ref="X16" si="112">$A16 + Y$3</f>
        <v>13.56</v>
      </c>
      <c r="Y16">
        <f t="shared" ca="1" si="6"/>
        <v>0.86441095126492939</v>
      </c>
      <c r="Z16">
        <f t="shared" ref="Z16" si="113">$A16 + AA$3</f>
        <v>13.63</v>
      </c>
      <c r="AA16">
        <f t="shared" ca="1" si="15"/>
        <v>1.2225230963988314</v>
      </c>
      <c r="AB16">
        <f t="shared" si="16"/>
        <v>13.7</v>
      </c>
      <c r="AC16">
        <f t="shared" ca="1" si="17"/>
        <v>1.69999493077741</v>
      </c>
      <c r="AD16">
        <f t="shared" si="18"/>
        <v>13.77</v>
      </c>
      <c r="AE16">
        <f t="shared" ca="1" si="19"/>
        <v>1.7897485590285904</v>
      </c>
      <c r="AF16">
        <f t="shared" si="20"/>
        <v>13.84</v>
      </c>
      <c r="AG16">
        <f t="shared" ca="1" si="21"/>
        <v>1.3462298664827268</v>
      </c>
      <c r="AH16">
        <f t="shared" si="22"/>
        <v>13.91</v>
      </c>
      <c r="AI16">
        <f t="shared" ca="1" si="23"/>
        <v>1.6498014289194727</v>
      </c>
      <c r="AJ16">
        <f t="shared" si="24"/>
        <v>13.96</v>
      </c>
      <c r="AK16">
        <f t="shared" ca="1" si="25"/>
        <v>1.9079894429416437</v>
      </c>
    </row>
    <row r="17" spans="1:37" ht="17.25" thickBot="1" x14ac:dyDescent="0.35">
      <c r="A17">
        <v>14</v>
      </c>
      <c r="B17" s="2">
        <v>2.8</v>
      </c>
      <c r="C17" s="4">
        <f t="shared" ca="1" si="0"/>
        <v>0.13259823753874853</v>
      </c>
      <c r="D17">
        <f t="shared" ca="1" si="1"/>
        <v>1</v>
      </c>
      <c r="E17">
        <f t="shared" ca="1" si="2"/>
        <v>0.52157180061997643</v>
      </c>
      <c r="F17">
        <f t="shared" ca="1" si="3"/>
        <v>0.88846707697771177</v>
      </c>
      <c r="G17">
        <f t="shared" ca="1" si="4"/>
        <v>4.1574405079882331</v>
      </c>
      <c r="H17">
        <f t="shared" ref="H17" si="114">$A17 + I$3</f>
        <v>14</v>
      </c>
      <c r="I17">
        <f t="shared" ca="1" si="6"/>
        <v>5.5755406796517928</v>
      </c>
      <c r="J17">
        <f t="shared" ref="J17" si="115">$A17 + K$3</f>
        <v>14.07</v>
      </c>
      <c r="K17">
        <f t="shared" ca="1" si="6"/>
        <v>2.7887194577222671</v>
      </c>
      <c r="L17">
        <f t="shared" ref="L17" si="116">$A17 + M$3</f>
        <v>14.14</v>
      </c>
      <c r="M17">
        <f t="shared" ca="1" si="6"/>
        <v>1.4913618175647969</v>
      </c>
      <c r="N17">
        <f t="shared" ref="N17" si="117">$A17 + O$3</f>
        <v>14.21</v>
      </c>
      <c r="O17">
        <f t="shared" ca="1" si="6"/>
        <v>0.79136516040298699</v>
      </c>
      <c r="P17">
        <f t="shared" ref="P17" si="118">$A17 + Q$3</f>
        <v>14.28</v>
      </c>
      <c r="Q17">
        <f t="shared" ca="1" si="6"/>
        <v>0.60084852295977742</v>
      </c>
      <c r="R17">
        <f t="shared" si="11"/>
        <v>14.35</v>
      </c>
      <c r="S17">
        <f t="shared" ca="1" si="6"/>
        <v>0.4737119374231224</v>
      </c>
      <c r="T17">
        <f t="shared" si="11"/>
        <v>14.42</v>
      </c>
      <c r="U17">
        <f t="shared" ca="1" si="6"/>
        <v>0.34342000561749542</v>
      </c>
      <c r="V17">
        <f t="shared" ref="V17" si="119">$A17 + W$3</f>
        <v>14.49</v>
      </c>
      <c r="W17">
        <f t="shared" ca="1" si="6"/>
        <v>0.3838418584489327</v>
      </c>
      <c r="X17">
        <f t="shared" ref="X17" si="120">$A17 + Y$3</f>
        <v>14.56</v>
      </c>
      <c r="Y17">
        <f t="shared" ca="1" si="6"/>
        <v>0.20868287537948441</v>
      </c>
      <c r="Z17">
        <f t="shared" ref="Z17" si="121">$A17 + AA$3</f>
        <v>14.63</v>
      </c>
      <c r="AA17">
        <f t="shared" ca="1" si="15"/>
        <v>0.25442177314393144</v>
      </c>
      <c r="AB17">
        <f t="shared" si="16"/>
        <v>14.7</v>
      </c>
      <c r="AC17">
        <f t="shared" ca="1" si="17"/>
        <v>0.20355621592733666</v>
      </c>
      <c r="AD17">
        <f t="shared" si="18"/>
        <v>14.77</v>
      </c>
      <c r="AE17">
        <f t="shared" ca="1" si="19"/>
        <v>0.1047996731003745</v>
      </c>
      <c r="AF17">
        <f t="shared" si="20"/>
        <v>14.84</v>
      </c>
      <c r="AG17">
        <f t="shared" ca="1" si="21"/>
        <v>6.4333419302238806E-2</v>
      </c>
      <c r="AH17">
        <f t="shared" si="22"/>
        <v>14.91</v>
      </c>
      <c r="AI17">
        <f t="shared" ca="1" si="23"/>
        <v>5.4739905945359865E-2</v>
      </c>
      <c r="AJ17">
        <f t="shared" si="24"/>
        <v>14.96</v>
      </c>
      <c r="AK17">
        <f t="shared" ca="1" si="25"/>
        <v>7.4369294992914364E-2</v>
      </c>
    </row>
    <row r="18" spans="1:37" ht="17.25" thickBot="1" x14ac:dyDescent="0.35">
      <c r="A18">
        <v>15</v>
      </c>
      <c r="B18" s="2">
        <v>2.8</v>
      </c>
      <c r="C18" s="4">
        <f t="shared" ca="1" si="0"/>
        <v>0.2807458030947948</v>
      </c>
      <c r="D18">
        <f t="shared" ca="1" si="1"/>
        <v>1</v>
      </c>
      <c r="E18">
        <f t="shared" ca="1" si="2"/>
        <v>2.8919328495167171</v>
      </c>
      <c r="F18">
        <f t="shared" ca="1" si="3"/>
        <v>1.9179091048093311</v>
      </c>
      <c r="G18">
        <f t="shared" ca="1" si="4"/>
        <v>4.1957329891500956</v>
      </c>
      <c r="H18">
        <f t="shared" ref="H18" si="122">$A18 + I$3</f>
        <v>15</v>
      </c>
      <c r="I18">
        <f t="shared" ca="1" si="6"/>
        <v>2.5446348419825782</v>
      </c>
      <c r="J18">
        <f t="shared" ref="J18" si="123">$A18 + K$3</f>
        <v>15.07</v>
      </c>
      <c r="K18">
        <f t="shared" ca="1" si="6"/>
        <v>2.4208561363758125</v>
      </c>
      <c r="L18">
        <f t="shared" ref="L18" si="124">$A18 + M$3</f>
        <v>15.14</v>
      </c>
      <c r="M18">
        <f t="shared" ca="1" si="6"/>
        <v>1.9237489946058663</v>
      </c>
      <c r="N18">
        <f t="shared" ref="N18" si="125">$A18 + O$3</f>
        <v>15.21</v>
      </c>
      <c r="O18">
        <f t="shared" ca="1" si="6"/>
        <v>2.2528863801744774</v>
      </c>
      <c r="P18">
        <f t="shared" ref="P18" si="126">$A18 + Q$3</f>
        <v>15.28</v>
      </c>
      <c r="Q18">
        <f t="shared" ca="1" si="6"/>
        <v>1.735814941549719</v>
      </c>
      <c r="R18">
        <f t="shared" si="11"/>
        <v>15.35</v>
      </c>
      <c r="S18">
        <f t="shared" ca="1" si="6"/>
        <v>1.5217464584983866</v>
      </c>
      <c r="T18">
        <f t="shared" si="11"/>
        <v>15.42</v>
      </c>
      <c r="U18">
        <f t="shared" ca="1" si="6"/>
        <v>1.4851892958490278</v>
      </c>
      <c r="V18">
        <f t="shared" ref="V18" si="127">$A18 + W$3</f>
        <v>15.49</v>
      </c>
      <c r="W18">
        <f t="shared" ca="1" si="6"/>
        <v>1.383001364466121</v>
      </c>
      <c r="X18">
        <f t="shared" ref="X18" si="128">$A18 + Y$3</f>
        <v>15.56</v>
      </c>
      <c r="Y18">
        <f t="shared" ca="1" si="6"/>
        <v>1.9773190473825357</v>
      </c>
      <c r="Z18">
        <f t="shared" ref="Z18" si="129">$A18 + AA$3</f>
        <v>15.63</v>
      </c>
      <c r="AA18">
        <f t="shared" ca="1" si="15"/>
        <v>1.7137870378276161</v>
      </c>
      <c r="AB18">
        <f t="shared" si="16"/>
        <v>15.7</v>
      </c>
      <c r="AC18">
        <f t="shared" ca="1" si="17"/>
        <v>1.4850610381093148</v>
      </c>
      <c r="AD18">
        <f t="shared" si="18"/>
        <v>15.77</v>
      </c>
      <c r="AE18">
        <f t="shared" ca="1" si="19"/>
        <v>2.0518505200119783</v>
      </c>
      <c r="AF18">
        <f t="shared" si="20"/>
        <v>15.84</v>
      </c>
      <c r="AG18">
        <f t="shared" ca="1" si="21"/>
        <v>1.9079208190559103</v>
      </c>
      <c r="AH18">
        <f t="shared" si="22"/>
        <v>15.91</v>
      </c>
      <c r="AI18">
        <f t="shared" ca="1" si="23"/>
        <v>1.9620665729641584</v>
      </c>
      <c r="AJ18">
        <f t="shared" si="24"/>
        <v>15.96</v>
      </c>
      <c r="AK18">
        <f t="shared" ca="1" si="25"/>
        <v>0.98574909013562229</v>
      </c>
    </row>
    <row r="19" spans="1:37" ht="17.25" thickBot="1" x14ac:dyDescent="0.35">
      <c r="A19">
        <v>16</v>
      </c>
      <c r="B19" s="2">
        <v>2.9</v>
      </c>
      <c r="C19" s="4">
        <f t="shared" ca="1" si="0"/>
        <v>0.56518995844507836</v>
      </c>
      <c r="D19">
        <f t="shared" ca="1" si="1"/>
        <v>3</v>
      </c>
      <c r="E19">
        <f t="shared" ca="1" si="2"/>
        <v>0.55696066487874596</v>
      </c>
      <c r="F19">
        <f t="shared" ca="1" si="3"/>
        <v>0.89331792353717221</v>
      </c>
      <c r="G19">
        <f t="shared" ca="1" si="4"/>
        <v>2.5642326337095551</v>
      </c>
      <c r="H19">
        <f t="shared" ref="H19" si="130">$A19 + I$3</f>
        <v>16</v>
      </c>
      <c r="I19">
        <f t="shared" ca="1" si="6"/>
        <v>1.6123664896241674</v>
      </c>
      <c r="J19">
        <f t="shared" ref="J19" si="131">$A19 + K$3</f>
        <v>16.07</v>
      </c>
      <c r="K19">
        <f t="shared" ca="1" si="6"/>
        <v>1.9969460278028881</v>
      </c>
      <c r="L19">
        <f t="shared" ref="L19" si="132">$A19 + M$3</f>
        <v>16.14</v>
      </c>
      <c r="M19">
        <f t="shared" ca="1" si="6"/>
        <v>2.2411877428717846</v>
      </c>
      <c r="N19">
        <f t="shared" ref="N19" si="133">$A19 + O$3</f>
        <v>16.21</v>
      </c>
      <c r="O19">
        <f t="shared" ca="1" si="6"/>
        <v>3.028313518974715</v>
      </c>
      <c r="P19">
        <f t="shared" ref="P19" si="134">$A19 + Q$3</f>
        <v>16.28</v>
      </c>
      <c r="Q19">
        <f t="shared" ca="1" si="6"/>
        <v>1.3521822531785199</v>
      </c>
      <c r="R19">
        <f t="shared" si="11"/>
        <v>16.350000000000001</v>
      </c>
      <c r="S19">
        <f t="shared" ca="1" si="6"/>
        <v>0.61202604505641811</v>
      </c>
      <c r="T19">
        <f t="shared" si="11"/>
        <v>16.420000000000002</v>
      </c>
      <c r="U19">
        <f t="shared" ca="1" si="6"/>
        <v>0.32218204859871691</v>
      </c>
      <c r="V19">
        <f t="shared" ref="V19" si="135">$A19 + W$3</f>
        <v>16.489999999999998</v>
      </c>
      <c r="W19">
        <f t="shared" ca="1" si="6"/>
        <v>0.17170169181301748</v>
      </c>
      <c r="X19">
        <f t="shared" ref="X19" si="136">$A19 + Y$3</f>
        <v>16.559999999999999</v>
      </c>
      <c r="Y19">
        <f t="shared" ca="1" si="6"/>
        <v>0.15763417936620686</v>
      </c>
      <c r="Z19">
        <f t="shared" ref="Z19" si="137">$A19 + AA$3</f>
        <v>16.63</v>
      </c>
      <c r="AA19">
        <f t="shared" ca="1" si="15"/>
        <v>0.19661714777365935</v>
      </c>
      <c r="AB19">
        <f t="shared" si="16"/>
        <v>16.7</v>
      </c>
      <c r="AC19">
        <f t="shared" ca="1" si="17"/>
        <v>0.17985936717554982</v>
      </c>
      <c r="AD19">
        <f t="shared" si="18"/>
        <v>16.77</v>
      </c>
      <c r="AE19">
        <f t="shared" ca="1" si="19"/>
        <v>0.23450459233549489</v>
      </c>
      <c r="AF19">
        <f t="shared" si="20"/>
        <v>16.84</v>
      </c>
      <c r="AG19">
        <f t="shared" ca="1" si="21"/>
        <v>0.31936535057662835</v>
      </c>
      <c r="AH19">
        <f t="shared" si="22"/>
        <v>16.91</v>
      </c>
      <c r="AI19">
        <f t="shared" ca="1" si="23"/>
        <v>0.2428246693465618</v>
      </c>
      <c r="AJ19">
        <f t="shared" si="24"/>
        <v>16.96</v>
      </c>
      <c r="AK19">
        <f t="shared" ca="1" si="25"/>
        <v>0.15569494693689764</v>
      </c>
    </row>
    <row r="20" spans="1:37" ht="17.25" thickBot="1" x14ac:dyDescent="0.35">
      <c r="A20">
        <v>17</v>
      </c>
      <c r="B20" s="2">
        <v>2.9</v>
      </c>
      <c r="C20" s="4">
        <f t="shared" ca="1" si="0"/>
        <v>0.52335504789717702</v>
      </c>
      <c r="D20">
        <f t="shared" ca="1" si="1"/>
        <v>3</v>
      </c>
      <c r="E20">
        <f t="shared" ca="1" si="2"/>
        <v>1.2263192336451674</v>
      </c>
      <c r="F20">
        <f t="shared" ca="1" si="3"/>
        <v>1.0601368795137451</v>
      </c>
      <c r="G20">
        <f t="shared" ca="1" si="4"/>
        <v>3.4139819536454747</v>
      </c>
      <c r="H20">
        <f t="shared" ref="H20" si="138">$A20 + I$3</f>
        <v>17</v>
      </c>
      <c r="I20">
        <f t="shared" ca="1" si="6"/>
        <v>3.5178298075929959</v>
      </c>
      <c r="J20">
        <f t="shared" ref="J20" si="139">$A20 + K$3</f>
        <v>17.07</v>
      </c>
      <c r="K20">
        <f t="shared" ca="1" si="6"/>
        <v>3.3248622208443837</v>
      </c>
      <c r="L20">
        <f t="shared" ref="L20" si="140">$A20 + M$3</f>
        <v>17.14</v>
      </c>
      <c r="M20">
        <f t="shared" ca="1" si="6"/>
        <v>3.1392772289410686</v>
      </c>
      <c r="N20">
        <f t="shared" ref="N20" si="141">$A20 + O$3</f>
        <v>17.21</v>
      </c>
      <c r="O20">
        <f t="shared" ca="1" si="6"/>
        <v>3.4932633311925572</v>
      </c>
      <c r="P20">
        <f t="shared" ref="P20" si="142">$A20 + Q$3</f>
        <v>17.28</v>
      </c>
      <c r="Q20">
        <f t="shared" ca="1" si="6"/>
        <v>4.0889875500452479</v>
      </c>
      <c r="R20">
        <f t="shared" si="11"/>
        <v>17.350000000000001</v>
      </c>
      <c r="S20">
        <f t="shared" ca="1" si="6"/>
        <v>4.0265602226896284</v>
      </c>
      <c r="T20">
        <f t="shared" si="11"/>
        <v>17.420000000000002</v>
      </c>
      <c r="U20">
        <f t="shared" ca="1" si="6"/>
        <v>3.5101947131486777</v>
      </c>
      <c r="V20">
        <f t="shared" ref="V20" si="143">$A20 + W$3</f>
        <v>17.489999999999998</v>
      </c>
      <c r="W20">
        <f t="shared" ca="1" si="6"/>
        <v>3.1208332568652808</v>
      </c>
      <c r="X20">
        <f t="shared" ref="X20" si="144">$A20 + Y$3</f>
        <v>17.559999999999999</v>
      </c>
      <c r="Y20">
        <f t="shared" ca="1" si="6"/>
        <v>2.7873266864731945</v>
      </c>
      <c r="Z20">
        <f t="shared" ref="Z20" si="145">$A20 + AA$3</f>
        <v>17.63</v>
      </c>
      <c r="AA20">
        <f t="shared" ca="1" si="15"/>
        <v>2.049080244567524</v>
      </c>
      <c r="AB20">
        <f t="shared" si="16"/>
        <v>17.7</v>
      </c>
      <c r="AC20">
        <f t="shared" ca="1" si="17"/>
        <v>2.8452348224907373</v>
      </c>
      <c r="AD20">
        <f t="shared" si="18"/>
        <v>17.77</v>
      </c>
      <c r="AE20">
        <f t="shared" ca="1" si="19"/>
        <v>2.4952203196781246</v>
      </c>
      <c r="AF20">
        <f t="shared" si="20"/>
        <v>17.84</v>
      </c>
      <c r="AG20">
        <f t="shared" ca="1" si="21"/>
        <v>1.1083905317063325</v>
      </c>
      <c r="AH20">
        <f t="shared" si="22"/>
        <v>17.91</v>
      </c>
      <c r="AI20">
        <f t="shared" ca="1" si="23"/>
        <v>0.68179192992044213</v>
      </c>
      <c r="AJ20">
        <f t="shared" si="24"/>
        <v>17.96</v>
      </c>
      <c r="AK20">
        <f t="shared" ca="1" si="25"/>
        <v>0.87174106886637615</v>
      </c>
    </row>
    <row r="21" spans="1:37" ht="17.25" thickBot="1" x14ac:dyDescent="0.35">
      <c r="A21">
        <v>18</v>
      </c>
      <c r="B21" s="2">
        <v>2.8</v>
      </c>
      <c r="C21" s="4">
        <f t="shared" ca="1" si="0"/>
        <v>0.20590445158221052</v>
      </c>
      <c r="D21">
        <f t="shared" ca="1" si="1"/>
        <v>1</v>
      </c>
      <c r="E21">
        <f t="shared" ca="1" si="2"/>
        <v>1.6944712253153684</v>
      </c>
      <c r="F21">
        <f t="shared" ca="1" si="3"/>
        <v>1.2369232188708539</v>
      </c>
      <c r="G21">
        <f t="shared" ca="1" si="4"/>
        <v>2.4941487404028386</v>
      </c>
      <c r="H21">
        <f t="shared" ref="H21" si="146">$A21 + I$3</f>
        <v>18</v>
      </c>
      <c r="I21">
        <f t="shared" ca="1" si="6"/>
        <v>2.4890534772899784</v>
      </c>
      <c r="J21">
        <f t="shared" ref="J21" si="147">$A21 + K$3</f>
        <v>18.07</v>
      </c>
      <c r="K21">
        <f t="shared" ca="1" si="6"/>
        <v>2.5538085949477485</v>
      </c>
      <c r="L21">
        <f t="shared" ref="L21" si="148">$A21 + M$3</f>
        <v>18.14</v>
      </c>
      <c r="M21">
        <f t="shared" ca="1" si="6"/>
        <v>3.104943571115593</v>
      </c>
      <c r="N21">
        <f t="shared" ref="N21" si="149">$A21 + O$3</f>
        <v>18.21</v>
      </c>
      <c r="O21">
        <f t="shared" ca="1" si="6"/>
        <v>1.9085241548146001</v>
      </c>
      <c r="P21">
        <f t="shared" ref="P21" si="150">$A21 + Q$3</f>
        <v>18.28</v>
      </c>
      <c r="Q21">
        <f t="shared" ca="1" si="6"/>
        <v>1.3353364273546056</v>
      </c>
      <c r="R21">
        <f t="shared" si="11"/>
        <v>18.350000000000001</v>
      </c>
      <c r="S21">
        <f t="shared" ca="1" si="6"/>
        <v>0.59955633799717545</v>
      </c>
      <c r="T21">
        <f t="shared" si="11"/>
        <v>18.420000000000002</v>
      </c>
      <c r="U21">
        <f t="shared" ca="1" si="6"/>
        <v>0.77862396729686079</v>
      </c>
      <c r="V21">
        <f t="shared" ref="V21" si="151">$A21 + W$3</f>
        <v>18.489999999999998</v>
      </c>
      <c r="W21">
        <f t="shared" ca="1" si="6"/>
        <v>0.69742972775629519</v>
      </c>
      <c r="X21">
        <f t="shared" ref="X21" si="152">$A21 + Y$3</f>
        <v>18.559999999999999</v>
      </c>
      <c r="Y21">
        <f t="shared" ca="1" si="6"/>
        <v>0.72334884110577069</v>
      </c>
      <c r="Z21">
        <f t="shared" ref="Z21" si="153">$A21 + AA$3</f>
        <v>18.63</v>
      </c>
      <c r="AA21">
        <f t="shared" ca="1" si="15"/>
        <v>0.62386873966925194</v>
      </c>
      <c r="AB21">
        <f t="shared" si="16"/>
        <v>18.7</v>
      </c>
      <c r="AC21">
        <f t="shared" ca="1" si="17"/>
        <v>0.32535943791919952</v>
      </c>
      <c r="AD21">
        <f t="shared" si="18"/>
        <v>18.77</v>
      </c>
      <c r="AE21">
        <f t="shared" ca="1" si="19"/>
        <v>0.26341309508637595</v>
      </c>
      <c r="AF21">
        <f t="shared" si="20"/>
        <v>18.84</v>
      </c>
      <c r="AG21">
        <f t="shared" ca="1" si="21"/>
        <v>0.20463912601105078</v>
      </c>
      <c r="AH21">
        <f t="shared" si="22"/>
        <v>18.91</v>
      </c>
      <c r="AI21">
        <f t="shared" ca="1" si="23"/>
        <v>0.11382242797486872</v>
      </c>
      <c r="AJ21">
        <f t="shared" si="24"/>
        <v>18.96</v>
      </c>
      <c r="AK21">
        <f t="shared" ca="1" si="25"/>
        <v>6.4842829808919353E-2</v>
      </c>
    </row>
    <row r="22" spans="1:37" ht="17.25" thickBot="1" x14ac:dyDescent="0.35">
      <c r="A22">
        <v>19</v>
      </c>
      <c r="B22" s="2">
        <v>2.8</v>
      </c>
      <c r="C22" s="4">
        <f t="shared" ca="1" si="0"/>
        <v>0.40500302454084358</v>
      </c>
      <c r="D22">
        <f t="shared" ca="1" si="1"/>
        <v>3</v>
      </c>
      <c r="E22">
        <f t="shared" ca="1" si="2"/>
        <v>3.1199516073465023</v>
      </c>
      <c r="F22">
        <f t="shared" ca="1" si="3"/>
        <v>2.093128722921612</v>
      </c>
      <c r="G22">
        <f t="shared" ca="1" si="4"/>
        <v>2.4844957327504331</v>
      </c>
      <c r="H22">
        <f t="shared" ref="H22" si="154">$A22 + I$3</f>
        <v>19</v>
      </c>
      <c r="I22">
        <f t="shared" ca="1" si="6"/>
        <v>1.7112617409266111</v>
      </c>
      <c r="J22">
        <f t="shared" ref="J22" si="155">$A22 + K$3</f>
        <v>19.07</v>
      </c>
      <c r="K22">
        <f t="shared" ca="1" si="6"/>
        <v>2.3265978458421879</v>
      </c>
      <c r="L22">
        <f t="shared" ref="L22" si="156">$A22 + M$3</f>
        <v>19.14</v>
      </c>
      <c r="M22">
        <f t="shared" ca="1" si="6"/>
        <v>1.3218472641634338</v>
      </c>
      <c r="N22">
        <f t="shared" ref="N22" si="157">$A22 + O$3</f>
        <v>19.21</v>
      </c>
      <c r="O22">
        <f t="shared" ca="1" si="6"/>
        <v>0.6723795361830408</v>
      </c>
      <c r="P22">
        <f t="shared" ref="P22" si="158">$A22 + Q$3</f>
        <v>19.28</v>
      </c>
      <c r="Q22">
        <f t="shared" ca="1" si="6"/>
        <v>0.96141304090893964</v>
      </c>
      <c r="R22">
        <f t="shared" si="11"/>
        <v>19.350000000000001</v>
      </c>
      <c r="S22">
        <f t="shared" ca="1" si="6"/>
        <v>0.78284119360091708</v>
      </c>
      <c r="T22">
        <f t="shared" si="11"/>
        <v>19.420000000000002</v>
      </c>
      <c r="U22">
        <f t="shared" ca="1" si="6"/>
        <v>0.40487467156710005</v>
      </c>
      <c r="V22">
        <f t="shared" ref="V22" si="159">$A22 + W$3</f>
        <v>19.489999999999998</v>
      </c>
      <c r="W22">
        <f t="shared" ca="1" si="6"/>
        <v>0.56592380062221948</v>
      </c>
      <c r="X22">
        <f t="shared" ref="X22" si="160">$A22 + Y$3</f>
        <v>19.559999999999999</v>
      </c>
      <c r="Y22">
        <f t="shared" ca="1" si="6"/>
        <v>0.75603847312180572</v>
      </c>
      <c r="Z22">
        <f t="shared" ref="Z22" si="161">$A22 + AA$3</f>
        <v>19.63</v>
      </c>
      <c r="AA22">
        <f t="shared" ca="1" si="15"/>
        <v>0.50744093950002434</v>
      </c>
      <c r="AB22">
        <f t="shared" si="16"/>
        <v>19.7</v>
      </c>
      <c r="AC22">
        <f t="shared" ca="1" si="17"/>
        <v>0.66461788349567696</v>
      </c>
      <c r="AD22">
        <f t="shared" si="18"/>
        <v>19.77</v>
      </c>
      <c r="AE22">
        <f t="shared" ca="1" si="19"/>
        <v>0.90517869342351753</v>
      </c>
      <c r="AF22">
        <f t="shared" si="20"/>
        <v>19.84</v>
      </c>
      <c r="AG22">
        <f t="shared" ca="1" si="21"/>
        <v>0.64728851763277107</v>
      </c>
      <c r="AH22">
        <f t="shared" si="22"/>
        <v>19.91</v>
      </c>
      <c r="AI22">
        <f t="shared" ca="1" si="23"/>
        <v>0.67357773014873701</v>
      </c>
      <c r="AJ22">
        <f t="shared" si="24"/>
        <v>19.96</v>
      </c>
      <c r="AK22">
        <f t="shared" ca="1" si="25"/>
        <v>0.79534658473543329</v>
      </c>
    </row>
    <row r="23" spans="1:37" ht="17.25" thickBot="1" x14ac:dyDescent="0.35">
      <c r="A23">
        <v>20</v>
      </c>
      <c r="B23" s="2">
        <v>2.7</v>
      </c>
      <c r="C23" s="4">
        <f t="shared" ca="1" si="0"/>
        <v>0.11953274256670907</v>
      </c>
      <c r="D23">
        <f t="shared" ca="1" si="1"/>
        <v>1</v>
      </c>
      <c r="E23">
        <f t="shared" ca="1" si="2"/>
        <v>0.31252388106734502</v>
      </c>
      <c r="F23">
        <f t="shared" ca="1" si="3"/>
        <v>0.87663354661587467</v>
      </c>
      <c r="G23">
        <f t="shared" ca="1" si="4"/>
        <v>4.1399975042812986</v>
      </c>
      <c r="H23">
        <f t="shared" ref="H23" si="162">$A23 + I$3</f>
        <v>20</v>
      </c>
      <c r="I23">
        <f t="shared" ca="1" si="6"/>
        <v>1.8591199460865693</v>
      </c>
      <c r="J23">
        <f t="shared" ref="J23" si="163">$A23 + K$3</f>
        <v>20.07</v>
      </c>
      <c r="K23">
        <f t="shared" ca="1" si="6"/>
        <v>2.6639178716120808</v>
      </c>
      <c r="L23">
        <f t="shared" ref="L23" si="164">$A23 + M$3</f>
        <v>20.14</v>
      </c>
      <c r="M23">
        <f t="shared" ca="1" si="6"/>
        <v>2.350233866895679</v>
      </c>
      <c r="N23">
        <f t="shared" ref="N23" si="165">$A23 + O$3</f>
        <v>20.21</v>
      </c>
      <c r="O23">
        <f t="shared" ca="1" si="6"/>
        <v>1.483495086288765</v>
      </c>
      <c r="P23">
        <f t="shared" ref="P23" si="166">$A23 + Q$3</f>
        <v>20.28</v>
      </c>
      <c r="Q23">
        <f t="shared" ca="1" si="6"/>
        <v>1.3592168914760048</v>
      </c>
      <c r="R23">
        <f t="shared" si="11"/>
        <v>20.350000000000001</v>
      </c>
      <c r="S23">
        <f t="shared" ca="1" si="6"/>
        <v>0.62944886754329987</v>
      </c>
      <c r="T23">
        <f t="shared" si="11"/>
        <v>20.420000000000002</v>
      </c>
      <c r="U23">
        <f t="shared" ca="1" si="6"/>
        <v>0.78299676522242412</v>
      </c>
      <c r="V23">
        <f t="shared" ref="V23" si="167">$A23 + W$3</f>
        <v>20.49</v>
      </c>
      <c r="W23">
        <f t="shared" ca="1" si="6"/>
        <v>1.0165979901261768</v>
      </c>
      <c r="X23">
        <f t="shared" ref="X23" si="168">$A23 + Y$3</f>
        <v>20.56</v>
      </c>
      <c r="Y23">
        <f t="shared" ca="1" si="6"/>
        <v>0.71489266419274666</v>
      </c>
      <c r="Z23">
        <f t="shared" ref="Z23" si="169">$A23 + AA$3</f>
        <v>20.63</v>
      </c>
      <c r="AA23">
        <f t="shared" ca="1" si="15"/>
        <v>0.41510321277403794</v>
      </c>
      <c r="AB23">
        <f t="shared" si="16"/>
        <v>20.7</v>
      </c>
      <c r="AC23">
        <f t="shared" ca="1" si="17"/>
        <v>0.4857823871006719</v>
      </c>
      <c r="AD23">
        <f t="shared" si="18"/>
        <v>20.77</v>
      </c>
      <c r="AE23">
        <f t="shared" ca="1" si="19"/>
        <v>0.32150055070668981</v>
      </c>
      <c r="AF23">
        <f t="shared" si="20"/>
        <v>20.84</v>
      </c>
      <c r="AG23">
        <f t="shared" ca="1" si="21"/>
        <v>0.39854307237194253</v>
      </c>
      <c r="AH23">
        <f t="shared" si="22"/>
        <v>20.91</v>
      </c>
      <c r="AI23">
        <f t="shared" ca="1" si="23"/>
        <v>0.39973627218790331</v>
      </c>
      <c r="AJ23">
        <f t="shared" si="24"/>
        <v>20.96</v>
      </c>
      <c r="AK23">
        <f t="shared" ca="1" si="25"/>
        <v>0.44548400677624223</v>
      </c>
    </row>
    <row r="24" spans="1:37" ht="17.25" thickBot="1" x14ac:dyDescent="0.35">
      <c r="A24">
        <v>21</v>
      </c>
      <c r="B24" s="2">
        <v>2.7</v>
      </c>
      <c r="C24" s="4">
        <f t="shared" ca="1" si="0"/>
        <v>0.27767027469772543</v>
      </c>
      <c r="D24">
        <f t="shared" ca="1" si="1"/>
        <v>1</v>
      </c>
      <c r="E24">
        <f t="shared" ca="1" si="2"/>
        <v>2.8427243951636072</v>
      </c>
      <c r="F24">
        <f t="shared" ca="1" si="3"/>
        <v>1.8822857417514056</v>
      </c>
      <c r="G24">
        <f t="shared" ca="1" si="4"/>
        <v>2.8900705675229519</v>
      </c>
      <c r="H24">
        <f t="shared" ref="H24" si="170">$A24 + I$3</f>
        <v>21</v>
      </c>
      <c r="I24">
        <f t="shared" ca="1" si="6"/>
        <v>2.6432554395145864</v>
      </c>
      <c r="J24">
        <f t="shared" ref="J24" si="171">$A24 + K$3</f>
        <v>21.07</v>
      </c>
      <c r="K24">
        <f t="shared" ca="1" si="6"/>
        <v>3.2913053563686674</v>
      </c>
      <c r="L24">
        <f t="shared" ref="L24" si="172">$A24 + M$3</f>
        <v>21.14</v>
      </c>
      <c r="M24">
        <f t="shared" ca="1" si="6"/>
        <v>2.6639172608530814</v>
      </c>
      <c r="N24">
        <f t="shared" ref="N24" si="173">$A24 + O$3</f>
        <v>21.21</v>
      </c>
      <c r="O24">
        <f t="shared" ca="1" si="6"/>
        <v>1.5044170499094931</v>
      </c>
      <c r="P24">
        <f t="shared" ref="P24" si="174">$A24 + Q$3</f>
        <v>21.28</v>
      </c>
      <c r="Q24">
        <f t="shared" ca="1" si="6"/>
        <v>2.0381869783247373</v>
      </c>
      <c r="R24">
        <f t="shared" si="11"/>
        <v>21.35</v>
      </c>
      <c r="S24">
        <f t="shared" ca="1" si="6"/>
        <v>1.1573840887484821</v>
      </c>
      <c r="T24">
        <f t="shared" si="11"/>
        <v>21.42</v>
      </c>
      <c r="U24">
        <f t="shared" ca="1" si="6"/>
        <v>1.3729958008122227</v>
      </c>
      <c r="V24">
        <f t="shared" ref="V24" si="175">$A24 + W$3</f>
        <v>21.49</v>
      </c>
      <c r="W24">
        <f t="shared" ca="1" si="6"/>
        <v>0.83904396358799582</v>
      </c>
      <c r="X24">
        <f t="shared" ref="X24" si="176">$A24 + Y$3</f>
        <v>21.56</v>
      </c>
      <c r="Y24">
        <f t="shared" ca="1" si="6"/>
        <v>1.1740720983784276</v>
      </c>
      <c r="Z24">
        <f t="shared" ref="Z24" si="177">$A24 + AA$3</f>
        <v>21.63</v>
      </c>
      <c r="AA24">
        <f t="shared" ca="1" si="15"/>
        <v>0.64795767485892097</v>
      </c>
      <c r="AB24">
        <f t="shared" si="16"/>
        <v>21.7</v>
      </c>
      <c r="AC24">
        <f t="shared" ca="1" si="17"/>
        <v>0.31648056314359363</v>
      </c>
      <c r="AD24">
        <f t="shared" si="18"/>
        <v>21.77</v>
      </c>
      <c r="AE24">
        <f t="shared" ca="1" si="19"/>
        <v>0.36949451679549983</v>
      </c>
      <c r="AF24">
        <f t="shared" si="20"/>
        <v>21.84</v>
      </c>
      <c r="AG24">
        <f t="shared" ca="1" si="21"/>
        <v>0.16567590176560937</v>
      </c>
      <c r="AH24">
        <f t="shared" si="22"/>
        <v>21.91</v>
      </c>
      <c r="AI24">
        <f t="shared" ca="1" si="23"/>
        <v>0.13737813031458415</v>
      </c>
      <c r="AJ24">
        <f t="shared" si="24"/>
        <v>21.96</v>
      </c>
      <c r="AK24">
        <f t="shared" ca="1" si="25"/>
        <v>0.18141595074185893</v>
      </c>
    </row>
    <row r="25" spans="1:37" ht="17.25" thickBot="1" x14ac:dyDescent="0.35">
      <c r="A25">
        <v>22</v>
      </c>
      <c r="B25" s="2">
        <v>2.7</v>
      </c>
      <c r="C25" s="4">
        <f t="shared" ca="1" si="0"/>
        <v>0.30667651247508765</v>
      </c>
      <c r="D25">
        <f t="shared" ca="1" si="1"/>
        <v>1</v>
      </c>
      <c r="E25">
        <f t="shared" ca="1" si="2"/>
        <v>3.3068241996014027</v>
      </c>
      <c r="F25">
        <f t="shared" ca="1" si="3"/>
        <v>2.249967440885666</v>
      </c>
      <c r="G25">
        <f t="shared" ca="1" si="4"/>
        <v>1.5381598343105152</v>
      </c>
      <c r="H25">
        <f t="shared" ref="H25" si="178">$A25 + I$3</f>
        <v>22</v>
      </c>
      <c r="I25">
        <f t="shared" ca="1" si="6"/>
        <v>1.4243426936826058</v>
      </c>
      <c r="J25">
        <f t="shared" ref="J25" si="179">$A25 + K$3</f>
        <v>22.07</v>
      </c>
      <c r="K25">
        <f t="shared" ca="1" si="6"/>
        <v>1.8293295500850693</v>
      </c>
      <c r="L25">
        <f t="shared" ref="L25" si="180">$A25 + M$3</f>
        <v>22.14</v>
      </c>
      <c r="M25">
        <f t="shared" ca="1" si="6"/>
        <v>2.1569364372659074</v>
      </c>
      <c r="N25">
        <f t="shared" ref="N25" si="181">$A25 + O$3</f>
        <v>22.21</v>
      </c>
      <c r="O25">
        <f t="shared" ca="1" si="6"/>
        <v>1.4142019768111931</v>
      </c>
      <c r="P25">
        <f t="shared" ref="P25" si="182">$A25 + Q$3</f>
        <v>22.28</v>
      </c>
      <c r="Q25">
        <f t="shared" ca="1" si="6"/>
        <v>2.0014868085835982</v>
      </c>
      <c r="R25">
        <f t="shared" si="11"/>
        <v>22.35</v>
      </c>
      <c r="S25">
        <f t="shared" ca="1" si="6"/>
        <v>2.3686214533568903</v>
      </c>
      <c r="T25">
        <f t="shared" si="11"/>
        <v>22.42</v>
      </c>
      <c r="U25">
        <f t="shared" ca="1" si="6"/>
        <v>1.226419494826481</v>
      </c>
      <c r="V25">
        <f t="shared" ref="V25" si="183">$A25 + W$3</f>
        <v>22.49</v>
      </c>
      <c r="W25">
        <f t="shared" ca="1" si="6"/>
        <v>1.4610921204725982</v>
      </c>
      <c r="X25">
        <f t="shared" ref="X25" si="184">$A25 + Y$3</f>
        <v>22.56</v>
      </c>
      <c r="Y25">
        <f t="shared" ca="1" si="6"/>
        <v>1.1538242284193934</v>
      </c>
      <c r="Z25">
        <f t="shared" ref="Z25" si="185">$A25 + AA$3</f>
        <v>22.63</v>
      </c>
      <c r="AA25">
        <f t="shared" ca="1" si="15"/>
        <v>0.9623766944969101</v>
      </c>
      <c r="AB25">
        <f t="shared" si="16"/>
        <v>22.7</v>
      </c>
      <c r="AC25">
        <f t="shared" ca="1" si="17"/>
        <v>0.73789603301468776</v>
      </c>
      <c r="AD25">
        <f t="shared" si="18"/>
        <v>22.77</v>
      </c>
      <c r="AE25">
        <f t="shared" ca="1" si="19"/>
        <v>0.48259048608537164</v>
      </c>
      <c r="AF25">
        <f t="shared" si="20"/>
        <v>22.84</v>
      </c>
      <c r="AG25">
        <f t="shared" ca="1" si="21"/>
        <v>0.52835584083655041</v>
      </c>
      <c r="AH25">
        <f t="shared" si="22"/>
        <v>22.91</v>
      </c>
      <c r="AI25">
        <f t="shared" ca="1" si="23"/>
        <v>0.3991344238024942</v>
      </c>
      <c r="AJ25">
        <f t="shared" si="24"/>
        <v>22.96</v>
      </c>
      <c r="AK25">
        <f t="shared" ca="1" si="25"/>
        <v>0.55365902129681366</v>
      </c>
    </row>
    <row r="26" spans="1:37" ht="17.25" thickBot="1" x14ac:dyDescent="0.35">
      <c r="A26">
        <v>23</v>
      </c>
      <c r="B26" s="2">
        <v>2.8</v>
      </c>
      <c r="C26" s="4">
        <f t="shared" ca="1" si="0"/>
        <v>0.50981936769540703</v>
      </c>
      <c r="D26">
        <f t="shared" ca="1" si="1"/>
        <v>3</v>
      </c>
      <c r="E26">
        <f t="shared" ca="1" si="2"/>
        <v>1.4428901168734871</v>
      </c>
      <c r="F26">
        <f t="shared" ca="1" si="3"/>
        <v>1.1363011942532799</v>
      </c>
      <c r="G26">
        <f t="shared" ca="1" si="4"/>
        <v>3.693111612204111</v>
      </c>
      <c r="H26">
        <f t="shared" ref="H26" si="186">$A26 + I$3</f>
        <v>23</v>
      </c>
      <c r="I26">
        <f t="shared" ca="1" si="6"/>
        <v>4.2480776559048978</v>
      </c>
      <c r="J26">
        <f t="shared" ref="J26" si="187">$A26 + K$3</f>
        <v>23.07</v>
      </c>
      <c r="K26">
        <f t="shared" ca="1" si="6"/>
        <v>4.7202754897267161</v>
      </c>
      <c r="L26">
        <f t="shared" ref="L26" si="188">$A26 + M$3</f>
        <v>23.14</v>
      </c>
      <c r="M26">
        <f t="shared" ca="1" si="6"/>
        <v>4.3099844864050212</v>
      </c>
      <c r="N26">
        <f t="shared" ref="N26" si="189">$A26 + O$3</f>
        <v>23.21</v>
      </c>
      <c r="O26">
        <f t="shared" ca="1" si="6"/>
        <v>5.6920374378213046</v>
      </c>
      <c r="P26">
        <f t="shared" ref="P26" si="190">$A26 + Q$3</f>
        <v>23.28</v>
      </c>
      <c r="Q26">
        <f t="shared" ca="1" si="6"/>
        <v>5.2783609639247375</v>
      </c>
      <c r="R26">
        <f t="shared" si="11"/>
        <v>23.35</v>
      </c>
      <c r="S26">
        <f t="shared" ca="1" si="6"/>
        <v>2.6935235275963159</v>
      </c>
      <c r="T26">
        <f t="shared" si="11"/>
        <v>23.42</v>
      </c>
      <c r="U26">
        <f t="shared" ca="1" si="6"/>
        <v>2.4808390268794183</v>
      </c>
      <c r="V26">
        <f t="shared" ref="V26" si="191">$A26 + W$3</f>
        <v>23.49</v>
      </c>
      <c r="W26">
        <f t="shared" ca="1" si="6"/>
        <v>2.4581428640281575</v>
      </c>
      <c r="X26">
        <f t="shared" ref="X26" si="192">$A26 + Y$3</f>
        <v>23.56</v>
      </c>
      <c r="Y26">
        <f t="shared" ca="1" si="6"/>
        <v>2.7446136366527307</v>
      </c>
      <c r="Z26">
        <f t="shared" ref="Z26" si="193">$A26 + AA$3</f>
        <v>23.63</v>
      </c>
      <c r="AA26">
        <f t="shared" ca="1" si="15"/>
        <v>2.2532322707701287</v>
      </c>
      <c r="AB26">
        <f t="shared" si="16"/>
        <v>23.7</v>
      </c>
      <c r="AC26">
        <f t="shared" ca="1" si="17"/>
        <v>2.0292016634600167</v>
      </c>
      <c r="AD26">
        <f t="shared" si="18"/>
        <v>23.77</v>
      </c>
      <c r="AE26">
        <f t="shared" ca="1" si="19"/>
        <v>1.1506332749204478</v>
      </c>
      <c r="AF26">
        <f t="shared" si="20"/>
        <v>23.84</v>
      </c>
      <c r="AG26">
        <f t="shared" ca="1" si="21"/>
        <v>0.9535055057831191</v>
      </c>
      <c r="AH26">
        <f t="shared" si="22"/>
        <v>23.91</v>
      </c>
      <c r="AI26">
        <f t="shared" ca="1" si="23"/>
        <v>1.3216280463063466</v>
      </c>
      <c r="AJ26">
        <f t="shared" si="24"/>
        <v>23.96</v>
      </c>
      <c r="AK26">
        <f t="shared" ca="1" si="25"/>
        <v>1.010912178427374</v>
      </c>
    </row>
    <row r="27" spans="1:37" ht="17.25" thickBot="1" x14ac:dyDescent="0.35">
      <c r="A27">
        <v>24</v>
      </c>
      <c r="B27" s="2">
        <v>2.8</v>
      </c>
      <c r="C27" s="4">
        <f t="shared" ca="1" si="0"/>
        <v>0.46310003336825445</v>
      </c>
      <c r="D27">
        <f t="shared" ca="1" si="1"/>
        <v>3</v>
      </c>
      <c r="E27">
        <f t="shared" ca="1" si="2"/>
        <v>2.1903994661079285</v>
      </c>
      <c r="F27">
        <f t="shared" ca="1" si="3"/>
        <v>1.4754295319900195</v>
      </c>
      <c r="G27">
        <f t="shared" ca="1" si="4"/>
        <v>2.2026712082551048</v>
      </c>
      <c r="H27">
        <f t="shared" ref="H27" si="194">$A27 + I$3</f>
        <v>24</v>
      </c>
      <c r="I27">
        <f t="shared" ca="1" si="6"/>
        <v>2.6533540665579682</v>
      </c>
      <c r="J27">
        <f t="shared" ref="J27" si="195">$A27 + K$3</f>
        <v>24.07</v>
      </c>
      <c r="K27">
        <f t="shared" ca="1" si="6"/>
        <v>2.4540095654188607</v>
      </c>
      <c r="L27">
        <f t="shared" ref="L27" si="196">$A27 + M$3</f>
        <v>24.14</v>
      </c>
      <c r="M27">
        <f t="shared" ca="1" si="6"/>
        <v>2.4507392790965601</v>
      </c>
      <c r="N27">
        <f t="shared" ref="N27" si="197">$A27 + O$3</f>
        <v>24.21</v>
      </c>
      <c r="O27">
        <f t="shared" ca="1" si="6"/>
        <v>3.1019212510839274</v>
      </c>
      <c r="P27">
        <f t="shared" ref="P27" si="198">$A27 + Q$3</f>
        <v>24.28</v>
      </c>
      <c r="Q27">
        <f t="shared" ca="1" si="6"/>
        <v>3.451406204948273</v>
      </c>
      <c r="R27">
        <f t="shared" si="11"/>
        <v>24.35</v>
      </c>
      <c r="S27">
        <f t="shared" ca="1" si="6"/>
        <v>3.3459714261482802</v>
      </c>
      <c r="T27">
        <f t="shared" si="11"/>
        <v>24.42</v>
      </c>
      <c r="U27">
        <f t="shared" ca="1" si="6"/>
        <v>2.1429958028597182</v>
      </c>
      <c r="V27">
        <f t="shared" ref="V27" si="199">$A27 + W$3</f>
        <v>24.49</v>
      </c>
      <c r="W27">
        <f t="shared" ca="1" si="6"/>
        <v>2.2297581031900036</v>
      </c>
      <c r="X27">
        <f t="shared" ref="X27" si="200">$A27 + Y$3</f>
        <v>24.56</v>
      </c>
      <c r="Y27">
        <f t="shared" ca="1" si="6"/>
        <v>1.0286455001993411</v>
      </c>
      <c r="Z27">
        <f t="shared" ref="Z27" si="201">$A27 + AA$3</f>
        <v>24.63</v>
      </c>
      <c r="AA27">
        <f t="shared" ca="1" si="15"/>
        <v>1.4583071038116262</v>
      </c>
      <c r="AB27">
        <f t="shared" si="16"/>
        <v>24.7</v>
      </c>
      <c r="AC27">
        <f t="shared" ca="1" si="17"/>
        <v>1.5957037397070328</v>
      </c>
      <c r="AD27">
        <f t="shared" si="18"/>
        <v>24.77</v>
      </c>
      <c r="AE27">
        <f t="shared" ca="1" si="19"/>
        <v>0.70830972470415521</v>
      </c>
      <c r="AF27">
        <f t="shared" si="20"/>
        <v>24.84</v>
      </c>
      <c r="AG27">
        <f t="shared" ca="1" si="21"/>
        <v>0.53469993075271383</v>
      </c>
      <c r="AH27">
        <f t="shared" si="22"/>
        <v>24.91</v>
      </c>
      <c r="AI27">
        <f t="shared" ca="1" si="23"/>
        <v>0.26219167302034446</v>
      </c>
      <c r="AJ27">
        <f t="shared" si="24"/>
        <v>24.96</v>
      </c>
      <c r="AK27">
        <f t="shared" ca="1" si="25"/>
        <v>0.24115572134731994</v>
      </c>
    </row>
    <row r="28" spans="1:37" ht="17.25" thickBot="1" x14ac:dyDescent="0.35">
      <c r="A28">
        <v>25</v>
      </c>
      <c r="B28" s="2">
        <v>2.9</v>
      </c>
      <c r="C28" s="4">
        <f t="shared" ca="1" si="0"/>
        <v>0.36045833737956012</v>
      </c>
      <c r="D28">
        <f t="shared" ca="1" si="1"/>
        <v>3</v>
      </c>
      <c r="E28">
        <f t="shared" ca="1" si="2"/>
        <v>3.8326666019270377</v>
      </c>
      <c r="F28">
        <f t="shared" ca="1" si="3"/>
        <v>2.7639672958349748</v>
      </c>
      <c r="G28">
        <f t="shared" ca="1" si="4"/>
        <v>3.2289816577808046</v>
      </c>
      <c r="H28">
        <f t="shared" ref="H28" si="202">$A28 + I$3</f>
        <v>25</v>
      </c>
      <c r="I28">
        <f t="shared" ca="1" si="6"/>
        <v>3.601985362117714</v>
      </c>
      <c r="J28">
        <f t="shared" ref="J28" si="203">$A28 + K$3</f>
        <v>25.07</v>
      </c>
      <c r="K28">
        <f t="shared" ca="1" si="6"/>
        <v>5.1782288840600188</v>
      </c>
      <c r="L28">
        <f t="shared" ref="L28" si="204">$A28 + M$3</f>
        <v>25.14</v>
      </c>
      <c r="M28">
        <f t="shared" ca="1" si="6"/>
        <v>3.3567014484633546</v>
      </c>
      <c r="N28">
        <f t="shared" ref="N28" si="205">$A28 + O$3</f>
        <v>25.21</v>
      </c>
      <c r="O28">
        <f t="shared" ca="1" si="6"/>
        <v>2.3614035502400239</v>
      </c>
      <c r="P28">
        <f t="shared" ref="P28" si="206">$A28 + Q$3</f>
        <v>25.28</v>
      </c>
      <c r="Q28">
        <f t="shared" ca="1" si="6"/>
        <v>2.758246660213397</v>
      </c>
      <c r="R28">
        <f t="shared" si="11"/>
        <v>25.35</v>
      </c>
      <c r="S28">
        <f t="shared" ca="1" si="6"/>
        <v>3.9410729325510285</v>
      </c>
      <c r="T28">
        <f t="shared" si="11"/>
        <v>25.42</v>
      </c>
      <c r="U28">
        <f t="shared" ca="1" si="6"/>
        <v>4.5993725412765603</v>
      </c>
      <c r="V28">
        <f t="shared" ref="V28" si="207">$A28 + W$3</f>
        <v>25.49</v>
      </c>
      <c r="W28">
        <f t="shared" ca="1" si="6"/>
        <v>2.5894533884010476</v>
      </c>
      <c r="X28">
        <f t="shared" ref="X28" si="208">$A28 + Y$3</f>
        <v>25.56</v>
      </c>
      <c r="Y28">
        <f t="shared" ref="Y28:Y33" ca="1" si="209">W28 * (RAND()/$I$1 + $I$2)</f>
        <v>1.7327317039381638</v>
      </c>
      <c r="Z28">
        <f t="shared" ref="Z28" si="210">$A28 + AA$3</f>
        <v>25.63</v>
      </c>
      <c r="AA28">
        <f t="shared" ca="1" si="15"/>
        <v>2.1473203676864485</v>
      </c>
      <c r="AB28">
        <f t="shared" si="16"/>
        <v>25.7</v>
      </c>
      <c r="AC28">
        <f t="shared" ca="1" si="17"/>
        <v>1.0628588974246076</v>
      </c>
      <c r="AD28">
        <f t="shared" si="18"/>
        <v>25.77</v>
      </c>
      <c r="AE28">
        <f t="shared" ca="1" si="19"/>
        <v>0.91772709130760288</v>
      </c>
      <c r="AF28">
        <f t="shared" si="20"/>
        <v>25.84</v>
      </c>
      <c r="AG28">
        <f t="shared" ca="1" si="21"/>
        <v>1.0117887414150095</v>
      </c>
      <c r="AH28">
        <f t="shared" si="22"/>
        <v>25.91</v>
      </c>
      <c r="AI28">
        <f t="shared" ca="1" si="23"/>
        <v>1.2415233897922642</v>
      </c>
      <c r="AJ28">
        <f t="shared" si="24"/>
        <v>25.96</v>
      </c>
      <c r="AK28">
        <f t="shared" ca="1" si="25"/>
        <v>0.74208030727875041</v>
      </c>
    </row>
    <row r="29" spans="1:37" ht="17.25" thickBot="1" x14ac:dyDescent="0.35">
      <c r="A29">
        <v>26</v>
      </c>
      <c r="B29" s="2">
        <v>2.9</v>
      </c>
      <c r="C29" s="4">
        <f t="shared" ca="1" si="0"/>
        <v>0.33733006246367603</v>
      </c>
      <c r="D29">
        <f t="shared" ca="1" si="1"/>
        <v>1</v>
      </c>
      <c r="E29">
        <f t="shared" ca="1" si="2"/>
        <v>3.7972809994188168</v>
      </c>
      <c r="F29">
        <f t="shared" ca="1" si="3"/>
        <v>2.7256927730264815</v>
      </c>
      <c r="G29">
        <f t="shared" ca="1" si="4"/>
        <v>4.0145345285738534</v>
      </c>
      <c r="H29">
        <f t="shared" ref="H29" si="211">$A29 + I$3</f>
        <v>26</v>
      </c>
      <c r="I29">
        <f t="shared" ca="1" si="6"/>
        <v>2.3168438050141238</v>
      </c>
      <c r="J29">
        <f t="shared" ref="J29" si="212">$A29 + K$3</f>
        <v>26.07</v>
      </c>
      <c r="K29">
        <f t="shared" ca="1" si="6"/>
        <v>1.2562017841226494</v>
      </c>
      <c r="L29">
        <f t="shared" ref="L29" si="213">$A29 + M$3</f>
        <v>26.14</v>
      </c>
      <c r="M29">
        <f t="shared" ca="1" si="6"/>
        <v>1.6369450316118555</v>
      </c>
      <c r="N29">
        <f t="shared" ref="N29" si="214">$A29 + O$3</f>
        <v>26.21</v>
      </c>
      <c r="O29">
        <f t="shared" ca="1" si="6"/>
        <v>2.2147254626367778</v>
      </c>
      <c r="P29">
        <f t="shared" ref="P29" si="215">$A29 + Q$3</f>
        <v>26.28</v>
      </c>
      <c r="Q29">
        <f t="shared" ca="1" si="6"/>
        <v>1.1478405442730637</v>
      </c>
      <c r="R29">
        <f t="shared" si="11"/>
        <v>26.35</v>
      </c>
      <c r="S29">
        <f t="shared" ca="1" si="6"/>
        <v>1.025747705162992</v>
      </c>
      <c r="T29">
        <f t="shared" si="11"/>
        <v>26.42</v>
      </c>
      <c r="U29">
        <f t="shared" ca="1" si="6"/>
        <v>0.5107893435538261</v>
      </c>
      <c r="V29">
        <f t="shared" ref="V29" si="216">$A29 + W$3</f>
        <v>26.49</v>
      </c>
      <c r="W29">
        <f t="shared" ca="1" si="6"/>
        <v>0.54492802510685534</v>
      </c>
      <c r="X29">
        <f t="shared" ref="X29" si="217">$A29 + Y$3</f>
        <v>26.56</v>
      </c>
      <c r="Y29">
        <f t="shared" ca="1" si="209"/>
        <v>0.36578952449571578</v>
      </c>
      <c r="Z29">
        <f t="shared" ref="Z29" si="218">$A29 + AA$3</f>
        <v>26.63</v>
      </c>
      <c r="AA29">
        <f t="shared" ca="1" si="15"/>
        <v>0.46983647977830356</v>
      </c>
      <c r="AB29">
        <f t="shared" si="16"/>
        <v>26.7</v>
      </c>
      <c r="AC29">
        <f t="shared" ca="1" si="17"/>
        <v>0.44013315118270413</v>
      </c>
      <c r="AD29">
        <f t="shared" si="18"/>
        <v>26.77</v>
      </c>
      <c r="AE29">
        <f t="shared" ca="1" si="19"/>
        <v>0.45839412828260662</v>
      </c>
      <c r="AF29">
        <f t="shared" si="20"/>
        <v>26.84</v>
      </c>
      <c r="AG29">
        <f t="shared" ca="1" si="21"/>
        <v>0.32189315071910185</v>
      </c>
      <c r="AH29">
        <f t="shared" si="22"/>
        <v>26.91</v>
      </c>
      <c r="AI29">
        <f t="shared" ca="1" si="23"/>
        <v>0.34079162082582004</v>
      </c>
      <c r="AJ29">
        <f t="shared" si="24"/>
        <v>26.96</v>
      </c>
      <c r="AK29">
        <f t="shared" ca="1" si="25"/>
        <v>0.23867541293820427</v>
      </c>
    </row>
    <row r="30" spans="1:37" ht="17.25" thickBot="1" x14ac:dyDescent="0.35">
      <c r="A30">
        <v>27</v>
      </c>
      <c r="B30" s="2">
        <v>2.8</v>
      </c>
      <c r="C30" s="4">
        <f t="shared" ca="1" si="0"/>
        <v>0.43575419781370839</v>
      </c>
      <c r="D30">
        <f t="shared" ca="1" si="1"/>
        <v>3</v>
      </c>
      <c r="E30">
        <f t="shared" ca="1" si="2"/>
        <v>2.6279328349806654</v>
      </c>
      <c r="F30">
        <f t="shared" ca="1" si="3"/>
        <v>1.7353357173790827</v>
      </c>
      <c r="G30">
        <f t="shared" ca="1" si="4"/>
        <v>3.8900359449228104</v>
      </c>
      <c r="H30">
        <f t="shared" ref="H30" si="219">$A30 + I$3</f>
        <v>27</v>
      </c>
      <c r="I30">
        <f t="shared" ca="1" si="6"/>
        <v>2.1668188190944075</v>
      </c>
      <c r="J30">
        <f t="shared" ref="J30" si="220">$A30 + K$3</f>
        <v>27.07</v>
      </c>
      <c r="K30">
        <f t="shared" ca="1" si="6"/>
        <v>2.5505466400944963</v>
      </c>
      <c r="L30">
        <f t="shared" ref="L30" si="221">$A30 + M$3</f>
        <v>27.14</v>
      </c>
      <c r="M30">
        <f t="shared" ca="1" si="6"/>
        <v>2.559881768930854</v>
      </c>
      <c r="N30">
        <f t="shared" ref="N30" si="222">$A30 + O$3</f>
        <v>27.21</v>
      </c>
      <c r="O30">
        <f t="shared" ca="1" si="6"/>
        <v>2.845218384173239</v>
      </c>
      <c r="P30">
        <f t="shared" ref="P30" si="223">$A30 + Q$3</f>
        <v>27.28</v>
      </c>
      <c r="Q30">
        <f t="shared" ca="1" si="6"/>
        <v>1.5129436798272626</v>
      </c>
      <c r="R30">
        <f t="shared" si="11"/>
        <v>27.35</v>
      </c>
      <c r="S30">
        <f t="shared" ca="1" si="6"/>
        <v>1.3237659102323227</v>
      </c>
      <c r="T30">
        <f t="shared" si="11"/>
        <v>27.42</v>
      </c>
      <c r="U30">
        <f t="shared" ca="1" si="6"/>
        <v>0.67751127396966038</v>
      </c>
      <c r="V30">
        <f t="shared" ref="V30" si="224">$A30 + W$3</f>
        <v>27.49</v>
      </c>
      <c r="W30">
        <f t="shared" ca="1" si="6"/>
        <v>0.33948878973922508</v>
      </c>
      <c r="X30">
        <f t="shared" ref="X30" si="225">$A30 + Y$3</f>
        <v>27.56</v>
      </c>
      <c r="Y30">
        <f t="shared" ca="1" si="209"/>
        <v>0.41995328905948753</v>
      </c>
      <c r="Z30">
        <f t="shared" ref="Z30" si="226">$A30 + AA$3</f>
        <v>27.63</v>
      </c>
      <c r="AA30">
        <f t="shared" ca="1" si="15"/>
        <v>0.24180001653816605</v>
      </c>
      <c r="AB30">
        <f t="shared" si="16"/>
        <v>27.7</v>
      </c>
      <c r="AC30">
        <f t="shared" ca="1" si="17"/>
        <v>0.19898677183371791</v>
      </c>
      <c r="AD30">
        <f t="shared" si="18"/>
        <v>27.77</v>
      </c>
      <c r="AE30">
        <f t="shared" ca="1" si="19"/>
        <v>0.19975941959781623</v>
      </c>
      <c r="AF30">
        <f t="shared" si="20"/>
        <v>27.84</v>
      </c>
      <c r="AG30">
        <f t="shared" ca="1" si="21"/>
        <v>0.21909357385635744</v>
      </c>
      <c r="AH30">
        <f t="shared" si="22"/>
        <v>27.91</v>
      </c>
      <c r="AI30">
        <f t="shared" ca="1" si="23"/>
        <v>0.13455931024909837</v>
      </c>
      <c r="AJ30">
        <f t="shared" si="24"/>
        <v>27.96</v>
      </c>
      <c r="AK30">
        <f t="shared" ca="1" si="25"/>
        <v>0.1230208641782278</v>
      </c>
    </row>
    <row r="31" spans="1:37" ht="17.25" thickBot="1" x14ac:dyDescent="0.35">
      <c r="A31">
        <v>28</v>
      </c>
      <c r="B31" s="2">
        <v>2.8</v>
      </c>
      <c r="C31" s="4">
        <f t="shared" ca="1" si="0"/>
        <v>0.38593379992523702</v>
      </c>
      <c r="D31">
        <f t="shared" ca="1" si="1"/>
        <v>3</v>
      </c>
      <c r="E31">
        <f t="shared" ca="1" si="2"/>
        <v>3.4250592011962073</v>
      </c>
      <c r="F31">
        <f t="shared" ca="1" si="3"/>
        <v>2.3558103479763606</v>
      </c>
      <c r="G31">
        <f t="shared" ca="1" si="4"/>
        <v>3.2157012764733901</v>
      </c>
      <c r="H31">
        <f t="shared" ref="H31" si="227">$A31 + I$3</f>
        <v>28</v>
      </c>
      <c r="I31">
        <f t="shared" ca="1" si="6"/>
        <v>4.3606201194549472</v>
      </c>
      <c r="J31">
        <f t="shared" ref="J31" si="228">$A31 + K$3</f>
        <v>28.07</v>
      </c>
      <c r="K31">
        <f t="shared" ca="1" si="6"/>
        <v>2.9266719994813246</v>
      </c>
      <c r="L31">
        <f t="shared" ref="L31" si="229">$A31 + M$3</f>
        <v>28.14</v>
      </c>
      <c r="M31">
        <f t="shared" ca="1" si="6"/>
        <v>3.4731064378610816</v>
      </c>
      <c r="N31">
        <f t="shared" ref="N31" si="230">$A31 + O$3</f>
        <v>28.21</v>
      </c>
      <c r="O31">
        <f t="shared" ca="1" si="6"/>
        <v>4.4663703475656806</v>
      </c>
      <c r="P31">
        <f t="shared" ref="P31" si="231">$A31 + Q$3</f>
        <v>28.28</v>
      </c>
      <c r="Q31">
        <f t="shared" ca="1" si="6"/>
        <v>2.3449833215340607</v>
      </c>
      <c r="R31">
        <f t="shared" si="11"/>
        <v>28.35</v>
      </c>
      <c r="S31">
        <f t="shared" ca="1" si="6"/>
        <v>2.4191953650016509</v>
      </c>
      <c r="T31">
        <f t="shared" si="11"/>
        <v>28.42</v>
      </c>
      <c r="U31">
        <f t="shared" ca="1" si="6"/>
        <v>2.4310583377367716</v>
      </c>
      <c r="V31">
        <f t="shared" ref="V31" si="232">$A31 + W$3</f>
        <v>28.49</v>
      </c>
      <c r="W31">
        <f t="shared" ca="1" si="6"/>
        <v>2.0444871898344403</v>
      </c>
      <c r="X31">
        <f t="shared" ref="X31" si="233">$A31 + Y$3</f>
        <v>28.56</v>
      </c>
      <c r="Y31">
        <f t="shared" ca="1" si="209"/>
        <v>1.3361838825845094</v>
      </c>
      <c r="Z31">
        <f t="shared" ref="Z31" si="234">$A31 + AA$3</f>
        <v>28.63</v>
      </c>
      <c r="AA31">
        <f t="shared" ca="1" si="15"/>
        <v>1.2434982190001187</v>
      </c>
      <c r="AB31">
        <f t="shared" si="16"/>
        <v>28.7</v>
      </c>
      <c r="AC31">
        <f t="shared" ca="1" si="17"/>
        <v>1.2317915756938624</v>
      </c>
      <c r="AD31">
        <f t="shared" si="18"/>
        <v>28.77</v>
      </c>
      <c r="AE31">
        <f t="shared" ca="1" si="19"/>
        <v>1.4782527977380271</v>
      </c>
      <c r="AF31">
        <f t="shared" si="20"/>
        <v>28.84</v>
      </c>
      <c r="AG31">
        <f t="shared" ca="1" si="21"/>
        <v>1.7572736416933483</v>
      </c>
      <c r="AH31">
        <f t="shared" si="22"/>
        <v>28.91</v>
      </c>
      <c r="AI31">
        <f t="shared" ca="1" si="23"/>
        <v>1.0522846351121946</v>
      </c>
      <c r="AJ31">
        <f t="shared" si="24"/>
        <v>28.96</v>
      </c>
      <c r="AK31">
        <f t="shared" ca="1" si="25"/>
        <v>0.92315554727600602</v>
      </c>
    </row>
    <row r="32" spans="1:37" ht="17.25" thickBot="1" x14ac:dyDescent="0.35">
      <c r="A32">
        <v>29</v>
      </c>
      <c r="B32" s="2">
        <v>2.7</v>
      </c>
      <c r="C32" s="4">
        <f t="shared" ca="1" si="0"/>
        <v>0.35712241166802539</v>
      </c>
      <c r="D32">
        <f t="shared" ca="1" si="1"/>
        <v>3</v>
      </c>
      <c r="E32">
        <f t="shared" ca="1" si="2"/>
        <v>3.8860414133115935</v>
      </c>
      <c r="F32">
        <f t="shared" ca="1" si="3"/>
        <v>2.8227872878550428</v>
      </c>
      <c r="G32">
        <f t="shared" ca="1" si="4"/>
        <v>3.0272266770679401</v>
      </c>
      <c r="H32">
        <f t="shared" ref="H32" si="235">$A32 + I$3</f>
        <v>29</v>
      </c>
      <c r="I32">
        <f t="shared" ca="1" si="6"/>
        <v>2.0427587317181386</v>
      </c>
      <c r="J32">
        <f t="shared" ref="J32" si="236">$A32 + K$3</f>
        <v>29.07</v>
      </c>
      <c r="K32">
        <f t="shared" ca="1" si="6"/>
        <v>2.8964907662141655</v>
      </c>
      <c r="L32">
        <f t="shared" ref="L32" si="237">$A32 + M$3</f>
        <v>29.14</v>
      </c>
      <c r="M32">
        <f t="shared" ca="1" si="6"/>
        <v>3.294597001438786</v>
      </c>
      <c r="N32">
        <f t="shared" ref="N32" si="238">$A32 + O$3</f>
        <v>29.21</v>
      </c>
      <c r="O32">
        <f t="shared" ca="1" si="6"/>
        <v>1.715158461366288</v>
      </c>
      <c r="P32">
        <f t="shared" ref="P32" si="239">$A32 + Q$3</f>
        <v>29.28</v>
      </c>
      <c r="Q32">
        <f t="shared" ca="1" si="6"/>
        <v>0.97084131114839722</v>
      </c>
      <c r="R32">
        <f t="shared" si="11"/>
        <v>29.35</v>
      </c>
      <c r="S32">
        <f t="shared" ca="1" si="6"/>
        <v>0.5789980785035953</v>
      </c>
      <c r="T32">
        <f t="shared" si="11"/>
        <v>29.42</v>
      </c>
      <c r="U32">
        <f t="shared" ca="1" si="6"/>
        <v>0.56381324891416118</v>
      </c>
      <c r="V32">
        <f t="shared" ref="V32" si="240">$A32 + W$3</f>
        <v>29.49</v>
      </c>
      <c r="W32">
        <f t="shared" ca="1" si="6"/>
        <v>0.80191453076307462</v>
      </c>
      <c r="X32">
        <f t="shared" ref="X32" si="241">$A32 + Y$3</f>
        <v>29.56</v>
      </c>
      <c r="Y32">
        <f t="shared" ca="1" si="209"/>
        <v>0.92775903166415119</v>
      </c>
      <c r="Z32">
        <f t="shared" ref="Z32" si="242">$A32 + AA$3</f>
        <v>29.63</v>
      </c>
      <c r="AA32">
        <f t="shared" ca="1" si="15"/>
        <v>0.92403468611029993</v>
      </c>
      <c r="AB32">
        <f t="shared" si="16"/>
        <v>29.7</v>
      </c>
      <c r="AC32">
        <f t="shared" ca="1" si="17"/>
        <v>0.84209997360397837</v>
      </c>
      <c r="AD32">
        <f t="shared" si="18"/>
        <v>29.77</v>
      </c>
      <c r="AE32">
        <f t="shared" ca="1" si="19"/>
        <v>1.0231674647229134</v>
      </c>
      <c r="AF32">
        <f t="shared" si="20"/>
        <v>29.84</v>
      </c>
      <c r="AG32">
        <f t="shared" ca="1" si="21"/>
        <v>1.4577361468727519</v>
      </c>
      <c r="AH32">
        <f t="shared" si="22"/>
        <v>29.91</v>
      </c>
      <c r="AI32">
        <f t="shared" ca="1" si="23"/>
        <v>0.65952791030963287</v>
      </c>
      <c r="AJ32">
        <f t="shared" si="24"/>
        <v>29.96</v>
      </c>
      <c r="AK32">
        <f t="shared" ca="1" si="25"/>
        <v>0.69447156836071466</v>
      </c>
    </row>
    <row r="33" spans="1:37" ht="17.25" thickBot="1" x14ac:dyDescent="0.35">
      <c r="A33">
        <v>30</v>
      </c>
      <c r="B33" s="2">
        <v>2.6</v>
      </c>
      <c r="C33" s="4">
        <f t="shared" ca="1" si="0"/>
        <v>0.13109636287689011</v>
      </c>
      <c r="D33">
        <f t="shared" ca="1" si="1"/>
        <v>1</v>
      </c>
      <c r="E33">
        <f t="shared" ca="1" si="2"/>
        <v>0.49754180603024173</v>
      </c>
      <c r="F33">
        <f t="shared" ca="1" si="3"/>
        <v>0.88553415209402864</v>
      </c>
      <c r="G33">
        <f t="shared" ca="1" si="4"/>
        <v>2.2748412919495249</v>
      </c>
      <c r="H33">
        <f t="shared" ref="H33" si="243">$A33 + I$3</f>
        <v>30</v>
      </c>
      <c r="I33">
        <f t="shared" ca="1" si="6"/>
        <v>2.9989747076203774</v>
      </c>
      <c r="J33">
        <f t="shared" ref="J33" si="244">$A33 + K$3</f>
        <v>30.07</v>
      </c>
      <c r="K33">
        <f t="shared" ca="1" si="6"/>
        <v>3.484633501282548</v>
      </c>
      <c r="L33">
        <f t="shared" ref="L33" si="245">$A33 + M$3</f>
        <v>30.14</v>
      </c>
      <c r="M33">
        <f t="shared" ca="1" si="6"/>
        <v>3.8088957092567446</v>
      </c>
      <c r="N33">
        <f t="shared" ref="N33" si="246">$A33 + O$3</f>
        <v>30.21</v>
      </c>
      <c r="O33">
        <f t="shared" ca="1" si="6"/>
        <v>4.0242103414579704</v>
      </c>
      <c r="P33">
        <f t="shared" ref="P33" si="247">$A33 + Q$3</f>
        <v>30.28</v>
      </c>
      <c r="Q33">
        <f t="shared" ca="1" si="6"/>
        <v>4.3942106178794482</v>
      </c>
      <c r="R33">
        <f t="shared" si="11"/>
        <v>30.35</v>
      </c>
      <c r="S33">
        <f t="shared" ca="1" si="6"/>
        <v>3.8423613573215563</v>
      </c>
      <c r="T33">
        <f t="shared" si="11"/>
        <v>30.42</v>
      </c>
      <c r="U33">
        <f t="shared" ca="1" si="6"/>
        <v>2.1182451898964807</v>
      </c>
      <c r="V33">
        <f t="shared" ref="V33" si="248">$A33 + W$3</f>
        <v>30.49</v>
      </c>
      <c r="W33">
        <f t="shared" ca="1" si="6"/>
        <v>2.9566405853418072</v>
      </c>
      <c r="X33">
        <f t="shared" ref="X33" si="249">$A33 + Y$3</f>
        <v>30.56</v>
      </c>
      <c r="Y33">
        <f t="shared" ca="1" si="209"/>
        <v>3.347462748142505</v>
      </c>
      <c r="Z33">
        <f t="shared" ref="Z33" si="250">$A33 + AA$3</f>
        <v>30.63</v>
      </c>
      <c r="AA33">
        <f t="shared" ca="1" si="15"/>
        <v>3.0605089106839864</v>
      </c>
      <c r="AB33">
        <f t="shared" si="16"/>
        <v>30.7</v>
      </c>
      <c r="AC33">
        <f t="shared" ca="1" si="17"/>
        <v>4.3991847123040211</v>
      </c>
      <c r="AD33">
        <f t="shared" si="18"/>
        <v>30.77</v>
      </c>
      <c r="AE33">
        <f t="shared" ca="1" si="19"/>
        <v>5.4444784859086832</v>
      </c>
      <c r="AF33">
        <f t="shared" si="20"/>
        <v>30.84</v>
      </c>
      <c r="AG33">
        <f t="shared" ca="1" si="21"/>
        <v>5.5065223760182862</v>
      </c>
      <c r="AH33">
        <f t="shared" si="22"/>
        <v>30.91</v>
      </c>
      <c r="AI33">
        <f t="shared" ca="1" si="23"/>
        <v>5.3934606697012972</v>
      </c>
      <c r="AJ33">
        <f t="shared" si="24"/>
        <v>30.96</v>
      </c>
      <c r="AK33">
        <f t="shared" ca="1" si="25"/>
        <v>6.346606959467759</v>
      </c>
    </row>
    <row r="58" spans="6:7" x14ac:dyDescent="0.3">
      <c r="F58">
        <v>1</v>
      </c>
      <c r="G58">
        <f ca="1">$E$2 * B4 * POWER(-LN(RAND()), $F$2)</f>
        <v>2.5091908794481887</v>
      </c>
    </row>
    <row r="59" spans="6:7" x14ac:dyDescent="0.3">
      <c r="F59">
        <v>2</v>
      </c>
      <c r="G59">
        <f t="shared" ref="G59:G87" ca="1" si="251">$E$2 * B5 * POWER(-LN(RAND()), $F$2)</f>
        <v>1.8876970270245716</v>
      </c>
    </row>
    <row r="60" spans="6:7" x14ac:dyDescent="0.3">
      <c r="F60">
        <v>3</v>
      </c>
      <c r="G60">
        <f t="shared" ca="1" si="251"/>
        <v>1.0515426565795176</v>
      </c>
    </row>
    <row r="61" spans="6:7" x14ac:dyDescent="0.3">
      <c r="F61">
        <v>4</v>
      </c>
      <c r="G61">
        <f t="shared" ca="1" si="251"/>
        <v>2.4035506132204696</v>
      </c>
    </row>
    <row r="62" spans="6:7" x14ac:dyDescent="0.3">
      <c r="F62">
        <v>5</v>
      </c>
      <c r="G62">
        <f t="shared" ca="1" si="251"/>
        <v>2.7681233130828473</v>
      </c>
    </row>
    <row r="63" spans="6:7" x14ac:dyDescent="0.3">
      <c r="F63">
        <v>6</v>
      </c>
      <c r="G63">
        <f t="shared" ca="1" si="251"/>
        <v>2.2672220878740004</v>
      </c>
    </row>
    <row r="64" spans="6:7" x14ac:dyDescent="0.3">
      <c r="F64">
        <v>7</v>
      </c>
      <c r="G64">
        <f t="shared" ca="1" si="251"/>
        <v>1.1036751488207037</v>
      </c>
    </row>
    <row r="65" spans="6:7" x14ac:dyDescent="0.3">
      <c r="F65">
        <v>8</v>
      </c>
      <c r="G65">
        <f t="shared" ca="1" si="251"/>
        <v>2.8800560881078709</v>
      </c>
    </row>
    <row r="66" spans="6:7" x14ac:dyDescent="0.3">
      <c r="F66">
        <v>9</v>
      </c>
      <c r="G66">
        <f t="shared" ca="1" si="251"/>
        <v>3.4404163390813798</v>
      </c>
    </row>
    <row r="67" spans="6:7" x14ac:dyDescent="0.3">
      <c r="F67">
        <v>10</v>
      </c>
      <c r="G67">
        <f t="shared" ca="1" si="251"/>
        <v>3.4692880150858674</v>
      </c>
    </row>
    <row r="68" spans="6:7" x14ac:dyDescent="0.3">
      <c r="F68">
        <v>11</v>
      </c>
      <c r="G68">
        <f t="shared" ca="1" si="251"/>
        <v>1.6304944090527476</v>
      </c>
    </row>
    <row r="69" spans="6:7" x14ac:dyDescent="0.3">
      <c r="F69">
        <v>12</v>
      </c>
      <c r="G69">
        <f t="shared" ca="1" si="251"/>
        <v>1.5983806291950546</v>
      </c>
    </row>
    <row r="70" spans="6:7" x14ac:dyDescent="0.3">
      <c r="F70">
        <v>13</v>
      </c>
      <c r="G70">
        <f t="shared" ca="1" si="251"/>
        <v>2.9357969379383211</v>
      </c>
    </row>
    <row r="71" spans="6:7" x14ac:dyDescent="0.3">
      <c r="F71">
        <v>14</v>
      </c>
      <c r="G71">
        <f t="shared" ca="1" si="251"/>
        <v>2.4246898268063255</v>
      </c>
    </row>
    <row r="72" spans="6:7" x14ac:dyDescent="0.3">
      <c r="F72">
        <v>15</v>
      </c>
      <c r="G72">
        <f t="shared" ca="1" si="251"/>
        <v>2.3526211910335291</v>
      </c>
    </row>
    <row r="73" spans="6:7" x14ac:dyDescent="0.3">
      <c r="F73">
        <v>16</v>
      </c>
      <c r="G73">
        <f t="shared" ca="1" si="251"/>
        <v>2.3493271452481848</v>
      </c>
    </row>
    <row r="74" spans="6:7" x14ac:dyDescent="0.3">
      <c r="F74">
        <v>17</v>
      </c>
      <c r="G74">
        <f t="shared" ca="1" si="251"/>
        <v>1.9920773061708783</v>
      </c>
    </row>
    <row r="75" spans="6:7" x14ac:dyDescent="0.3">
      <c r="F75">
        <v>18</v>
      </c>
      <c r="G75">
        <f t="shared" ca="1" si="251"/>
        <v>3.35137829221748</v>
      </c>
    </row>
    <row r="76" spans="6:7" x14ac:dyDescent="0.3">
      <c r="F76">
        <v>19</v>
      </c>
      <c r="G76">
        <f t="shared" ca="1" si="251"/>
        <v>2.3214013190699458</v>
      </c>
    </row>
    <row r="77" spans="6:7" x14ac:dyDescent="0.3">
      <c r="F77">
        <v>20</v>
      </c>
      <c r="G77">
        <f t="shared" ca="1" si="251"/>
        <v>2.3352711404341391</v>
      </c>
    </row>
    <row r="78" spans="6:7" x14ac:dyDescent="0.3">
      <c r="F78">
        <v>21</v>
      </c>
      <c r="G78">
        <f t="shared" ca="1" si="251"/>
        <v>3.1438306113559733</v>
      </c>
    </row>
    <row r="79" spans="6:7" x14ac:dyDescent="0.3">
      <c r="F79">
        <v>22</v>
      </c>
      <c r="G79">
        <f t="shared" ca="1" si="251"/>
        <v>2.3956323516066043</v>
      </c>
    </row>
    <row r="80" spans="6:7" x14ac:dyDescent="0.3">
      <c r="F80">
        <v>23</v>
      </c>
      <c r="G80">
        <f t="shared" ca="1" si="251"/>
        <v>2.619885099095177</v>
      </c>
    </row>
    <row r="81" spans="6:7" x14ac:dyDescent="0.3">
      <c r="F81">
        <v>24</v>
      </c>
      <c r="G81">
        <f t="shared" ca="1" si="251"/>
        <v>1.6442662677984958</v>
      </c>
    </row>
    <row r="82" spans="6:7" x14ac:dyDescent="0.3">
      <c r="F82">
        <v>25</v>
      </c>
      <c r="G82">
        <f t="shared" ca="1" si="251"/>
        <v>2.3585981108780527</v>
      </c>
    </row>
    <row r="83" spans="6:7" x14ac:dyDescent="0.3">
      <c r="F83">
        <v>26</v>
      </c>
      <c r="G83">
        <f t="shared" ca="1" si="251"/>
        <v>2.8454444204471581</v>
      </c>
    </row>
    <row r="84" spans="6:7" x14ac:dyDescent="0.3">
      <c r="F84">
        <v>27</v>
      </c>
      <c r="G84">
        <f t="shared" ca="1" si="251"/>
        <v>2.6653078529063068</v>
      </c>
    </row>
    <row r="85" spans="6:7" x14ac:dyDescent="0.3">
      <c r="F85">
        <v>28</v>
      </c>
      <c r="G85">
        <f t="shared" ca="1" si="251"/>
        <v>2.5255574254681394</v>
      </c>
    </row>
    <row r="86" spans="6:7" x14ac:dyDescent="0.3">
      <c r="F86">
        <v>29</v>
      </c>
      <c r="G86">
        <f t="shared" ca="1" si="251"/>
        <v>2.4244160870058087</v>
      </c>
    </row>
    <row r="87" spans="6:7" x14ac:dyDescent="0.3">
      <c r="F87">
        <v>30</v>
      </c>
      <c r="G87">
        <f t="shared" ca="1" si="251"/>
        <v>3.3647433633487744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Stats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임일교수님</dc:creator>
  <cp:lastModifiedBy>임일교수님</cp:lastModifiedBy>
  <dcterms:created xsi:type="dcterms:W3CDTF">2013-04-28T13:22:28Z</dcterms:created>
  <dcterms:modified xsi:type="dcterms:W3CDTF">2013-06-02T05:36:50Z</dcterms:modified>
</cp:coreProperties>
</file>