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lowRobot\OneDrive - Business and Human Rights Resource Centre\Company list\2019 company list\"/>
    </mc:Choice>
  </mc:AlternateContent>
  <xr:revisionPtr revIDLastSave="18" documentId="8_{AC57D97E-CA7F-42D4-827C-71A8EC57CF33}" xr6:coauthVersionLast="45" xr6:coauthVersionMax="45" xr10:uidLastSave="{3BCFA73C-2988-4831-BE38-7D6F0CA72D6F}"/>
  <bookViews>
    <workbookView xWindow="-110" yWindow="-110" windowWidth="19420" windowHeight="10420" xr2:uid="{00000000-000D-0000-FFFF-FFFF00000000}"/>
  </bookViews>
  <sheets>
    <sheet name="KTC 2020 Companies" sheetId="2" r:id="rId1"/>
    <sheet name="Regional distribution" sheetId="3" r:id="rId2"/>
  </sheets>
  <definedNames>
    <definedName name="_xlnm._FilterDatabase" localSheetId="0" hidden="1">'KTC 2020 Companies'!$A$1:$G$181</definedName>
    <definedName name="_xlnm._FilterDatabase" localSheetId="1" hidden="1">'Regional distribution'!$E$1:$E$30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B8" i="3"/>
  <c r="B7" i="3"/>
  <c r="B6" i="3"/>
  <c r="B5" i="3"/>
  <c r="B4" i="3"/>
  <c r="B3" i="3"/>
  <c r="B2" i="3"/>
  <c r="B10" i="3" l="1"/>
  <c r="C5" i="3" s="1"/>
  <c r="C7" i="3" l="1"/>
  <c r="C8" i="3"/>
  <c r="C3" i="3"/>
  <c r="C4" i="3"/>
  <c r="C2" i="3"/>
  <c r="C6" i="3"/>
</calcChain>
</file>

<file path=xl/sharedStrings.xml><?xml version="1.0" encoding="utf-8"?>
<sst xmlns="http://schemas.openxmlformats.org/spreadsheetml/2006/main" count="1309" uniqueCount="596">
  <si>
    <t>Company</t>
  </si>
  <si>
    <t>Country</t>
  </si>
  <si>
    <t>United States</t>
  </si>
  <si>
    <t>South Korea</t>
  </si>
  <si>
    <t>Taiwan</t>
  </si>
  <si>
    <t>Singapore</t>
  </si>
  <si>
    <t>Netherlands</t>
  </si>
  <si>
    <t>Japan</t>
  </si>
  <si>
    <t>SK Hynix Inc.</t>
  </si>
  <si>
    <t>NXP Semiconductors NV</t>
  </si>
  <si>
    <t>Finland</t>
  </si>
  <si>
    <t>TE Connectivity Ltd.</t>
  </si>
  <si>
    <t>Switzerland</t>
  </si>
  <si>
    <t>Infineon Technologies AG</t>
  </si>
  <si>
    <t>Germany</t>
  </si>
  <si>
    <t>Sweden</t>
  </si>
  <si>
    <t>BOE Technology Group Co. Ltd.</t>
  </si>
  <si>
    <t>China</t>
  </si>
  <si>
    <t>United Kingdom</t>
  </si>
  <si>
    <t>France</t>
  </si>
  <si>
    <t>Australia</t>
  </si>
  <si>
    <t>Mexico</t>
  </si>
  <si>
    <t>The Hershey Company</t>
  </si>
  <si>
    <t>Canada</t>
  </si>
  <si>
    <t>Carrefour SA</t>
  </si>
  <si>
    <t>Saudi Arabia</t>
  </si>
  <si>
    <t>Chocoladefabriken Lindt &amp; Sprüngli AG</t>
  </si>
  <si>
    <t>Ireland</t>
  </si>
  <si>
    <t>The J. M. Smucker Company</t>
  </si>
  <si>
    <t>Hong Kong</t>
  </si>
  <si>
    <t>Brazil</t>
  </si>
  <si>
    <t>Spain</t>
  </si>
  <si>
    <t>Italy</t>
  </si>
  <si>
    <t>Hanesbrands Inc.</t>
  </si>
  <si>
    <t>PVH Corp.</t>
  </si>
  <si>
    <t>Lululemon Athletica Inc.</t>
  </si>
  <si>
    <t>Gildan Activewear Inc.</t>
  </si>
  <si>
    <t>Puma SE</t>
  </si>
  <si>
    <t>Hugo Boss AG</t>
  </si>
  <si>
    <t>Shimamura Co. Ltd.</t>
  </si>
  <si>
    <t>LPP Spolka Akcyjna</t>
  </si>
  <si>
    <t>Poland</t>
  </si>
  <si>
    <t>South Africa</t>
  </si>
  <si>
    <t>India</t>
  </si>
  <si>
    <t>Apparel &amp; Footwear</t>
  </si>
  <si>
    <t>ICT</t>
  </si>
  <si>
    <t>Sector</t>
  </si>
  <si>
    <t>Food &amp; Beverage</t>
  </si>
  <si>
    <t>Walmart Inc.</t>
  </si>
  <si>
    <t>Nintendo Co. Ltd.</t>
  </si>
  <si>
    <t>Xiaomi Corp.</t>
  </si>
  <si>
    <t>Nokia Oyj</t>
  </si>
  <si>
    <t>Hexagon AB</t>
  </si>
  <si>
    <t>STMicroelectronics NV</t>
  </si>
  <si>
    <t>LG Electronics Inc.</t>
  </si>
  <si>
    <t>Coca-Cola HBC AG</t>
  </si>
  <si>
    <t>Coles Group Ltd.</t>
  </si>
  <si>
    <t>Danone SA</t>
  </si>
  <si>
    <t>Etn. Fr. Colruyt NV</t>
  </si>
  <si>
    <t>Belgium</t>
  </si>
  <si>
    <t>Keurig Dr Pepper</t>
  </si>
  <si>
    <t>Mowi ASA</t>
  </si>
  <si>
    <t>Norway</t>
  </si>
  <si>
    <t>Philippines</t>
  </si>
  <si>
    <t>Saputo Inc.</t>
  </si>
  <si>
    <t>Vietnam Dairy Products JSC</t>
  </si>
  <si>
    <t>Vietnam</t>
  </si>
  <si>
    <t>LVMH Moet Hennessy Louis Vuitton SE</t>
  </si>
  <si>
    <t>Nike Inc.</t>
  </si>
  <si>
    <t>Moncler SpA</t>
  </si>
  <si>
    <t>Levi Strauss &amp; Co.</t>
  </si>
  <si>
    <t>Zalando</t>
  </si>
  <si>
    <t>Canada Goose Holdings Inc.</t>
  </si>
  <si>
    <t>Marks and Spencer Group plc</t>
  </si>
  <si>
    <t>Apparel &amp; Footwear, Food &amp; Beverage, ICT</t>
  </si>
  <si>
    <t>Region</t>
  </si>
  <si>
    <t>Europe</t>
  </si>
  <si>
    <t>Latin America</t>
  </si>
  <si>
    <t>North America</t>
  </si>
  <si>
    <t>Asia</t>
  </si>
  <si>
    <t>Middle East</t>
  </si>
  <si>
    <t>Africa</t>
  </si>
  <si>
    <t>Number of companies</t>
  </si>
  <si>
    <t>Total</t>
  </si>
  <si>
    <t>Percentage</t>
  </si>
  <si>
    <t>no</t>
  </si>
  <si>
    <t>yes (since 2018)</t>
  </si>
  <si>
    <t>yes (since 2016)</t>
  </si>
  <si>
    <t>yes (since 2018 - ICT, A&amp;F) / no (F&amp;B)</t>
  </si>
  <si>
    <t>yes (since 2018 - F&amp;B, A&amp;F) / no (ICT)</t>
  </si>
  <si>
    <t>yes (since 2016 - F&amp;B, A&amp;F)</t>
  </si>
  <si>
    <t>Food &amp; Beverage, Apparel &amp; Footwear</t>
  </si>
  <si>
    <t>AAC Technologies Holdings Inc.</t>
  </si>
  <si>
    <t>Amazon.com Inc.</t>
  </si>
  <si>
    <t>Analog Devices Inc.</t>
  </si>
  <si>
    <t>Apple Inc.</t>
  </si>
  <si>
    <t>Applied Materials Inc.</t>
  </si>
  <si>
    <t>Broadcom Inc.</t>
  </si>
  <si>
    <t>Canon Inc.</t>
  </si>
  <si>
    <t>Cisco Systems Inc.</t>
  </si>
  <si>
    <t>Conagra Brands Inc.</t>
  </si>
  <si>
    <t>Corning Inc.</t>
  </si>
  <si>
    <t>Dick's Sporting Goods Inc.</t>
  </si>
  <si>
    <t>Gap Inc.</t>
  </si>
  <si>
    <t>General Mills Inc.</t>
  </si>
  <si>
    <t>HP Inc.</t>
  </si>
  <si>
    <t>L Brands Inc.</t>
  </si>
  <si>
    <t>ABC-Mart Inc.</t>
  </si>
  <si>
    <t>American Eagle Outfitters Inc.</t>
  </si>
  <si>
    <t>Arista Networks Inc.</t>
  </si>
  <si>
    <t>Carter's Inc.</t>
  </si>
  <si>
    <t>Dell Technologies Inc.</t>
  </si>
  <si>
    <t>Foot Locker Inc.</t>
  </si>
  <si>
    <t>Lamb Weston Holdings Inc.</t>
  </si>
  <si>
    <t>Best Buy Co. Inc.</t>
  </si>
  <si>
    <t>Macy's Inc.</t>
  </si>
  <si>
    <t>Maxim Integrated Products Inc.</t>
  </si>
  <si>
    <t>McCormick &amp; Co. Inc.</t>
  </si>
  <si>
    <t>Microchip Technology Inc.</t>
  </si>
  <si>
    <t>Micron Technology Inc.</t>
  </si>
  <si>
    <t>Mondelez International Inc.</t>
  </si>
  <si>
    <t>Nordstrom Inc.</t>
  </si>
  <si>
    <t>Pepsico Inc.</t>
  </si>
  <si>
    <t>Qualcomm Inc.</t>
  </si>
  <si>
    <t>San Miguel Food and Beverage Inc.</t>
  </si>
  <si>
    <t>Skechers U.S.A. Inc.</t>
  </si>
  <si>
    <t>Skyworks Solutions Inc.</t>
  </si>
  <si>
    <t>Tapestry Inc.</t>
  </si>
  <si>
    <t>Texas Instruments Inc.</t>
  </si>
  <si>
    <t>The TJX Companies Inc.</t>
  </si>
  <si>
    <t>Tyson Foods Inc.</t>
  </si>
  <si>
    <t>Under Armour Inc.</t>
  </si>
  <si>
    <t>Urban Outfitters Inc.</t>
  </si>
  <si>
    <t>Wolverine World Wide Inc.</t>
  </si>
  <si>
    <t>Xilinx Inc.</t>
  </si>
  <si>
    <t>Seven &amp; i Holdings Co. Ltd.</t>
  </si>
  <si>
    <t>Foshan Haitian Flavouring and Food Co. Ltd.</t>
  </si>
  <si>
    <t>Eclat Textile Corp. Ltd.</t>
  </si>
  <si>
    <t>Inner Mongolia Yili Industrial Group Co. Ltd.</t>
  </si>
  <si>
    <t>Fast Retailing Co. Ltd.</t>
  </si>
  <si>
    <t>Feng Tay Enterprises Co. Ltd.</t>
  </si>
  <si>
    <t>Hangzhou Hik-Vision Digital Technology Co. Ltd.</t>
  </si>
  <si>
    <t>Heilan Home Co. Ltd.</t>
  </si>
  <si>
    <t>Hitachi Ltd.</t>
  </si>
  <si>
    <t>Hon Hai Precision Industry Co. Ltd. (Foxconn)</t>
  </si>
  <si>
    <t>Aeon Co. Ltd.</t>
  </si>
  <si>
    <t>Largan Precision Co. Ltd.</t>
  </si>
  <si>
    <t>Li Ning Co. Ltd.</t>
  </si>
  <si>
    <t>FamilyMart UNY Holdings Co. Ltd.</t>
  </si>
  <si>
    <t>Yonghui Superstores Co. Ltd.</t>
  </si>
  <si>
    <t>China Mengniu Dairy Co. Ltd.</t>
  </si>
  <si>
    <t>Mr Price Group Ltd.</t>
  </si>
  <si>
    <t>Murata Manufacturing Co. Ltd.</t>
  </si>
  <si>
    <t>WH Group Ltd.</t>
  </si>
  <si>
    <t>Avenue Supermarts Ltd.</t>
  </si>
  <si>
    <t>Shenzhou International Group Holdings Ltd.</t>
  </si>
  <si>
    <t>Ryohin Keikaku Co. Ltd.</t>
  </si>
  <si>
    <t>Sun Art Retail Group Ltd.</t>
  </si>
  <si>
    <t>Samsung Electronics Co. Ltd.</t>
  </si>
  <si>
    <t>Meiji Holdings Co. Ltd.</t>
  </si>
  <si>
    <t>Yakult Honsha Co. Ltd.</t>
  </si>
  <si>
    <t>Youngor Group Co. Ltd.</t>
  </si>
  <si>
    <t>Zhejiang Semir Garment Co. Ltd.</t>
  </si>
  <si>
    <t>ANTA Sports Products Ltd.</t>
  </si>
  <si>
    <t>Woolworths Group Ltd.</t>
  </si>
  <si>
    <t>Loblaw Companies Ltd.</t>
  </si>
  <si>
    <t>Li &amp; Fung Ltd.</t>
  </si>
  <si>
    <t>Wilmar International Ltd.</t>
  </si>
  <si>
    <t>Suntory Beverage &amp; Food Ltd.</t>
  </si>
  <si>
    <t>Page Industries Ltd.</t>
  </si>
  <si>
    <t>Tokyo Electron Ltd.</t>
  </si>
  <si>
    <t>Britannia Industries Ltd.</t>
  </si>
  <si>
    <t>Want Want China Holdings Ltd.</t>
  </si>
  <si>
    <t>Capri Holdings Ltd. (previously Michael Kors)</t>
  </si>
  <si>
    <t>Taiwan Semiconductor Manufacturing Co. Ltd.</t>
  </si>
  <si>
    <t>Amphenol Corp.</t>
  </si>
  <si>
    <t>Archer-Daniels Midland Co.</t>
  </si>
  <si>
    <t>Hormel Foods Corp.</t>
  </si>
  <si>
    <t>The Coca-Cola Company</t>
  </si>
  <si>
    <t>Asics Corp.</t>
  </si>
  <si>
    <t>Costco Wholesale Corp.</t>
  </si>
  <si>
    <t>The Kraft Heinz Company</t>
  </si>
  <si>
    <t>Monster Beverage Corp.</t>
  </si>
  <si>
    <t>Fomento Económico Mexicano S.A.B. de C.V.</t>
  </si>
  <si>
    <t>Columbia Sportswear Co.</t>
  </si>
  <si>
    <t>Deckers Outdoor Corp.</t>
  </si>
  <si>
    <t>The Kroger Company</t>
  </si>
  <si>
    <t>Fujifilm Holdings Corp.</t>
  </si>
  <si>
    <t>Hermès International SCA</t>
  </si>
  <si>
    <t>Hewlett Packard Enterprise Co. (HPE)</t>
  </si>
  <si>
    <t>Hoya Corp.</t>
  </si>
  <si>
    <t>Intel Corp.</t>
  </si>
  <si>
    <t>Keyence Corp.</t>
  </si>
  <si>
    <t>Kohl's Corp.</t>
  </si>
  <si>
    <t>Kyocera Corp.</t>
  </si>
  <si>
    <t>Microsoft Corp.</t>
  </si>
  <si>
    <t>Kellogg Co.</t>
  </si>
  <si>
    <t>Lam Research Corp.</t>
  </si>
  <si>
    <t>Almarai Co.</t>
  </si>
  <si>
    <t>NVIDIA Corp.</t>
  </si>
  <si>
    <t>Panasonic Corp.</t>
  </si>
  <si>
    <t>Pou Chen Corp.</t>
  </si>
  <si>
    <t>Ralph Lauren Corp.</t>
  </si>
  <si>
    <t>Renesas Electronics Corp.</t>
  </si>
  <si>
    <t>Sharp Corp.</t>
  </si>
  <si>
    <t>Sony Corp.</t>
  </si>
  <si>
    <t>Campbell Soup Co.</t>
  </si>
  <si>
    <t>VF Corp.</t>
  </si>
  <si>
    <t>Western Digital Corp.</t>
  </si>
  <si>
    <t>Arca Continental S. A. B. de C. V.</t>
  </si>
  <si>
    <t>ZTE Corp.</t>
  </si>
  <si>
    <t>Unilever plc</t>
  </si>
  <si>
    <t>Tesco plc</t>
  </si>
  <si>
    <t>Next plc</t>
  </si>
  <si>
    <t>Primark</t>
  </si>
  <si>
    <t>Burberry Group plc</t>
  </si>
  <si>
    <t>JD Sports Fashion plc</t>
  </si>
  <si>
    <t>Kerry Group plc</t>
  </si>
  <si>
    <t>Coca-Cola European Partners plc</t>
  </si>
  <si>
    <t>Adidas AG</t>
  </si>
  <si>
    <t>Prada SpA</t>
  </si>
  <si>
    <t>Salvatore Ferragamo SpA</t>
  </si>
  <si>
    <t>JBS SA</t>
  </si>
  <si>
    <t>Lojas Renner SA</t>
  </si>
  <si>
    <t>Kering SA</t>
  </si>
  <si>
    <t>Industria de Diseño Textil SA (Inditex)</t>
  </si>
  <si>
    <t>Nestlé SA</t>
  </si>
  <si>
    <t>Koninklijke Ahold Delhaize NV</t>
  </si>
  <si>
    <t>ASML Holding NV</t>
  </si>
  <si>
    <t>Hennes &amp; Mauritz AB (H&amp;M)</t>
  </si>
  <si>
    <t>Telefonaktiebolaget LM Ericsson (publ)</t>
  </si>
  <si>
    <t>Ticker</t>
  </si>
  <si>
    <t>HKG:2018</t>
  </si>
  <si>
    <t>NAS:AMZN</t>
  </si>
  <si>
    <t>NYS:APH</t>
  </si>
  <si>
    <t>NAS:ADI</t>
  </si>
  <si>
    <t>NAS:AAPL</t>
  </si>
  <si>
    <t>NAS:AMAT</t>
  </si>
  <si>
    <t>NYS:ANET</t>
  </si>
  <si>
    <t>AMS:ASML</t>
  </si>
  <si>
    <t>NYS:BBY</t>
  </si>
  <si>
    <t>SHE:200725</t>
  </si>
  <si>
    <t>NAS:AVGO</t>
  </si>
  <si>
    <t>TKS:7751</t>
  </si>
  <si>
    <t>NAS:CSCO</t>
  </si>
  <si>
    <t>NYS:GLW</t>
  </si>
  <si>
    <t>NYS:DELL</t>
  </si>
  <si>
    <t>TKS:4901</t>
  </si>
  <si>
    <t>SHE:2415</t>
  </si>
  <si>
    <t>NYS:HPE</t>
  </si>
  <si>
    <t>OME:HEXA.B</t>
  </si>
  <si>
    <t>TKS:6501</t>
  </si>
  <si>
    <t>TAI:2317</t>
  </si>
  <si>
    <t>TKS:7741</t>
  </si>
  <si>
    <t>NYS:HPQ</t>
  </si>
  <si>
    <t>ETR:IFX</t>
  </si>
  <si>
    <t>NAS:INTC</t>
  </si>
  <si>
    <t>TKS:6861</t>
  </si>
  <si>
    <t>NAS:KLAC</t>
  </si>
  <si>
    <t>TKS:6971</t>
  </si>
  <si>
    <t>NAS:LRCX</t>
  </si>
  <si>
    <t>TAI:3008</t>
  </si>
  <si>
    <t>KRX:66570</t>
  </si>
  <si>
    <t>OME:ERIC.B</t>
  </si>
  <si>
    <t>NAS:MXIM</t>
  </si>
  <si>
    <t>NAS:MCHP</t>
  </si>
  <si>
    <t>NAS:MU</t>
  </si>
  <si>
    <t>NAS:MSFT</t>
  </si>
  <si>
    <t>TKS:6981</t>
  </si>
  <si>
    <t>TKS:7974</t>
  </si>
  <si>
    <t>HEL:NOKIA</t>
  </si>
  <si>
    <t>NAS:NVDA</t>
  </si>
  <si>
    <t>NAS:NXPI</t>
  </si>
  <si>
    <t>TKS:6752</t>
  </si>
  <si>
    <t>NAS:QCOM</t>
  </si>
  <si>
    <t>TKS:6723</t>
  </si>
  <si>
    <t>KRX:5930</t>
  </si>
  <si>
    <t>TKS:6753</t>
  </si>
  <si>
    <t>KRX:660</t>
  </si>
  <si>
    <t>NAS:SWKS</t>
  </si>
  <si>
    <t>TKS:6758</t>
  </si>
  <si>
    <t>PAR:STM</t>
  </si>
  <si>
    <t>TAI:2330</t>
  </si>
  <si>
    <t>NYS:TEL</t>
  </si>
  <si>
    <t>NAS:TXN</t>
  </si>
  <si>
    <t>TKS:8035</t>
  </si>
  <si>
    <t>NYS:WMT</t>
  </si>
  <si>
    <t>NAS:WDC</t>
  </si>
  <si>
    <t>HKG:1810</t>
  </si>
  <si>
    <t>NAS:XLNX</t>
  </si>
  <si>
    <t>HKG:763</t>
  </si>
  <si>
    <t>Motorola Solutions Inc.</t>
  </si>
  <si>
    <t>NYS:MSI</t>
  </si>
  <si>
    <t>ISIN</t>
  </si>
  <si>
    <t>KYG2953R1149</t>
  </si>
  <si>
    <t>US0231351067</t>
  </si>
  <si>
    <t>US0320951017</t>
  </si>
  <si>
    <t>US0326541051</t>
  </si>
  <si>
    <t>US0378331005</t>
  </si>
  <si>
    <t>US0382221051</t>
  </si>
  <si>
    <t>US0404131064</t>
  </si>
  <si>
    <t>NL0010273215</t>
  </si>
  <si>
    <t>US0865161014</t>
  </si>
  <si>
    <t>CNE000000R44</t>
  </si>
  <si>
    <t>US11135F1012</t>
  </si>
  <si>
    <t>JP3242800005</t>
  </si>
  <si>
    <t>US17275R1023</t>
  </si>
  <si>
    <t>US2193501051</t>
  </si>
  <si>
    <t>US24702RAJ05</t>
  </si>
  <si>
    <t>JP3814000000</t>
  </si>
  <si>
    <t>CNE100000PM8</t>
  </si>
  <si>
    <t>US42824C1099</t>
  </si>
  <si>
    <t>SE0000103699</t>
  </si>
  <si>
    <t>JP3788600009</t>
  </si>
  <si>
    <t>TW0002317005</t>
  </si>
  <si>
    <t>JP3837800006</t>
  </si>
  <si>
    <t>US40434L1052</t>
  </si>
  <si>
    <t>DE0006231004</t>
  </si>
  <si>
    <t>US4581401001</t>
  </si>
  <si>
    <t>JP3236200006</t>
  </si>
  <si>
    <t>US4824801009</t>
  </si>
  <si>
    <t>JP3249600002</t>
  </si>
  <si>
    <t>US5128071082</t>
  </si>
  <si>
    <t>TW0003008009</t>
  </si>
  <si>
    <t>KR7066570003</t>
  </si>
  <si>
    <t>US57772K1016</t>
  </si>
  <si>
    <t>US5950171042</t>
  </si>
  <si>
    <t>US5951121038</t>
  </si>
  <si>
    <t>US5949181045</t>
  </si>
  <si>
    <t>US6200763075</t>
  </si>
  <si>
    <t>JP3914400001</t>
  </si>
  <si>
    <t>JP3756600007</t>
  </si>
  <si>
    <t>FI0009000681</t>
  </si>
  <si>
    <t>US67066G1040</t>
  </si>
  <si>
    <t>NL0009538784</t>
  </si>
  <si>
    <t>JP3866800000</t>
  </si>
  <si>
    <t>US7475251036</t>
  </si>
  <si>
    <t>JP3164720009</t>
  </si>
  <si>
    <t>KR7005930003</t>
  </si>
  <si>
    <t>JP3359600008</t>
  </si>
  <si>
    <t>KR7000660001</t>
  </si>
  <si>
    <t>US83088M1027</t>
  </si>
  <si>
    <t>JP3435000009</t>
  </si>
  <si>
    <t>NL0000226223</t>
  </si>
  <si>
    <t>TW0002330008</t>
  </si>
  <si>
    <t>CH0102993182</t>
  </si>
  <si>
    <t>SE0000108656</t>
  </si>
  <si>
    <t>US8825081040</t>
  </si>
  <si>
    <t>JP3571400005</t>
  </si>
  <si>
    <t>US9311421039</t>
  </si>
  <si>
    <t>US9581021055</t>
  </si>
  <si>
    <t>KYG9830T1067</t>
  </si>
  <si>
    <t>US9839191015</t>
  </si>
  <si>
    <t>CNE1000004Y2</t>
  </si>
  <si>
    <t>KLA Corp (formerly KLA-Tencor Corp)</t>
  </si>
  <si>
    <t>JP3388200002</t>
  </si>
  <si>
    <t>SA000A0ETHT1</t>
  </si>
  <si>
    <t>MX01AC100006</t>
  </si>
  <si>
    <t>US0394831020</t>
  </si>
  <si>
    <t>GB0006731235</t>
  </si>
  <si>
    <t>INE192R01011</t>
  </si>
  <si>
    <t>INE216A01030</t>
  </si>
  <si>
    <t>US1344291091</t>
  </si>
  <si>
    <t>FR0000120172</t>
  </si>
  <si>
    <t>KYG210961051</t>
  </si>
  <si>
    <t>CH0010570759</t>
  </si>
  <si>
    <t>US1912161007</t>
  </si>
  <si>
    <t>GB00BDCPN049</t>
  </si>
  <si>
    <t>CH0198251305</t>
  </si>
  <si>
    <t>AU0000030678</t>
  </si>
  <si>
    <t>US2058871029</t>
  </si>
  <si>
    <t>US22160K1051</t>
  </si>
  <si>
    <t>FR0000120644</t>
  </si>
  <si>
    <t>BE0974256852</t>
  </si>
  <si>
    <t>JP3802600001</t>
  </si>
  <si>
    <t>MXP320321310</t>
  </si>
  <si>
    <t>CNE100001SL2</t>
  </si>
  <si>
    <t>US3703341046</t>
  </si>
  <si>
    <t>US4404521001</t>
  </si>
  <si>
    <t>CNE000000JP5</t>
  </si>
  <si>
    <t>BRJBSSACNOR8</t>
  </si>
  <si>
    <t>US4878361082</t>
  </si>
  <si>
    <t>IE0004906560</t>
  </si>
  <si>
    <t>US49271V1008</t>
  </si>
  <si>
    <t>NL0011794037</t>
  </si>
  <si>
    <t>US5132721045</t>
  </si>
  <si>
    <t>CA5394811015</t>
  </si>
  <si>
    <t>US5797802064</t>
  </si>
  <si>
    <t>JP3918000005</t>
  </si>
  <si>
    <t>US6092071058</t>
  </si>
  <si>
    <t>US61174X1090</t>
  </si>
  <si>
    <t>NO0003054108</t>
  </si>
  <si>
    <t>CH0038863350</t>
  </si>
  <si>
    <t>US7134481081</t>
  </si>
  <si>
    <t>PHY7510J1668</t>
  </si>
  <si>
    <t>CA8029121057</t>
  </si>
  <si>
    <t>JP3422950000</t>
  </si>
  <si>
    <t>HK0000083920</t>
  </si>
  <si>
    <t>JP3336560002</t>
  </si>
  <si>
    <t>GB0008847096</t>
  </si>
  <si>
    <t>US4278661081</t>
  </si>
  <si>
    <t>US8326964058</t>
  </si>
  <si>
    <t>US5007541064</t>
  </si>
  <si>
    <t>US5010441013</t>
  </si>
  <si>
    <t>US9024941034</t>
  </si>
  <si>
    <t>GB00B10RZP78</t>
  </si>
  <si>
    <t>VN000000VNM8</t>
  </si>
  <si>
    <t>KYG9431R1039</t>
  </si>
  <si>
    <t>KYG960071028</t>
  </si>
  <si>
    <t>SG1T56930848</t>
  </si>
  <si>
    <t>AU000000WOW2</t>
  </si>
  <si>
    <t>TKS:8267</t>
  </si>
  <si>
    <t>SAU:2280</t>
  </si>
  <si>
    <t>PAR:AC</t>
  </si>
  <si>
    <t>LON:ADM</t>
  </si>
  <si>
    <t>LON:ABF</t>
  </si>
  <si>
    <t>BOM:540376</t>
  </si>
  <si>
    <t>BOM:500825</t>
  </si>
  <si>
    <t>NYS:CPB</t>
  </si>
  <si>
    <t>NAS:CA</t>
  </si>
  <si>
    <t>HKG:2319</t>
  </si>
  <si>
    <t>SWX:LISN</t>
  </si>
  <si>
    <t>NYS:KO</t>
  </si>
  <si>
    <t>NYS:CCEP</t>
  </si>
  <si>
    <t>LON:CCH</t>
  </si>
  <si>
    <t>ASX:COL</t>
  </si>
  <si>
    <t>NYS:CAG</t>
  </si>
  <si>
    <t>LON:COST</t>
  </si>
  <si>
    <t>PAR:BN</t>
  </si>
  <si>
    <t>BRU:COLR</t>
  </si>
  <si>
    <t>TKS:8028</t>
  </si>
  <si>
    <t>MEX:FEMSAUBD</t>
  </si>
  <si>
    <t>SHG:603288</t>
  </si>
  <si>
    <t>NYS:GIS</t>
  </si>
  <si>
    <t>NYS:HRL</t>
  </si>
  <si>
    <t>SHG:600887</t>
  </si>
  <si>
    <t>BSP:JBSS3</t>
  </si>
  <si>
    <t>NYS:K</t>
  </si>
  <si>
    <t>DUB:KRZ</t>
  </si>
  <si>
    <t>NYS:DPS</t>
  </si>
  <si>
    <t>TSE:AD</t>
  </si>
  <si>
    <t>NYS:LW</t>
  </si>
  <si>
    <t>TSE:L</t>
  </si>
  <si>
    <t>NYS:MKC</t>
  </si>
  <si>
    <t>TKS:2269</t>
  </si>
  <si>
    <t>NAS:MDLZ</t>
  </si>
  <si>
    <t>NAS:MNST</t>
  </si>
  <si>
    <t>OSL:MOWI</t>
  </si>
  <si>
    <t>SWX:NESN</t>
  </si>
  <si>
    <t>NAS:PEP</t>
  </si>
  <si>
    <t>NAS:FB</t>
  </si>
  <si>
    <t>ETR:SAP</t>
  </si>
  <si>
    <t>TKS:3382</t>
  </si>
  <si>
    <t>HKG:6808</t>
  </si>
  <si>
    <t>TKS:2587</t>
  </si>
  <si>
    <t>NAS:TSCO</t>
  </si>
  <si>
    <t>NYS:HSY</t>
  </si>
  <si>
    <t>NYS:SJM</t>
  </si>
  <si>
    <t>NAS:KHC</t>
  </si>
  <si>
    <t>NYS:KR</t>
  </si>
  <si>
    <t>NYS:TSN</t>
  </si>
  <si>
    <t>LON:ULVR</t>
  </si>
  <si>
    <t>STC:VNM</t>
  </si>
  <si>
    <t>HKG:151</t>
  </si>
  <si>
    <t>HKG:288</t>
  </si>
  <si>
    <t>SES:F34</t>
  </si>
  <si>
    <t>NYS:WOW</t>
  </si>
  <si>
    <t>JP3931600005</t>
  </si>
  <si>
    <t>CNE100000XX9</t>
  </si>
  <si>
    <t>TKS:2267</t>
  </si>
  <si>
    <t>SHG:601933</t>
  </si>
  <si>
    <t>JP3152740001</t>
  </si>
  <si>
    <t>DE000A1EWWW0</t>
  </si>
  <si>
    <t>US02553E1064</t>
  </si>
  <si>
    <t>KYG040111059</t>
  </si>
  <si>
    <t>JP3118000003</t>
  </si>
  <si>
    <t>GB0031743007</t>
  </si>
  <si>
    <t>CA1350861060</t>
  </si>
  <si>
    <t>VGG1890L1076</t>
  </si>
  <si>
    <t>US1462291097</t>
  </si>
  <si>
    <t>US1985161066</t>
  </si>
  <si>
    <t>US2435371073</t>
  </si>
  <si>
    <t>US2533931026</t>
  </si>
  <si>
    <t>TW0001476000</t>
  </si>
  <si>
    <t>JP3802300008</t>
  </si>
  <si>
    <t>TW0009910000</t>
  </si>
  <si>
    <t>US3448491049</t>
  </si>
  <si>
    <t>US3647601083</t>
  </si>
  <si>
    <t>CA3759161035</t>
  </si>
  <si>
    <t>SE0000106270</t>
  </si>
  <si>
    <t>US4103451021</t>
  </si>
  <si>
    <t>CNE0000016H3</t>
  </si>
  <si>
    <t>FR0000052292</t>
  </si>
  <si>
    <t>GB00BVG7F061</t>
  </si>
  <si>
    <t>ES0148396007</t>
  </si>
  <si>
    <t>GB00BYX91H57</t>
  </si>
  <si>
    <t>FR0000121485</t>
  </si>
  <si>
    <t>US5002551043</t>
  </si>
  <si>
    <t>US5017971046</t>
  </si>
  <si>
    <t>US52736R1023</t>
  </si>
  <si>
    <t>BMG5485F1692</t>
  </si>
  <si>
    <t>KYG5496K1242</t>
  </si>
  <si>
    <t>BRLRENACNOR1</t>
  </si>
  <si>
    <t>PLLPP0000011</t>
  </si>
  <si>
    <t>US5500211090</t>
  </si>
  <si>
    <t>FR0000121014</t>
  </si>
  <si>
    <t>US55616P1049</t>
  </si>
  <si>
    <t>GB0031274896</t>
  </si>
  <si>
    <t>IT0004965148</t>
  </si>
  <si>
    <t>ZAE000200457</t>
  </si>
  <si>
    <t>GB0032089863</t>
  </si>
  <si>
    <t>US6541061031</t>
  </si>
  <si>
    <t>US6556641008</t>
  </si>
  <si>
    <t>INE761H01022</t>
  </si>
  <si>
    <t>TW0009904003</t>
  </si>
  <si>
    <t>IT0003874101</t>
  </si>
  <si>
    <t>DE0006969603</t>
  </si>
  <si>
    <t>US6936561009</t>
  </si>
  <si>
    <t>US7512121010</t>
  </si>
  <si>
    <t>JP3976300008</t>
  </si>
  <si>
    <t>IT0004712375</t>
  </si>
  <si>
    <t>KYG8087W1015</t>
  </si>
  <si>
    <t>JP3358200008</t>
  </si>
  <si>
    <t>US8305661055</t>
  </si>
  <si>
    <t>US8760301072</t>
  </si>
  <si>
    <t>US8725401090</t>
  </si>
  <si>
    <t>US9043111072</t>
  </si>
  <si>
    <t>US9170471026</t>
  </si>
  <si>
    <t>US9182041080</t>
  </si>
  <si>
    <t>US1718715022</t>
  </si>
  <si>
    <t>TKS:2670</t>
  </si>
  <si>
    <t>ETR:ADS</t>
  </si>
  <si>
    <t>NYS:AEO</t>
  </si>
  <si>
    <t>HKG:2020</t>
  </si>
  <si>
    <t>TKS:7936</t>
  </si>
  <si>
    <t>LON:BRBY</t>
  </si>
  <si>
    <t>NYS:GOOS</t>
  </si>
  <si>
    <t>NYS:CPRI</t>
  </si>
  <si>
    <t>NYS:CRI</t>
  </si>
  <si>
    <t>NAS:COLM</t>
  </si>
  <si>
    <t>NYS:DECK</t>
  </si>
  <si>
    <t>NYS:DKS</t>
  </si>
  <si>
    <t>TAI:1476</t>
  </si>
  <si>
    <t>TKS:9983</t>
  </si>
  <si>
    <t>TAI:9910</t>
  </si>
  <si>
    <t>NYS:FL</t>
  </si>
  <si>
    <t>NYS:GPS</t>
  </si>
  <si>
    <t>TSE:GIL</t>
  </si>
  <si>
    <t>OME:HM.B</t>
  </si>
  <si>
    <t>NYS:HBI</t>
  </si>
  <si>
    <t>SHG:600398</t>
  </si>
  <si>
    <t>PAR:RMS</t>
  </si>
  <si>
    <t>ETR:BOSS</t>
  </si>
  <si>
    <t>MCE:ITX</t>
  </si>
  <si>
    <t>LON:JD</t>
  </si>
  <si>
    <t>PAR:KER</t>
  </si>
  <si>
    <t>NYS:KSS</t>
  </si>
  <si>
    <t>NYS:LB</t>
  </si>
  <si>
    <t>NYS:LEVI</t>
  </si>
  <si>
    <t>HKG:494</t>
  </si>
  <si>
    <t>HKG:2331</t>
  </si>
  <si>
    <t>BSP:LREN3</t>
  </si>
  <si>
    <t>WAR:LPP</t>
  </si>
  <si>
    <t>NAS:LULU</t>
  </si>
  <si>
    <t>PAR:MC</t>
  </si>
  <si>
    <t>NYS:M</t>
  </si>
  <si>
    <t>LON:MKS</t>
  </si>
  <si>
    <t>MIL:MONC</t>
  </si>
  <si>
    <t>JSE:MRP</t>
  </si>
  <si>
    <t>LON:NXT</t>
  </si>
  <si>
    <t>NYS:NKE</t>
  </si>
  <si>
    <t>NYS:JWN</t>
  </si>
  <si>
    <t>BOM:532827</t>
  </si>
  <si>
    <t>TAI:9904</t>
  </si>
  <si>
    <t>HKG:1913</t>
  </si>
  <si>
    <t>ETR:PUM</t>
  </si>
  <si>
    <t>NYS:PVH</t>
  </si>
  <si>
    <t>NYS:RL</t>
  </si>
  <si>
    <t>TKS:7453</t>
  </si>
  <si>
    <t>MIL:SFER</t>
  </si>
  <si>
    <t>HKG:2313</t>
  </si>
  <si>
    <t>TKS:8227</t>
  </si>
  <si>
    <t>NYS:SKX</t>
  </si>
  <si>
    <t>NYS:TPR</t>
  </si>
  <si>
    <t>NYS:TJX</t>
  </si>
  <si>
    <t>NYS:UAA</t>
  </si>
  <si>
    <t>NAS:URBN</t>
  </si>
  <si>
    <t>NYS:VFC</t>
  </si>
  <si>
    <t>NYS:WWW</t>
  </si>
  <si>
    <t>SHG:600177</t>
  </si>
  <si>
    <t>ETR:ZAL</t>
  </si>
  <si>
    <t>SHE:002563</t>
  </si>
  <si>
    <t>CNE000000XR2</t>
  </si>
  <si>
    <t>DE000ZAL1111</t>
  </si>
  <si>
    <t>CNE100001104</t>
  </si>
  <si>
    <t>Previously included in KnowTheChain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</si>
</sst>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top" readingOrder="1"/>
    </xf>
    <xf numFmtId="49" fontId="3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top" readingOrder="1"/>
    </xf>
    <xf numFmtId="0" fontId="3" fillId="0" borderId="1" xfId="1" applyFont="1" applyBorder="1" applyAlignment="1">
      <alignment horizontal="left"/>
    </xf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/>
    </xf>
    <xf numFmtId="9" fontId="0" fillId="0" borderId="1" xfId="2" applyFont="1" applyBorder="1"/>
    <xf numFmtId="0" fontId="3" fillId="0" borderId="1" xfId="0" applyFont="1" applyBorder="1" applyAlignment="1">
      <alignment vertical="top" readingOrder="1"/>
    </xf>
    <xf numFmtId="0" fontId="3" fillId="3" borderId="1" xfId="0" applyFont="1" applyFill="1" applyBorder="1" applyAlignment="1">
      <alignment vertical="top" readingOrder="1"/>
    </xf>
    <xf numFmtId="0" fontId="0" fillId="3" borderId="1" xfId="0" applyFill="1" applyBorder="1"/>
    <xf numFmtId="0" fontId="3" fillId="3" borderId="1" xfId="1" applyFont="1" applyFill="1" applyBorder="1" applyAlignment="1">
      <alignment horizontal="left"/>
    </xf>
    <xf numFmtId="49" fontId="3" fillId="3" borderId="1" xfId="0" applyNumberFormat="1" applyFont="1" applyFill="1" applyBorder="1"/>
    <xf numFmtId="0" fontId="0" fillId="0" borderId="1" xfId="0" applyBorder="1" applyAlignment="1">
      <alignment horizontal="left"/>
    </xf>
    <xf numFmtId="49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left"/>
    </xf>
    <xf numFmtId="49" fontId="1" fillId="3" borderId="1" xfId="0" applyNumberFormat="1" applyFont="1" applyFill="1" applyBorder="1"/>
    <xf numFmtId="0" fontId="0" fillId="3" borderId="0" xfId="0" applyFill="1"/>
    <xf numFmtId="49" fontId="3" fillId="3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 xr:uid="{9AD5F547-311E-4DC6-A5F6-88126C79983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8.81640625" style="1" customWidth="1"/>
    <col min="2" max="3" width="24.1796875" style="20" customWidth="1"/>
    <col min="4" max="4" width="11.54296875" style="20" bestFit="1" customWidth="1"/>
    <col min="5" max="6" width="20.08984375" customWidth="1"/>
    <col min="7" max="7" width="44.81640625" customWidth="1"/>
  </cols>
  <sheetData>
    <row r="1" spans="1:7" ht="29" x14ac:dyDescent="0.35">
      <c r="A1" s="3" t="s">
        <v>0</v>
      </c>
      <c r="B1" s="3" t="s">
        <v>46</v>
      </c>
      <c r="C1" s="3" t="s">
        <v>293</v>
      </c>
      <c r="D1" s="3" t="s">
        <v>231</v>
      </c>
      <c r="E1" s="3" t="s">
        <v>1</v>
      </c>
      <c r="F1" s="3" t="s">
        <v>75</v>
      </c>
      <c r="G1" s="36" t="s">
        <v>595</v>
      </c>
    </row>
    <row r="2" spans="1:7" x14ac:dyDescent="0.35">
      <c r="A2" s="4" t="s">
        <v>92</v>
      </c>
      <c r="B2" s="17" t="s">
        <v>45</v>
      </c>
      <c r="C2" s="17" t="s">
        <v>294</v>
      </c>
      <c r="D2" s="17" t="s">
        <v>232</v>
      </c>
      <c r="E2" s="5" t="s">
        <v>17</v>
      </c>
      <c r="F2" s="5" t="s">
        <v>79</v>
      </c>
      <c r="G2" s="22" t="s">
        <v>85</v>
      </c>
    </row>
    <row r="3" spans="1:7" x14ac:dyDescent="0.35">
      <c r="A3" s="2" t="s">
        <v>107</v>
      </c>
      <c r="B3" s="18" t="s">
        <v>44</v>
      </c>
      <c r="C3" s="18" t="s">
        <v>471</v>
      </c>
      <c r="D3" s="18" t="s">
        <v>530</v>
      </c>
      <c r="E3" s="15" t="s">
        <v>7</v>
      </c>
      <c r="F3" s="15" t="s">
        <v>79</v>
      </c>
      <c r="G3" s="22" t="s">
        <v>85</v>
      </c>
    </row>
    <row r="4" spans="1:7" x14ac:dyDescent="0.35">
      <c r="A4" s="2" t="s">
        <v>219</v>
      </c>
      <c r="B4" s="18" t="s">
        <v>44</v>
      </c>
      <c r="C4" s="18" t="s">
        <v>472</v>
      </c>
      <c r="D4" s="18" t="s">
        <v>531</v>
      </c>
      <c r="E4" s="15" t="s">
        <v>14</v>
      </c>
      <c r="F4" s="5" t="s">
        <v>76</v>
      </c>
      <c r="G4" s="2" t="s">
        <v>87</v>
      </c>
    </row>
    <row r="5" spans="1:7" x14ac:dyDescent="0.35">
      <c r="A5" s="2" t="s">
        <v>145</v>
      </c>
      <c r="B5" s="12" t="s">
        <v>47</v>
      </c>
      <c r="C5" s="12" t="s">
        <v>355</v>
      </c>
      <c r="D5" s="12" t="s">
        <v>411</v>
      </c>
      <c r="E5" s="2" t="s">
        <v>7</v>
      </c>
      <c r="F5" s="15" t="s">
        <v>79</v>
      </c>
      <c r="G5" s="12" t="s">
        <v>85</v>
      </c>
    </row>
    <row r="6" spans="1:7" x14ac:dyDescent="0.35">
      <c r="A6" s="2" t="s">
        <v>198</v>
      </c>
      <c r="B6" s="12" t="s">
        <v>47</v>
      </c>
      <c r="C6" s="12" t="s">
        <v>356</v>
      </c>
      <c r="D6" s="12" t="s">
        <v>412</v>
      </c>
      <c r="E6" s="2" t="s">
        <v>25</v>
      </c>
      <c r="F6" s="2" t="s">
        <v>80</v>
      </c>
      <c r="G6" s="12" t="s">
        <v>86</v>
      </c>
    </row>
    <row r="7" spans="1:7" ht="29" x14ac:dyDescent="0.35">
      <c r="A7" s="2" t="s">
        <v>93</v>
      </c>
      <c r="B7" s="19" t="s">
        <v>74</v>
      </c>
      <c r="C7" s="17" t="s">
        <v>295</v>
      </c>
      <c r="D7" s="17" t="s">
        <v>233</v>
      </c>
      <c r="E7" s="14" t="s">
        <v>2</v>
      </c>
      <c r="F7" s="14" t="s">
        <v>78</v>
      </c>
      <c r="G7" s="22" t="s">
        <v>88</v>
      </c>
    </row>
    <row r="8" spans="1:7" x14ac:dyDescent="0.35">
      <c r="A8" s="2" t="s">
        <v>108</v>
      </c>
      <c r="B8" s="18" t="s">
        <v>44</v>
      </c>
      <c r="C8" s="18" t="s">
        <v>473</v>
      </c>
      <c r="D8" s="18" t="s">
        <v>532</v>
      </c>
      <c r="E8" s="15" t="s">
        <v>2</v>
      </c>
      <c r="F8" s="14" t="s">
        <v>78</v>
      </c>
      <c r="G8" s="2" t="s">
        <v>85</v>
      </c>
    </row>
    <row r="9" spans="1:7" x14ac:dyDescent="0.35">
      <c r="A9" s="4" t="s">
        <v>175</v>
      </c>
      <c r="B9" s="17" t="s">
        <v>45</v>
      </c>
      <c r="C9" s="17" t="s">
        <v>296</v>
      </c>
      <c r="D9" s="17" t="s">
        <v>234</v>
      </c>
      <c r="E9" s="5" t="s">
        <v>2</v>
      </c>
      <c r="F9" s="14" t="s">
        <v>78</v>
      </c>
      <c r="G9" s="22" t="s">
        <v>86</v>
      </c>
    </row>
    <row r="10" spans="1:7" x14ac:dyDescent="0.35">
      <c r="A10" s="4" t="s">
        <v>94</v>
      </c>
      <c r="B10" s="17" t="s">
        <v>45</v>
      </c>
      <c r="C10" s="17" t="s">
        <v>297</v>
      </c>
      <c r="D10" s="17" t="s">
        <v>235</v>
      </c>
      <c r="E10" s="5" t="s">
        <v>2</v>
      </c>
      <c r="F10" s="14" t="s">
        <v>78</v>
      </c>
      <c r="G10" s="22" t="s">
        <v>86</v>
      </c>
    </row>
    <row r="11" spans="1:7" x14ac:dyDescent="0.35">
      <c r="A11" s="2" t="s">
        <v>163</v>
      </c>
      <c r="B11" s="18" t="s">
        <v>44</v>
      </c>
      <c r="C11" s="18" t="s">
        <v>474</v>
      </c>
      <c r="D11" s="18" t="s">
        <v>533</v>
      </c>
      <c r="E11" s="15" t="s">
        <v>17</v>
      </c>
      <c r="F11" s="5" t="s">
        <v>79</v>
      </c>
      <c r="G11" s="12" t="s">
        <v>86</v>
      </c>
    </row>
    <row r="12" spans="1:7" x14ac:dyDescent="0.35">
      <c r="A12" s="4" t="s">
        <v>95</v>
      </c>
      <c r="B12" s="17" t="s">
        <v>45</v>
      </c>
      <c r="C12" s="17" t="s">
        <v>298</v>
      </c>
      <c r="D12" s="17" t="s">
        <v>236</v>
      </c>
      <c r="E12" s="5" t="s">
        <v>2</v>
      </c>
      <c r="F12" s="14" t="s">
        <v>78</v>
      </c>
      <c r="G12" s="22" t="s">
        <v>87</v>
      </c>
    </row>
    <row r="13" spans="1:7" x14ac:dyDescent="0.35">
      <c r="A13" s="4" t="s">
        <v>96</v>
      </c>
      <c r="B13" s="17" t="s">
        <v>45</v>
      </c>
      <c r="C13" s="17" t="s">
        <v>299</v>
      </c>
      <c r="D13" s="17" t="s">
        <v>237</v>
      </c>
      <c r="E13" s="5" t="s">
        <v>2</v>
      </c>
      <c r="F13" s="14" t="s">
        <v>78</v>
      </c>
      <c r="G13" s="22" t="s">
        <v>86</v>
      </c>
    </row>
    <row r="14" spans="1:7" x14ac:dyDescent="0.35">
      <c r="A14" s="2" t="s">
        <v>209</v>
      </c>
      <c r="B14" s="12" t="s">
        <v>47</v>
      </c>
      <c r="C14" s="12" t="s">
        <v>357</v>
      </c>
      <c r="D14" s="12" t="s">
        <v>413</v>
      </c>
      <c r="E14" s="2" t="s">
        <v>21</v>
      </c>
      <c r="F14" s="2" t="s">
        <v>77</v>
      </c>
      <c r="G14" s="12" t="s">
        <v>85</v>
      </c>
    </row>
    <row r="15" spans="1:7" x14ac:dyDescent="0.35">
      <c r="A15" s="2" t="s">
        <v>176</v>
      </c>
      <c r="B15" s="12" t="s">
        <v>47</v>
      </c>
      <c r="C15" s="12" t="s">
        <v>358</v>
      </c>
      <c r="D15" s="12" t="s">
        <v>414</v>
      </c>
      <c r="E15" s="2" t="s">
        <v>2</v>
      </c>
      <c r="F15" s="14" t="s">
        <v>78</v>
      </c>
      <c r="G15" s="12" t="s">
        <v>87</v>
      </c>
    </row>
    <row r="16" spans="1:7" x14ac:dyDescent="0.35">
      <c r="A16" s="4" t="s">
        <v>109</v>
      </c>
      <c r="B16" s="17" t="s">
        <v>45</v>
      </c>
      <c r="C16" s="17" t="s">
        <v>300</v>
      </c>
      <c r="D16" s="17" t="s">
        <v>238</v>
      </c>
      <c r="E16" s="5" t="s">
        <v>2</v>
      </c>
      <c r="F16" s="14" t="s">
        <v>78</v>
      </c>
      <c r="G16" s="22" t="s">
        <v>85</v>
      </c>
    </row>
    <row r="17" spans="1:7" x14ac:dyDescent="0.35">
      <c r="A17" s="2" t="s">
        <v>179</v>
      </c>
      <c r="B17" s="18" t="s">
        <v>44</v>
      </c>
      <c r="C17" s="18" t="s">
        <v>475</v>
      </c>
      <c r="D17" s="18" t="s">
        <v>534</v>
      </c>
      <c r="E17" s="15" t="s">
        <v>7</v>
      </c>
      <c r="F17" s="15" t="s">
        <v>79</v>
      </c>
      <c r="G17" s="12" t="s">
        <v>86</v>
      </c>
    </row>
    <row r="18" spans="1:7" x14ac:dyDescent="0.35">
      <c r="A18" s="32" t="s">
        <v>228</v>
      </c>
      <c r="B18" s="17" t="s">
        <v>45</v>
      </c>
      <c r="C18" s="17" t="s">
        <v>301</v>
      </c>
      <c r="D18" s="17" t="s">
        <v>239</v>
      </c>
      <c r="E18" s="8" t="s">
        <v>6</v>
      </c>
      <c r="F18" s="8" t="s">
        <v>76</v>
      </c>
      <c r="G18" s="22" t="s">
        <v>87</v>
      </c>
    </row>
    <row r="19" spans="1:7" x14ac:dyDescent="0.35">
      <c r="A19" s="2" t="s">
        <v>154</v>
      </c>
      <c r="B19" s="12" t="s">
        <v>47</v>
      </c>
      <c r="C19" s="12" t="s">
        <v>360</v>
      </c>
      <c r="D19" s="12" t="s">
        <v>416</v>
      </c>
      <c r="E19" s="2" t="s">
        <v>43</v>
      </c>
      <c r="F19" s="2" t="s">
        <v>79</v>
      </c>
      <c r="G19" s="12" t="s">
        <v>85</v>
      </c>
    </row>
    <row r="20" spans="1:7" x14ac:dyDescent="0.35">
      <c r="A20" s="4" t="s">
        <v>114</v>
      </c>
      <c r="B20" s="17" t="s">
        <v>45</v>
      </c>
      <c r="C20" s="17" t="s">
        <v>302</v>
      </c>
      <c r="D20" s="17" t="s">
        <v>240</v>
      </c>
      <c r="E20" s="5" t="s">
        <v>2</v>
      </c>
      <c r="F20" s="14" t="s">
        <v>78</v>
      </c>
      <c r="G20" s="22" t="s">
        <v>85</v>
      </c>
    </row>
    <row r="21" spans="1:7" x14ac:dyDescent="0.35">
      <c r="A21" s="7" t="s">
        <v>16</v>
      </c>
      <c r="B21" s="17" t="s">
        <v>45</v>
      </c>
      <c r="C21" s="17" t="s">
        <v>303</v>
      </c>
      <c r="D21" s="17" t="s">
        <v>241</v>
      </c>
      <c r="E21" s="8" t="s">
        <v>17</v>
      </c>
      <c r="F21" s="5" t="s">
        <v>79</v>
      </c>
      <c r="G21" s="22" t="s">
        <v>87</v>
      </c>
    </row>
    <row r="22" spans="1:7" x14ac:dyDescent="0.35">
      <c r="A22" s="2" t="s">
        <v>171</v>
      </c>
      <c r="B22" s="12" t="s">
        <v>47</v>
      </c>
      <c r="C22" s="12" t="s">
        <v>361</v>
      </c>
      <c r="D22" s="12" t="s">
        <v>417</v>
      </c>
      <c r="E22" s="2" t="s">
        <v>43</v>
      </c>
      <c r="F22" s="2" t="s">
        <v>79</v>
      </c>
      <c r="G22" s="12" t="s">
        <v>85</v>
      </c>
    </row>
    <row r="23" spans="1:7" x14ac:dyDescent="0.35">
      <c r="A23" s="4" t="s">
        <v>97</v>
      </c>
      <c r="B23" s="17" t="s">
        <v>45</v>
      </c>
      <c r="C23" s="17" t="s">
        <v>304</v>
      </c>
      <c r="D23" s="17" t="s">
        <v>242</v>
      </c>
      <c r="E23" s="5" t="s">
        <v>2</v>
      </c>
      <c r="F23" s="14" t="s">
        <v>78</v>
      </c>
      <c r="G23" s="22" t="s">
        <v>87</v>
      </c>
    </row>
    <row r="24" spans="1:7" x14ac:dyDescent="0.35">
      <c r="A24" s="2" t="s">
        <v>215</v>
      </c>
      <c r="B24" s="18" t="s">
        <v>44</v>
      </c>
      <c r="C24" s="18" t="s">
        <v>476</v>
      </c>
      <c r="D24" s="18" t="s">
        <v>535</v>
      </c>
      <c r="E24" s="15" t="s">
        <v>18</v>
      </c>
      <c r="F24" s="8" t="s">
        <v>76</v>
      </c>
      <c r="G24" s="12" t="s">
        <v>86</v>
      </c>
    </row>
    <row r="25" spans="1:7" x14ac:dyDescent="0.35">
      <c r="A25" s="2" t="s">
        <v>206</v>
      </c>
      <c r="B25" s="12" t="s">
        <v>47</v>
      </c>
      <c r="C25" s="12" t="s">
        <v>362</v>
      </c>
      <c r="D25" s="12" t="s">
        <v>418</v>
      </c>
      <c r="E25" s="2" t="s">
        <v>2</v>
      </c>
      <c r="F25" s="14" t="s">
        <v>78</v>
      </c>
      <c r="G25" s="12" t="s">
        <v>86</v>
      </c>
    </row>
    <row r="26" spans="1:7" x14ac:dyDescent="0.35">
      <c r="A26" s="2" t="s">
        <v>72</v>
      </c>
      <c r="B26" s="18" t="s">
        <v>44</v>
      </c>
      <c r="C26" s="18" t="s">
        <v>477</v>
      </c>
      <c r="D26" s="18" t="s">
        <v>536</v>
      </c>
      <c r="E26" s="15" t="s">
        <v>23</v>
      </c>
      <c r="F26" s="15" t="s">
        <v>78</v>
      </c>
      <c r="G26" s="2" t="s">
        <v>85</v>
      </c>
    </row>
    <row r="27" spans="1:7" x14ac:dyDescent="0.35">
      <c r="A27" s="7" t="s">
        <v>98</v>
      </c>
      <c r="B27" s="17" t="s">
        <v>45</v>
      </c>
      <c r="C27" s="17" t="s">
        <v>305</v>
      </c>
      <c r="D27" s="17" t="s">
        <v>243</v>
      </c>
      <c r="E27" s="8" t="s">
        <v>7</v>
      </c>
      <c r="F27" s="15" t="s">
        <v>79</v>
      </c>
      <c r="G27" s="22" t="s">
        <v>87</v>
      </c>
    </row>
    <row r="28" spans="1:7" x14ac:dyDescent="0.35">
      <c r="A28" s="2" t="s">
        <v>173</v>
      </c>
      <c r="B28" s="18" t="s">
        <v>44</v>
      </c>
      <c r="C28" s="18" t="s">
        <v>478</v>
      </c>
      <c r="D28" s="18" t="s">
        <v>537</v>
      </c>
      <c r="E28" s="16" t="s">
        <v>18</v>
      </c>
      <c r="F28" s="8" t="s">
        <v>76</v>
      </c>
      <c r="G28" s="12" t="s">
        <v>86</v>
      </c>
    </row>
    <row r="29" spans="1:7" x14ac:dyDescent="0.35">
      <c r="A29" s="24" t="s">
        <v>24</v>
      </c>
      <c r="B29" s="12" t="s">
        <v>47</v>
      </c>
      <c r="C29" s="12" t="s">
        <v>363</v>
      </c>
      <c r="D29" s="12" t="s">
        <v>419</v>
      </c>
      <c r="E29" s="2" t="s">
        <v>19</v>
      </c>
      <c r="F29" s="5" t="s">
        <v>76</v>
      </c>
      <c r="G29" s="12" t="s">
        <v>86</v>
      </c>
    </row>
    <row r="30" spans="1:7" x14ac:dyDescent="0.35">
      <c r="A30" s="2" t="s">
        <v>110</v>
      </c>
      <c r="B30" s="18" t="s">
        <v>44</v>
      </c>
      <c r="C30" s="18" t="s">
        <v>479</v>
      </c>
      <c r="D30" s="18" t="s">
        <v>538</v>
      </c>
      <c r="E30" s="15" t="s">
        <v>2</v>
      </c>
      <c r="F30" s="14" t="s">
        <v>78</v>
      </c>
      <c r="G30" s="12" t="s">
        <v>86</v>
      </c>
    </row>
    <row r="31" spans="1:7" x14ac:dyDescent="0.35">
      <c r="A31" s="2" t="s">
        <v>150</v>
      </c>
      <c r="B31" s="12" t="s">
        <v>47</v>
      </c>
      <c r="C31" s="12" t="s">
        <v>364</v>
      </c>
      <c r="D31" s="12" t="s">
        <v>420</v>
      </c>
      <c r="E31" s="2" t="s">
        <v>29</v>
      </c>
      <c r="F31" s="2" t="s">
        <v>79</v>
      </c>
      <c r="G31" s="12" t="s">
        <v>85</v>
      </c>
    </row>
    <row r="32" spans="1:7" x14ac:dyDescent="0.35">
      <c r="A32" s="2" t="s">
        <v>26</v>
      </c>
      <c r="B32" s="12" t="s">
        <v>47</v>
      </c>
      <c r="C32" s="12" t="s">
        <v>365</v>
      </c>
      <c r="D32" s="12" t="s">
        <v>421</v>
      </c>
      <c r="E32" s="2" t="s">
        <v>12</v>
      </c>
      <c r="F32" s="8" t="s">
        <v>76</v>
      </c>
      <c r="G32" s="12" t="s">
        <v>86</v>
      </c>
    </row>
    <row r="33" spans="1:7" x14ac:dyDescent="0.35">
      <c r="A33" s="4" t="s">
        <v>99</v>
      </c>
      <c r="B33" s="17" t="s">
        <v>45</v>
      </c>
      <c r="C33" s="17" t="s">
        <v>306</v>
      </c>
      <c r="D33" s="17" t="s">
        <v>244</v>
      </c>
      <c r="E33" s="5" t="s">
        <v>2</v>
      </c>
      <c r="F33" s="14" t="s">
        <v>78</v>
      </c>
      <c r="G33" s="22" t="s">
        <v>87</v>
      </c>
    </row>
    <row r="34" spans="1:7" x14ac:dyDescent="0.35">
      <c r="A34" s="2" t="s">
        <v>218</v>
      </c>
      <c r="B34" s="12" t="s">
        <v>47</v>
      </c>
      <c r="C34" s="12" t="s">
        <v>367</v>
      </c>
      <c r="D34" s="12" t="s">
        <v>423</v>
      </c>
      <c r="E34" s="2" t="s">
        <v>18</v>
      </c>
      <c r="F34" s="8" t="s">
        <v>76</v>
      </c>
      <c r="G34" s="12" t="s">
        <v>86</v>
      </c>
    </row>
    <row r="35" spans="1:7" x14ac:dyDescent="0.35">
      <c r="A35" s="2" t="s">
        <v>55</v>
      </c>
      <c r="B35" s="12" t="s">
        <v>47</v>
      </c>
      <c r="C35" s="12" t="s">
        <v>368</v>
      </c>
      <c r="D35" s="12" t="s">
        <v>424</v>
      </c>
      <c r="E35" s="2" t="s">
        <v>12</v>
      </c>
      <c r="F35" s="8" t="s">
        <v>76</v>
      </c>
      <c r="G35" s="12" t="s">
        <v>85</v>
      </c>
    </row>
    <row r="36" spans="1:7" x14ac:dyDescent="0.35">
      <c r="A36" s="2" t="s">
        <v>56</v>
      </c>
      <c r="B36" s="12" t="s">
        <v>47</v>
      </c>
      <c r="C36" s="12" t="s">
        <v>369</v>
      </c>
      <c r="D36" s="12" t="s">
        <v>425</v>
      </c>
      <c r="E36" s="13" t="s">
        <v>20</v>
      </c>
      <c r="F36" s="13" t="s">
        <v>20</v>
      </c>
      <c r="G36" s="12" t="s">
        <v>86</v>
      </c>
    </row>
    <row r="37" spans="1:7" x14ac:dyDescent="0.35">
      <c r="A37" s="2" t="s">
        <v>184</v>
      </c>
      <c r="B37" s="18" t="s">
        <v>44</v>
      </c>
      <c r="C37" s="18" t="s">
        <v>480</v>
      </c>
      <c r="D37" s="18" t="s">
        <v>539</v>
      </c>
      <c r="E37" s="15" t="s">
        <v>2</v>
      </c>
      <c r="F37" s="14" t="s">
        <v>78</v>
      </c>
      <c r="G37" s="12" t="s">
        <v>86</v>
      </c>
    </row>
    <row r="38" spans="1:7" x14ac:dyDescent="0.35">
      <c r="A38" s="2" t="s">
        <v>100</v>
      </c>
      <c r="B38" s="12" t="s">
        <v>47</v>
      </c>
      <c r="C38" s="12" t="s">
        <v>370</v>
      </c>
      <c r="D38" s="12" t="s">
        <v>426</v>
      </c>
      <c r="E38" s="2" t="s">
        <v>2</v>
      </c>
      <c r="F38" s="14" t="s">
        <v>78</v>
      </c>
      <c r="G38" s="12" t="s">
        <v>87</v>
      </c>
    </row>
    <row r="39" spans="1:7" x14ac:dyDescent="0.35">
      <c r="A39" s="4" t="s">
        <v>101</v>
      </c>
      <c r="B39" s="17" t="s">
        <v>45</v>
      </c>
      <c r="C39" s="17" t="s">
        <v>307</v>
      </c>
      <c r="D39" s="17" t="s">
        <v>245</v>
      </c>
      <c r="E39" s="5" t="s">
        <v>2</v>
      </c>
      <c r="F39" s="14" t="s">
        <v>78</v>
      </c>
      <c r="G39" s="22" t="s">
        <v>86</v>
      </c>
    </row>
    <row r="40" spans="1:7" x14ac:dyDescent="0.35">
      <c r="A40" s="2" t="s">
        <v>180</v>
      </c>
      <c r="B40" s="12" t="s">
        <v>47</v>
      </c>
      <c r="C40" s="12" t="s">
        <v>371</v>
      </c>
      <c r="D40" s="12" t="s">
        <v>427</v>
      </c>
      <c r="E40" s="2" t="s">
        <v>2</v>
      </c>
      <c r="F40" s="14" t="s">
        <v>78</v>
      </c>
      <c r="G40" s="12" t="s">
        <v>86</v>
      </c>
    </row>
    <row r="41" spans="1:7" x14ac:dyDescent="0.35">
      <c r="A41" s="24" t="s">
        <v>57</v>
      </c>
      <c r="B41" s="12" t="s">
        <v>47</v>
      </c>
      <c r="C41" s="12" t="s">
        <v>372</v>
      </c>
      <c r="D41" s="12" t="s">
        <v>428</v>
      </c>
      <c r="E41" s="2" t="s">
        <v>19</v>
      </c>
      <c r="F41" s="5" t="s">
        <v>76</v>
      </c>
      <c r="G41" s="12" t="s">
        <v>87</v>
      </c>
    </row>
    <row r="42" spans="1:7" x14ac:dyDescent="0.35">
      <c r="A42" s="2" t="s">
        <v>185</v>
      </c>
      <c r="B42" s="18" t="s">
        <v>44</v>
      </c>
      <c r="C42" s="18" t="s">
        <v>481</v>
      </c>
      <c r="D42" s="18" t="s">
        <v>540</v>
      </c>
      <c r="E42" s="15" t="s">
        <v>2</v>
      </c>
      <c r="F42" s="14" t="s">
        <v>78</v>
      </c>
      <c r="G42" s="2" t="s">
        <v>85</v>
      </c>
    </row>
    <row r="43" spans="1:7" x14ac:dyDescent="0.35">
      <c r="A43" s="11" t="s">
        <v>111</v>
      </c>
      <c r="B43" s="17" t="s">
        <v>45</v>
      </c>
      <c r="C43" s="17" t="s">
        <v>308</v>
      </c>
      <c r="D43" s="17" t="s">
        <v>246</v>
      </c>
      <c r="E43" s="11" t="s">
        <v>2</v>
      </c>
      <c r="F43" s="14" t="s">
        <v>78</v>
      </c>
      <c r="G43" s="22" t="s">
        <v>85</v>
      </c>
    </row>
    <row r="44" spans="1:7" x14ac:dyDescent="0.35">
      <c r="A44" s="2" t="s">
        <v>102</v>
      </c>
      <c r="B44" s="18" t="s">
        <v>44</v>
      </c>
      <c r="C44" s="18" t="s">
        <v>482</v>
      </c>
      <c r="D44" s="18" t="s">
        <v>541</v>
      </c>
      <c r="E44" s="15" t="s">
        <v>2</v>
      </c>
      <c r="F44" s="14" t="s">
        <v>78</v>
      </c>
      <c r="G44" s="2" t="s">
        <v>85</v>
      </c>
    </row>
    <row r="45" spans="1:7" x14ac:dyDescent="0.35">
      <c r="A45" s="2" t="s">
        <v>137</v>
      </c>
      <c r="B45" s="18" t="s">
        <v>44</v>
      </c>
      <c r="C45" s="18" t="s">
        <v>483</v>
      </c>
      <c r="D45" s="18" t="s">
        <v>542</v>
      </c>
      <c r="E45" s="15" t="s">
        <v>4</v>
      </c>
      <c r="F45" s="15" t="s">
        <v>79</v>
      </c>
      <c r="G45" s="12" t="s">
        <v>86</v>
      </c>
    </row>
    <row r="46" spans="1:7" x14ac:dyDescent="0.35">
      <c r="A46" s="2" t="s">
        <v>58</v>
      </c>
      <c r="B46" s="12" t="s">
        <v>47</v>
      </c>
      <c r="C46" s="12" t="s">
        <v>373</v>
      </c>
      <c r="D46" s="12" t="s">
        <v>429</v>
      </c>
      <c r="E46" s="2" t="s">
        <v>59</v>
      </c>
      <c r="F46" s="2" t="s">
        <v>76</v>
      </c>
      <c r="G46" s="12" t="s">
        <v>85</v>
      </c>
    </row>
    <row r="47" spans="1:7" x14ac:dyDescent="0.35">
      <c r="A47" s="2" t="s">
        <v>148</v>
      </c>
      <c r="B47" s="12" t="s">
        <v>47</v>
      </c>
      <c r="C47" s="12" t="s">
        <v>374</v>
      </c>
      <c r="D47" s="12" t="s">
        <v>430</v>
      </c>
      <c r="E47" s="2" t="s">
        <v>7</v>
      </c>
      <c r="F47" s="15" t="s">
        <v>79</v>
      </c>
      <c r="G47" s="12" t="s">
        <v>85</v>
      </c>
    </row>
    <row r="48" spans="1:7" x14ac:dyDescent="0.35">
      <c r="A48" s="2" t="s">
        <v>139</v>
      </c>
      <c r="B48" s="18" t="s">
        <v>44</v>
      </c>
      <c r="C48" s="18" t="s">
        <v>484</v>
      </c>
      <c r="D48" s="18" t="s">
        <v>543</v>
      </c>
      <c r="E48" s="15" t="s">
        <v>7</v>
      </c>
      <c r="F48" s="15" t="s">
        <v>79</v>
      </c>
      <c r="G48" s="2" t="s">
        <v>87</v>
      </c>
    </row>
    <row r="49" spans="1:7" x14ac:dyDescent="0.35">
      <c r="A49" s="2" t="s">
        <v>140</v>
      </c>
      <c r="B49" s="18" t="s">
        <v>44</v>
      </c>
      <c r="C49" s="18" t="s">
        <v>485</v>
      </c>
      <c r="D49" s="18" t="s">
        <v>544</v>
      </c>
      <c r="E49" s="15" t="s">
        <v>4</v>
      </c>
      <c r="F49" s="15" t="s">
        <v>79</v>
      </c>
      <c r="G49" s="2" t="s">
        <v>85</v>
      </c>
    </row>
    <row r="50" spans="1:7" x14ac:dyDescent="0.35">
      <c r="A50" s="2" t="s">
        <v>183</v>
      </c>
      <c r="B50" s="12" t="s">
        <v>47</v>
      </c>
      <c r="C50" s="12" t="s">
        <v>375</v>
      </c>
      <c r="D50" s="12" t="s">
        <v>431</v>
      </c>
      <c r="E50" s="2" t="s">
        <v>21</v>
      </c>
      <c r="F50" s="2" t="s">
        <v>77</v>
      </c>
      <c r="G50" s="12" t="s">
        <v>87</v>
      </c>
    </row>
    <row r="51" spans="1:7" x14ac:dyDescent="0.35">
      <c r="A51" s="2" t="s">
        <v>112</v>
      </c>
      <c r="B51" s="18" t="s">
        <v>44</v>
      </c>
      <c r="C51" s="18" t="s">
        <v>486</v>
      </c>
      <c r="D51" s="18" t="s">
        <v>545</v>
      </c>
      <c r="E51" s="15" t="s">
        <v>2</v>
      </c>
      <c r="F51" s="14" t="s">
        <v>78</v>
      </c>
      <c r="G51" s="12" t="s">
        <v>86</v>
      </c>
    </row>
    <row r="52" spans="1:7" x14ac:dyDescent="0.35">
      <c r="A52" s="2" t="s">
        <v>136</v>
      </c>
      <c r="B52" s="12" t="s">
        <v>47</v>
      </c>
      <c r="C52" s="12" t="s">
        <v>376</v>
      </c>
      <c r="D52" s="12" t="s">
        <v>432</v>
      </c>
      <c r="E52" s="2" t="s">
        <v>17</v>
      </c>
      <c r="F52" s="5" t="s">
        <v>79</v>
      </c>
      <c r="G52" s="12" t="s">
        <v>85</v>
      </c>
    </row>
    <row r="53" spans="1:7" x14ac:dyDescent="0.35">
      <c r="A53" s="7" t="s">
        <v>187</v>
      </c>
      <c r="B53" s="17" t="s">
        <v>45</v>
      </c>
      <c r="C53" s="17" t="s">
        <v>309</v>
      </c>
      <c r="D53" s="17" t="s">
        <v>247</v>
      </c>
      <c r="E53" s="8" t="s">
        <v>7</v>
      </c>
      <c r="F53" s="15" t="s">
        <v>79</v>
      </c>
      <c r="G53" s="22" t="s">
        <v>85</v>
      </c>
    </row>
    <row r="54" spans="1:7" x14ac:dyDescent="0.35">
      <c r="A54" s="2" t="s">
        <v>103</v>
      </c>
      <c r="B54" s="18" t="s">
        <v>44</v>
      </c>
      <c r="C54" s="18" t="s">
        <v>487</v>
      </c>
      <c r="D54" s="18" t="s">
        <v>546</v>
      </c>
      <c r="E54" s="15" t="s">
        <v>2</v>
      </c>
      <c r="F54" s="14" t="s">
        <v>78</v>
      </c>
      <c r="G54" s="2" t="s">
        <v>87</v>
      </c>
    </row>
    <row r="55" spans="1:7" x14ac:dyDescent="0.35">
      <c r="A55" s="2" t="s">
        <v>104</v>
      </c>
      <c r="B55" s="12" t="s">
        <v>47</v>
      </c>
      <c r="C55" s="12" t="s">
        <v>377</v>
      </c>
      <c r="D55" s="12" t="s">
        <v>433</v>
      </c>
      <c r="E55" s="2" t="s">
        <v>2</v>
      </c>
      <c r="F55" s="14" t="s">
        <v>78</v>
      </c>
      <c r="G55" s="12" t="s">
        <v>87</v>
      </c>
    </row>
    <row r="56" spans="1:7" x14ac:dyDescent="0.35">
      <c r="A56" s="2" t="s">
        <v>36</v>
      </c>
      <c r="B56" s="18" t="s">
        <v>44</v>
      </c>
      <c r="C56" s="18" t="s">
        <v>488</v>
      </c>
      <c r="D56" s="18" t="s">
        <v>547</v>
      </c>
      <c r="E56" s="15" t="s">
        <v>23</v>
      </c>
      <c r="F56" s="15" t="s">
        <v>78</v>
      </c>
      <c r="G56" s="2" t="s">
        <v>87</v>
      </c>
    </row>
    <row r="57" spans="1:7" x14ac:dyDescent="0.35">
      <c r="A57" s="2" t="s">
        <v>33</v>
      </c>
      <c r="B57" s="18" t="s">
        <v>44</v>
      </c>
      <c r="C57" s="18" t="s">
        <v>490</v>
      </c>
      <c r="D57" s="18" t="s">
        <v>549</v>
      </c>
      <c r="E57" s="15" t="s">
        <v>2</v>
      </c>
      <c r="F57" s="14" t="s">
        <v>78</v>
      </c>
      <c r="G57" s="2" t="s">
        <v>87</v>
      </c>
    </row>
    <row r="58" spans="1:7" x14ac:dyDescent="0.35">
      <c r="A58" s="4" t="s">
        <v>141</v>
      </c>
      <c r="B58" s="17" t="s">
        <v>45</v>
      </c>
      <c r="C58" s="17" t="s">
        <v>310</v>
      </c>
      <c r="D58" s="17" t="s">
        <v>248</v>
      </c>
      <c r="E58" s="5" t="s">
        <v>17</v>
      </c>
      <c r="F58" s="5" t="s">
        <v>79</v>
      </c>
      <c r="G58" s="22" t="s">
        <v>85</v>
      </c>
    </row>
    <row r="59" spans="1:7" x14ac:dyDescent="0.35">
      <c r="A59" s="2" t="s">
        <v>142</v>
      </c>
      <c r="B59" s="18" t="s">
        <v>44</v>
      </c>
      <c r="C59" s="18" t="s">
        <v>491</v>
      </c>
      <c r="D59" s="18" t="s">
        <v>550</v>
      </c>
      <c r="E59" s="15" t="s">
        <v>17</v>
      </c>
      <c r="F59" s="5" t="s">
        <v>79</v>
      </c>
      <c r="G59" s="2" t="s">
        <v>85</v>
      </c>
    </row>
    <row r="60" spans="1:7" x14ac:dyDescent="0.35">
      <c r="A60" s="2" t="s">
        <v>229</v>
      </c>
      <c r="B60" s="18" t="s">
        <v>44</v>
      </c>
      <c r="C60" s="18" t="s">
        <v>489</v>
      </c>
      <c r="D60" s="18" t="s">
        <v>548</v>
      </c>
      <c r="E60" s="15" t="s">
        <v>15</v>
      </c>
      <c r="F60" s="8" t="s">
        <v>76</v>
      </c>
      <c r="G60" s="2" t="s">
        <v>87</v>
      </c>
    </row>
    <row r="61" spans="1:7" x14ac:dyDescent="0.35">
      <c r="A61" s="24" t="s">
        <v>188</v>
      </c>
      <c r="B61" s="18" t="s">
        <v>44</v>
      </c>
      <c r="C61" s="18" t="s">
        <v>492</v>
      </c>
      <c r="D61" s="18" t="s">
        <v>551</v>
      </c>
      <c r="E61" s="15" t="s">
        <v>19</v>
      </c>
      <c r="F61" s="5" t="s">
        <v>76</v>
      </c>
      <c r="G61" s="12" t="s">
        <v>86</v>
      </c>
    </row>
    <row r="62" spans="1:7" s="31" customFormat="1" x14ac:dyDescent="0.35">
      <c r="A62" s="4" t="s">
        <v>189</v>
      </c>
      <c r="B62" s="17" t="s">
        <v>45</v>
      </c>
      <c r="C62" s="17" t="s">
        <v>311</v>
      </c>
      <c r="D62" s="17" t="s">
        <v>249</v>
      </c>
      <c r="E62" s="5" t="s">
        <v>2</v>
      </c>
      <c r="F62" s="14" t="s">
        <v>78</v>
      </c>
      <c r="G62" s="22" t="s">
        <v>86</v>
      </c>
    </row>
    <row r="63" spans="1:7" x14ac:dyDescent="0.35">
      <c r="A63" s="7" t="s">
        <v>52</v>
      </c>
      <c r="B63" s="17" t="s">
        <v>45</v>
      </c>
      <c r="C63" s="17" t="s">
        <v>312</v>
      </c>
      <c r="D63" s="17" t="s">
        <v>250</v>
      </c>
      <c r="E63" s="8" t="s">
        <v>15</v>
      </c>
      <c r="F63" s="8" t="s">
        <v>76</v>
      </c>
      <c r="G63" s="22" t="s">
        <v>85</v>
      </c>
    </row>
    <row r="64" spans="1:7" x14ac:dyDescent="0.35">
      <c r="A64" s="7" t="s">
        <v>143</v>
      </c>
      <c r="B64" s="17" t="s">
        <v>45</v>
      </c>
      <c r="C64" s="17" t="s">
        <v>313</v>
      </c>
      <c r="D64" s="17" t="s">
        <v>251</v>
      </c>
      <c r="E64" s="8" t="s">
        <v>7</v>
      </c>
      <c r="F64" s="15" t="s">
        <v>79</v>
      </c>
      <c r="G64" s="22" t="s">
        <v>87</v>
      </c>
    </row>
    <row r="65" spans="1:7" x14ac:dyDescent="0.35">
      <c r="A65" s="7" t="s">
        <v>144</v>
      </c>
      <c r="B65" s="17" t="s">
        <v>45</v>
      </c>
      <c r="C65" s="17" t="s">
        <v>314</v>
      </c>
      <c r="D65" s="17" t="s">
        <v>252</v>
      </c>
      <c r="E65" s="8" t="s">
        <v>4</v>
      </c>
      <c r="F65" s="15" t="s">
        <v>79</v>
      </c>
      <c r="G65" s="22" t="s">
        <v>87</v>
      </c>
    </row>
    <row r="66" spans="1:7" x14ac:dyDescent="0.35">
      <c r="A66" s="2" t="s">
        <v>177</v>
      </c>
      <c r="B66" s="12" t="s">
        <v>47</v>
      </c>
      <c r="C66" s="12" t="s">
        <v>378</v>
      </c>
      <c r="D66" s="12" t="s">
        <v>434</v>
      </c>
      <c r="E66" s="2" t="s">
        <v>2</v>
      </c>
      <c r="F66" s="14" t="s">
        <v>78</v>
      </c>
      <c r="G66" s="12" t="s">
        <v>86</v>
      </c>
    </row>
    <row r="67" spans="1:7" x14ac:dyDescent="0.35">
      <c r="A67" s="6" t="s">
        <v>190</v>
      </c>
      <c r="B67" s="17" t="s">
        <v>45</v>
      </c>
      <c r="C67" s="17" t="s">
        <v>315</v>
      </c>
      <c r="D67" s="17" t="s">
        <v>253</v>
      </c>
      <c r="E67" s="5" t="s">
        <v>7</v>
      </c>
      <c r="F67" s="15" t="s">
        <v>79</v>
      </c>
      <c r="G67" s="22" t="s">
        <v>86</v>
      </c>
    </row>
    <row r="68" spans="1:7" x14ac:dyDescent="0.35">
      <c r="A68" s="4" t="s">
        <v>105</v>
      </c>
      <c r="B68" s="17" t="s">
        <v>45</v>
      </c>
      <c r="C68" s="17" t="s">
        <v>316</v>
      </c>
      <c r="D68" s="17" t="s">
        <v>254</v>
      </c>
      <c r="E68" s="5" t="s">
        <v>2</v>
      </c>
      <c r="F68" s="14" t="s">
        <v>78</v>
      </c>
      <c r="G68" s="22" t="s">
        <v>87</v>
      </c>
    </row>
    <row r="69" spans="1:7" x14ac:dyDescent="0.35">
      <c r="A69" s="2" t="s">
        <v>38</v>
      </c>
      <c r="B69" s="18" t="s">
        <v>44</v>
      </c>
      <c r="C69" s="18" t="s">
        <v>493</v>
      </c>
      <c r="D69" s="18" t="s">
        <v>552</v>
      </c>
      <c r="E69" s="15" t="s">
        <v>14</v>
      </c>
      <c r="F69" s="5" t="s">
        <v>76</v>
      </c>
      <c r="G69" s="2" t="s">
        <v>87</v>
      </c>
    </row>
    <row r="70" spans="1:7" x14ac:dyDescent="0.35">
      <c r="A70" s="24" t="s">
        <v>225</v>
      </c>
      <c r="B70" s="18" t="s">
        <v>44</v>
      </c>
      <c r="C70" s="18" t="s">
        <v>494</v>
      </c>
      <c r="D70" s="18" t="s">
        <v>553</v>
      </c>
      <c r="E70" s="15" t="s">
        <v>31</v>
      </c>
      <c r="F70" s="8" t="s">
        <v>76</v>
      </c>
      <c r="G70" s="2" t="s">
        <v>87</v>
      </c>
    </row>
    <row r="71" spans="1:7" x14ac:dyDescent="0.35">
      <c r="A71" s="4" t="s">
        <v>13</v>
      </c>
      <c r="B71" s="17" t="s">
        <v>45</v>
      </c>
      <c r="C71" s="17" t="s">
        <v>317</v>
      </c>
      <c r="D71" s="17" t="s">
        <v>255</v>
      </c>
      <c r="E71" s="5" t="s">
        <v>14</v>
      </c>
      <c r="F71" s="5" t="s">
        <v>76</v>
      </c>
      <c r="G71" s="22" t="s">
        <v>86</v>
      </c>
    </row>
    <row r="72" spans="1:7" x14ac:dyDescent="0.35">
      <c r="A72" s="2" t="s">
        <v>138</v>
      </c>
      <c r="B72" s="12" t="s">
        <v>47</v>
      </c>
      <c r="C72" s="12" t="s">
        <v>379</v>
      </c>
      <c r="D72" s="12" t="s">
        <v>435</v>
      </c>
      <c r="E72" s="2" t="s">
        <v>17</v>
      </c>
      <c r="F72" s="5" t="s">
        <v>79</v>
      </c>
      <c r="G72" s="12" t="s">
        <v>86</v>
      </c>
    </row>
    <row r="73" spans="1:7" x14ac:dyDescent="0.35">
      <c r="A73" s="4" t="s">
        <v>191</v>
      </c>
      <c r="B73" s="17" t="s">
        <v>45</v>
      </c>
      <c r="C73" s="17" t="s">
        <v>318</v>
      </c>
      <c r="D73" s="17" t="s">
        <v>256</v>
      </c>
      <c r="E73" s="5" t="s">
        <v>2</v>
      </c>
      <c r="F73" s="14" t="s">
        <v>78</v>
      </c>
      <c r="G73" s="22" t="s">
        <v>87</v>
      </c>
    </row>
    <row r="74" spans="1:7" x14ac:dyDescent="0.35">
      <c r="A74" s="24" t="s">
        <v>222</v>
      </c>
      <c r="B74" s="12" t="s">
        <v>47</v>
      </c>
      <c r="C74" s="12" t="s">
        <v>380</v>
      </c>
      <c r="D74" s="12" t="s">
        <v>436</v>
      </c>
      <c r="E74" s="2" t="s">
        <v>30</v>
      </c>
      <c r="F74" s="2" t="s">
        <v>77</v>
      </c>
      <c r="G74" s="12" t="s">
        <v>87</v>
      </c>
    </row>
    <row r="75" spans="1:7" x14ac:dyDescent="0.35">
      <c r="A75" s="2" t="s">
        <v>216</v>
      </c>
      <c r="B75" s="18" t="s">
        <v>44</v>
      </c>
      <c r="C75" s="18" t="s">
        <v>495</v>
      </c>
      <c r="D75" s="18" t="s">
        <v>554</v>
      </c>
      <c r="E75" s="15" t="s">
        <v>18</v>
      </c>
      <c r="F75" s="8" t="s">
        <v>76</v>
      </c>
      <c r="G75" s="2" t="s">
        <v>85</v>
      </c>
    </row>
    <row r="76" spans="1:7" x14ac:dyDescent="0.35">
      <c r="A76" s="2" t="s">
        <v>196</v>
      </c>
      <c r="B76" s="12" t="s">
        <v>47</v>
      </c>
      <c r="C76" s="12" t="s">
        <v>381</v>
      </c>
      <c r="D76" s="12" t="s">
        <v>437</v>
      </c>
      <c r="E76" s="2" t="s">
        <v>2</v>
      </c>
      <c r="F76" s="14" t="s">
        <v>78</v>
      </c>
      <c r="G76" s="12" t="s">
        <v>87</v>
      </c>
    </row>
    <row r="77" spans="1:7" x14ac:dyDescent="0.35">
      <c r="A77" s="24" t="s">
        <v>224</v>
      </c>
      <c r="B77" s="18" t="s">
        <v>44</v>
      </c>
      <c r="C77" s="18" t="s">
        <v>496</v>
      </c>
      <c r="D77" s="18" t="s">
        <v>555</v>
      </c>
      <c r="E77" s="15" t="s">
        <v>19</v>
      </c>
      <c r="F77" s="5" t="s">
        <v>76</v>
      </c>
      <c r="G77" s="2" t="s">
        <v>87</v>
      </c>
    </row>
    <row r="78" spans="1:7" x14ac:dyDescent="0.35">
      <c r="A78" s="2" t="s">
        <v>217</v>
      </c>
      <c r="B78" s="12" t="s">
        <v>47</v>
      </c>
      <c r="C78" s="12" t="s">
        <v>382</v>
      </c>
      <c r="D78" s="12" t="s">
        <v>438</v>
      </c>
      <c r="E78" s="2" t="s">
        <v>27</v>
      </c>
      <c r="F78" s="2" t="s">
        <v>76</v>
      </c>
      <c r="G78" s="12" t="s">
        <v>86</v>
      </c>
    </row>
    <row r="79" spans="1:7" x14ac:dyDescent="0.35">
      <c r="A79" s="2" t="s">
        <v>60</v>
      </c>
      <c r="B79" s="12" t="s">
        <v>47</v>
      </c>
      <c r="C79" s="12" t="s">
        <v>383</v>
      </c>
      <c r="D79" s="12" t="s">
        <v>439</v>
      </c>
      <c r="E79" s="2" t="s">
        <v>2</v>
      </c>
      <c r="F79" s="14" t="s">
        <v>78</v>
      </c>
      <c r="G79" s="12" t="s">
        <v>85</v>
      </c>
    </row>
    <row r="80" spans="1:7" x14ac:dyDescent="0.35">
      <c r="A80" s="7" t="s">
        <v>192</v>
      </c>
      <c r="B80" s="17" t="s">
        <v>45</v>
      </c>
      <c r="C80" s="17" t="s">
        <v>319</v>
      </c>
      <c r="D80" s="17" t="s">
        <v>257</v>
      </c>
      <c r="E80" s="8" t="s">
        <v>7</v>
      </c>
      <c r="F80" s="15" t="s">
        <v>79</v>
      </c>
      <c r="G80" s="22" t="s">
        <v>87</v>
      </c>
    </row>
    <row r="81" spans="1:7" x14ac:dyDescent="0.35">
      <c r="A81" s="17" t="s">
        <v>354</v>
      </c>
      <c r="B81" s="17" t="s">
        <v>45</v>
      </c>
      <c r="C81" s="17" t="s">
        <v>320</v>
      </c>
      <c r="D81" s="17" t="s">
        <v>258</v>
      </c>
      <c r="E81" s="5" t="s">
        <v>2</v>
      </c>
      <c r="F81" s="14" t="s">
        <v>78</v>
      </c>
      <c r="G81" s="22" t="s">
        <v>85</v>
      </c>
    </row>
    <row r="82" spans="1:7" x14ac:dyDescent="0.35">
      <c r="A82" s="2" t="s">
        <v>193</v>
      </c>
      <c r="B82" s="18" t="s">
        <v>44</v>
      </c>
      <c r="C82" s="18" t="s">
        <v>497</v>
      </c>
      <c r="D82" s="18" t="s">
        <v>556</v>
      </c>
      <c r="E82" s="15" t="s">
        <v>2</v>
      </c>
      <c r="F82" s="14" t="s">
        <v>78</v>
      </c>
      <c r="G82" s="2" t="s">
        <v>85</v>
      </c>
    </row>
    <row r="83" spans="1:7" x14ac:dyDescent="0.35">
      <c r="A83" s="2" t="s">
        <v>227</v>
      </c>
      <c r="B83" s="12" t="s">
        <v>47</v>
      </c>
      <c r="C83" s="12" t="s">
        <v>384</v>
      </c>
      <c r="D83" s="12" t="s">
        <v>440</v>
      </c>
      <c r="E83" s="2" t="s">
        <v>6</v>
      </c>
      <c r="F83" s="8" t="s">
        <v>76</v>
      </c>
      <c r="G83" s="12" t="s">
        <v>86</v>
      </c>
    </row>
    <row r="84" spans="1:7" x14ac:dyDescent="0.35">
      <c r="A84" s="7" t="s">
        <v>194</v>
      </c>
      <c r="B84" s="17" t="s">
        <v>45</v>
      </c>
      <c r="C84" s="17" t="s">
        <v>321</v>
      </c>
      <c r="D84" s="17" t="s">
        <v>259</v>
      </c>
      <c r="E84" s="8" t="s">
        <v>7</v>
      </c>
      <c r="F84" s="15" t="s">
        <v>79</v>
      </c>
      <c r="G84" s="22" t="s">
        <v>86</v>
      </c>
    </row>
    <row r="85" spans="1:7" x14ac:dyDescent="0.35">
      <c r="A85" s="2" t="s">
        <v>106</v>
      </c>
      <c r="B85" s="18" t="s">
        <v>44</v>
      </c>
      <c r="C85" s="18" t="s">
        <v>498</v>
      </c>
      <c r="D85" s="18" t="s">
        <v>557</v>
      </c>
      <c r="E85" s="15" t="s">
        <v>2</v>
      </c>
      <c r="F85" s="14" t="s">
        <v>78</v>
      </c>
      <c r="G85" s="2" t="s">
        <v>87</v>
      </c>
    </row>
    <row r="86" spans="1:7" x14ac:dyDescent="0.35">
      <c r="A86" s="4" t="s">
        <v>197</v>
      </c>
      <c r="B86" s="17" t="s">
        <v>45</v>
      </c>
      <c r="C86" s="17" t="s">
        <v>322</v>
      </c>
      <c r="D86" s="17" t="s">
        <v>260</v>
      </c>
      <c r="E86" s="5" t="s">
        <v>2</v>
      </c>
      <c r="F86" s="14" t="s">
        <v>78</v>
      </c>
      <c r="G86" s="22" t="s">
        <v>86</v>
      </c>
    </row>
    <row r="87" spans="1:7" x14ac:dyDescent="0.35">
      <c r="A87" s="2" t="s">
        <v>113</v>
      </c>
      <c r="B87" s="12" t="s">
        <v>47</v>
      </c>
      <c r="C87" s="12" t="s">
        <v>385</v>
      </c>
      <c r="D87" s="12" t="s">
        <v>441</v>
      </c>
      <c r="E87" s="2" t="s">
        <v>2</v>
      </c>
      <c r="F87" s="14" t="s">
        <v>78</v>
      </c>
      <c r="G87" s="12" t="s">
        <v>85</v>
      </c>
    </row>
    <row r="88" spans="1:7" x14ac:dyDescent="0.35">
      <c r="A88" s="7" t="s">
        <v>146</v>
      </c>
      <c r="B88" s="17" t="s">
        <v>45</v>
      </c>
      <c r="C88" s="17" t="s">
        <v>323</v>
      </c>
      <c r="D88" s="17" t="s">
        <v>261</v>
      </c>
      <c r="E88" s="8" t="s">
        <v>4</v>
      </c>
      <c r="F88" s="15" t="s">
        <v>79</v>
      </c>
      <c r="G88" s="22" t="s">
        <v>86</v>
      </c>
    </row>
    <row r="89" spans="1:7" x14ac:dyDescent="0.35">
      <c r="A89" s="2" t="s">
        <v>70</v>
      </c>
      <c r="B89" s="18" t="s">
        <v>44</v>
      </c>
      <c r="C89" s="18" t="s">
        <v>499</v>
      </c>
      <c r="D89" s="18" t="s">
        <v>558</v>
      </c>
      <c r="E89" s="15" t="s">
        <v>2</v>
      </c>
      <c r="F89" s="14" t="s">
        <v>78</v>
      </c>
      <c r="G89" s="2" t="s">
        <v>85</v>
      </c>
    </row>
    <row r="90" spans="1:7" x14ac:dyDescent="0.35">
      <c r="A90" s="9" t="s">
        <v>54</v>
      </c>
      <c r="B90" s="17" t="s">
        <v>45</v>
      </c>
      <c r="C90" s="17" t="s">
        <v>324</v>
      </c>
      <c r="D90" s="17" t="s">
        <v>262</v>
      </c>
      <c r="E90" s="10" t="s">
        <v>3</v>
      </c>
      <c r="F90" s="2" t="s">
        <v>79</v>
      </c>
      <c r="G90" s="22" t="s">
        <v>85</v>
      </c>
    </row>
    <row r="91" spans="1:7" x14ac:dyDescent="0.35">
      <c r="A91" s="2" t="s">
        <v>166</v>
      </c>
      <c r="B91" s="18" t="s">
        <v>44</v>
      </c>
      <c r="C91" s="18" t="s">
        <v>500</v>
      </c>
      <c r="D91" s="18" t="s">
        <v>559</v>
      </c>
      <c r="E91" s="15" t="s">
        <v>29</v>
      </c>
      <c r="F91" s="2" t="s">
        <v>79</v>
      </c>
      <c r="G91" s="12" t="s">
        <v>86</v>
      </c>
    </row>
    <row r="92" spans="1:7" x14ac:dyDescent="0.35">
      <c r="A92" s="2" t="s">
        <v>147</v>
      </c>
      <c r="B92" s="18" t="s">
        <v>44</v>
      </c>
      <c r="C92" s="18" t="s">
        <v>501</v>
      </c>
      <c r="D92" s="18" t="s">
        <v>560</v>
      </c>
      <c r="E92" s="14" t="s">
        <v>17</v>
      </c>
      <c r="F92" s="5" t="s">
        <v>79</v>
      </c>
      <c r="G92" s="2" t="s">
        <v>85</v>
      </c>
    </row>
    <row r="93" spans="1:7" x14ac:dyDescent="0.35">
      <c r="A93" s="2" t="s">
        <v>165</v>
      </c>
      <c r="B93" s="12" t="s">
        <v>47</v>
      </c>
      <c r="C93" s="12" t="s">
        <v>386</v>
      </c>
      <c r="D93" s="12" t="s">
        <v>442</v>
      </c>
      <c r="E93" s="2" t="s">
        <v>23</v>
      </c>
      <c r="F93" s="15" t="s">
        <v>78</v>
      </c>
      <c r="G93" s="12" t="s">
        <v>86</v>
      </c>
    </row>
    <row r="94" spans="1:7" x14ac:dyDescent="0.35">
      <c r="A94" s="24" t="s">
        <v>223</v>
      </c>
      <c r="B94" s="18" t="s">
        <v>44</v>
      </c>
      <c r="C94" s="18" t="s">
        <v>502</v>
      </c>
      <c r="D94" s="18" t="s">
        <v>561</v>
      </c>
      <c r="E94" s="15" t="s">
        <v>30</v>
      </c>
      <c r="F94" s="2" t="s">
        <v>77</v>
      </c>
      <c r="G94" s="2" t="s">
        <v>85</v>
      </c>
    </row>
    <row r="95" spans="1:7" x14ac:dyDescent="0.35">
      <c r="A95" s="2" t="s">
        <v>40</v>
      </c>
      <c r="B95" s="18" t="s">
        <v>44</v>
      </c>
      <c r="C95" s="18" t="s">
        <v>503</v>
      </c>
      <c r="D95" s="18" t="s">
        <v>562</v>
      </c>
      <c r="E95" s="15" t="s">
        <v>41</v>
      </c>
      <c r="F95" s="8" t="s">
        <v>76</v>
      </c>
      <c r="G95" s="12" t="s">
        <v>86</v>
      </c>
    </row>
    <row r="96" spans="1:7" x14ac:dyDescent="0.35">
      <c r="A96" s="2" t="s">
        <v>35</v>
      </c>
      <c r="B96" s="18" t="s">
        <v>44</v>
      </c>
      <c r="C96" s="18" t="s">
        <v>504</v>
      </c>
      <c r="D96" s="18" t="s">
        <v>563</v>
      </c>
      <c r="E96" s="15" t="s">
        <v>23</v>
      </c>
      <c r="F96" s="15" t="s">
        <v>78</v>
      </c>
      <c r="G96" s="2" t="s">
        <v>87</v>
      </c>
    </row>
    <row r="97" spans="1:7" x14ac:dyDescent="0.35">
      <c r="A97" s="2" t="s">
        <v>67</v>
      </c>
      <c r="B97" s="18" t="s">
        <v>44</v>
      </c>
      <c r="C97" s="18" t="s">
        <v>505</v>
      </c>
      <c r="D97" s="18" t="s">
        <v>564</v>
      </c>
      <c r="E97" s="15" t="s">
        <v>19</v>
      </c>
      <c r="F97" s="5" t="s">
        <v>76</v>
      </c>
      <c r="G97" s="12" t="s">
        <v>86</v>
      </c>
    </row>
    <row r="98" spans="1:7" x14ac:dyDescent="0.35">
      <c r="A98" s="2" t="s">
        <v>115</v>
      </c>
      <c r="B98" s="18" t="s">
        <v>44</v>
      </c>
      <c r="C98" s="18" t="s">
        <v>506</v>
      </c>
      <c r="D98" s="18" t="s">
        <v>565</v>
      </c>
      <c r="E98" s="15" t="s">
        <v>2</v>
      </c>
      <c r="F98" s="14" t="s">
        <v>78</v>
      </c>
      <c r="G98" s="2" t="s">
        <v>85</v>
      </c>
    </row>
    <row r="99" spans="1:7" x14ac:dyDescent="0.35">
      <c r="A99" s="2" t="s">
        <v>73</v>
      </c>
      <c r="B99" s="18" t="s">
        <v>44</v>
      </c>
      <c r="C99" s="18" t="s">
        <v>507</v>
      </c>
      <c r="D99" s="18" t="s">
        <v>566</v>
      </c>
      <c r="E99" s="15" t="s">
        <v>18</v>
      </c>
      <c r="F99" s="8" t="s">
        <v>76</v>
      </c>
      <c r="G99" s="2" t="s">
        <v>85</v>
      </c>
    </row>
    <row r="100" spans="1:7" x14ac:dyDescent="0.35">
      <c r="A100" s="7" t="s">
        <v>116</v>
      </c>
      <c r="B100" s="17" t="s">
        <v>45</v>
      </c>
      <c r="C100" s="17" t="s">
        <v>325</v>
      </c>
      <c r="D100" s="17" t="s">
        <v>264</v>
      </c>
      <c r="E100" s="8" t="s">
        <v>2</v>
      </c>
      <c r="F100" s="14" t="s">
        <v>78</v>
      </c>
      <c r="G100" s="22" t="s">
        <v>85</v>
      </c>
    </row>
    <row r="101" spans="1:7" x14ac:dyDescent="0.35">
      <c r="A101" s="2" t="s">
        <v>117</v>
      </c>
      <c r="B101" s="12" t="s">
        <v>47</v>
      </c>
      <c r="C101" s="12" t="s">
        <v>387</v>
      </c>
      <c r="D101" s="12" t="s">
        <v>443</v>
      </c>
      <c r="E101" s="2" t="s">
        <v>2</v>
      </c>
      <c r="F101" s="14" t="s">
        <v>78</v>
      </c>
      <c r="G101" s="12" t="s">
        <v>85</v>
      </c>
    </row>
    <row r="102" spans="1:7" x14ac:dyDescent="0.35">
      <c r="A102" s="2" t="s">
        <v>159</v>
      </c>
      <c r="B102" s="12" t="s">
        <v>47</v>
      </c>
      <c r="C102" s="12" t="s">
        <v>388</v>
      </c>
      <c r="D102" s="12" t="s">
        <v>444</v>
      </c>
      <c r="E102" s="2" t="s">
        <v>7</v>
      </c>
      <c r="F102" s="15" t="s">
        <v>79</v>
      </c>
      <c r="G102" s="12" t="s">
        <v>85</v>
      </c>
    </row>
    <row r="103" spans="1:7" x14ac:dyDescent="0.35">
      <c r="A103" s="4" t="s">
        <v>118</v>
      </c>
      <c r="B103" s="17" t="s">
        <v>45</v>
      </c>
      <c r="C103" s="17" t="s">
        <v>326</v>
      </c>
      <c r="D103" s="17" t="s">
        <v>265</v>
      </c>
      <c r="E103" s="5" t="s">
        <v>2</v>
      </c>
      <c r="F103" s="14" t="s">
        <v>78</v>
      </c>
      <c r="G103" s="22" t="s">
        <v>86</v>
      </c>
    </row>
    <row r="104" spans="1:7" x14ac:dyDescent="0.35">
      <c r="A104" s="4" t="s">
        <v>119</v>
      </c>
      <c r="B104" s="17" t="s">
        <v>45</v>
      </c>
      <c r="C104" s="17" t="s">
        <v>327</v>
      </c>
      <c r="D104" s="17" t="s">
        <v>266</v>
      </c>
      <c r="E104" s="5" t="s">
        <v>2</v>
      </c>
      <c r="F104" s="14" t="s">
        <v>78</v>
      </c>
      <c r="G104" s="22" t="s">
        <v>86</v>
      </c>
    </row>
    <row r="105" spans="1:7" x14ac:dyDescent="0.35">
      <c r="A105" s="4" t="s">
        <v>195</v>
      </c>
      <c r="B105" s="17" t="s">
        <v>45</v>
      </c>
      <c r="C105" s="29" t="s">
        <v>328</v>
      </c>
      <c r="D105" s="17" t="s">
        <v>267</v>
      </c>
      <c r="E105" s="5" t="s">
        <v>2</v>
      </c>
      <c r="F105" s="14" t="s">
        <v>78</v>
      </c>
      <c r="G105" s="22" t="s">
        <v>87</v>
      </c>
    </row>
    <row r="106" spans="1:7" x14ac:dyDescent="0.35">
      <c r="A106" s="24" t="s">
        <v>69</v>
      </c>
      <c r="B106" s="18" t="s">
        <v>44</v>
      </c>
      <c r="C106" s="18" t="s">
        <v>508</v>
      </c>
      <c r="D106" s="18" t="s">
        <v>567</v>
      </c>
      <c r="E106" s="15" t="s">
        <v>32</v>
      </c>
      <c r="F106" s="2" t="s">
        <v>76</v>
      </c>
      <c r="G106" s="2" t="s">
        <v>85</v>
      </c>
    </row>
    <row r="107" spans="1:7" x14ac:dyDescent="0.35">
      <c r="A107" s="2" t="s">
        <v>120</v>
      </c>
      <c r="B107" s="12" t="s">
        <v>47</v>
      </c>
      <c r="C107" s="12" t="s">
        <v>389</v>
      </c>
      <c r="D107" s="12" t="s">
        <v>445</v>
      </c>
      <c r="E107" s="2" t="s">
        <v>2</v>
      </c>
      <c r="F107" s="14" t="s">
        <v>78</v>
      </c>
      <c r="G107" s="12" t="s">
        <v>87</v>
      </c>
    </row>
    <row r="108" spans="1:7" x14ac:dyDescent="0.35">
      <c r="A108" s="2" t="s">
        <v>182</v>
      </c>
      <c r="B108" s="12" t="s">
        <v>47</v>
      </c>
      <c r="C108" s="12" t="s">
        <v>390</v>
      </c>
      <c r="D108" s="12" t="s">
        <v>446</v>
      </c>
      <c r="E108" s="2" t="s">
        <v>2</v>
      </c>
      <c r="F108" s="14" t="s">
        <v>78</v>
      </c>
      <c r="G108" s="12" t="s">
        <v>87</v>
      </c>
    </row>
    <row r="109" spans="1:7" x14ac:dyDescent="0.35">
      <c r="A109" s="28" t="s">
        <v>291</v>
      </c>
      <c r="B109" s="29" t="s">
        <v>45</v>
      </c>
      <c r="C109" s="17" t="s">
        <v>329</v>
      </c>
      <c r="D109" s="29" t="s">
        <v>292</v>
      </c>
      <c r="E109" s="26" t="s">
        <v>2</v>
      </c>
      <c r="F109" s="30" t="s">
        <v>78</v>
      </c>
      <c r="G109" s="23" t="s">
        <v>85</v>
      </c>
    </row>
    <row r="110" spans="1:7" x14ac:dyDescent="0.35">
      <c r="A110" s="2" t="s">
        <v>61</v>
      </c>
      <c r="B110" s="12" t="s">
        <v>47</v>
      </c>
      <c r="C110" s="12" t="s">
        <v>391</v>
      </c>
      <c r="D110" s="12" t="s">
        <v>447</v>
      </c>
      <c r="E110" s="2" t="s">
        <v>62</v>
      </c>
      <c r="F110" s="8" t="s">
        <v>76</v>
      </c>
      <c r="G110" s="12" t="s">
        <v>85</v>
      </c>
    </row>
    <row r="111" spans="1:7" x14ac:dyDescent="0.35">
      <c r="A111" s="2" t="s">
        <v>151</v>
      </c>
      <c r="B111" s="18" t="s">
        <v>44</v>
      </c>
      <c r="C111" s="18" t="s">
        <v>509</v>
      </c>
      <c r="D111" s="18" t="s">
        <v>568</v>
      </c>
      <c r="E111" s="15" t="s">
        <v>42</v>
      </c>
      <c r="F111" s="15" t="s">
        <v>81</v>
      </c>
      <c r="G111" s="12" t="s">
        <v>86</v>
      </c>
    </row>
    <row r="112" spans="1:7" x14ac:dyDescent="0.35">
      <c r="A112" s="7" t="s">
        <v>152</v>
      </c>
      <c r="B112" s="17" t="s">
        <v>45</v>
      </c>
      <c r="C112" s="17" t="s">
        <v>330</v>
      </c>
      <c r="D112" s="17" t="s">
        <v>268</v>
      </c>
      <c r="E112" s="8" t="s">
        <v>7</v>
      </c>
      <c r="F112" s="15" t="s">
        <v>79</v>
      </c>
      <c r="G112" s="22" t="s">
        <v>87</v>
      </c>
    </row>
    <row r="113" spans="1:7" x14ac:dyDescent="0.35">
      <c r="A113" s="24" t="s">
        <v>226</v>
      </c>
      <c r="B113" s="12" t="s">
        <v>47</v>
      </c>
      <c r="C113" s="12" t="s">
        <v>392</v>
      </c>
      <c r="D113" s="12" t="s">
        <v>448</v>
      </c>
      <c r="E113" s="2" t="s">
        <v>12</v>
      </c>
      <c r="F113" s="8" t="s">
        <v>76</v>
      </c>
      <c r="G113" s="12" t="s">
        <v>87</v>
      </c>
    </row>
    <row r="114" spans="1:7" x14ac:dyDescent="0.35">
      <c r="A114" s="2" t="s">
        <v>213</v>
      </c>
      <c r="B114" s="18" t="s">
        <v>44</v>
      </c>
      <c r="C114" s="18" t="s">
        <v>510</v>
      </c>
      <c r="D114" s="18" t="s">
        <v>569</v>
      </c>
      <c r="E114" s="15" t="s">
        <v>18</v>
      </c>
      <c r="F114" s="8" t="s">
        <v>76</v>
      </c>
      <c r="G114" s="2" t="s">
        <v>85</v>
      </c>
    </row>
    <row r="115" spans="1:7" x14ac:dyDescent="0.35">
      <c r="A115" s="2" t="s">
        <v>68</v>
      </c>
      <c r="B115" s="18" t="s">
        <v>44</v>
      </c>
      <c r="C115" s="18" t="s">
        <v>511</v>
      </c>
      <c r="D115" s="18" t="s">
        <v>570</v>
      </c>
      <c r="E115" s="15" t="s">
        <v>2</v>
      </c>
      <c r="F115" s="14" t="s">
        <v>78</v>
      </c>
      <c r="G115" s="2" t="s">
        <v>87</v>
      </c>
    </row>
    <row r="116" spans="1:7" x14ac:dyDescent="0.35">
      <c r="A116" s="4" t="s">
        <v>49</v>
      </c>
      <c r="B116" s="17" t="s">
        <v>45</v>
      </c>
      <c r="C116" s="17" t="s">
        <v>331</v>
      </c>
      <c r="D116" s="17" t="s">
        <v>269</v>
      </c>
      <c r="E116" s="5" t="s">
        <v>7</v>
      </c>
      <c r="F116" s="15" t="s">
        <v>79</v>
      </c>
      <c r="G116" s="22" t="s">
        <v>86</v>
      </c>
    </row>
    <row r="117" spans="1:7" x14ac:dyDescent="0.35">
      <c r="A117" s="4" t="s">
        <v>51</v>
      </c>
      <c r="B117" s="17" t="s">
        <v>45</v>
      </c>
      <c r="C117" s="17" t="s">
        <v>332</v>
      </c>
      <c r="D117" s="17" t="s">
        <v>270</v>
      </c>
      <c r="E117" s="5" t="s">
        <v>10</v>
      </c>
      <c r="F117" s="5" t="s">
        <v>76</v>
      </c>
      <c r="G117" s="23" t="s">
        <v>86</v>
      </c>
    </row>
    <row r="118" spans="1:7" x14ac:dyDescent="0.35">
      <c r="A118" s="2" t="s">
        <v>121</v>
      </c>
      <c r="B118" s="18" t="s">
        <v>44</v>
      </c>
      <c r="C118" s="18" t="s">
        <v>512</v>
      </c>
      <c r="D118" s="18" t="s">
        <v>571</v>
      </c>
      <c r="E118" s="15" t="s">
        <v>2</v>
      </c>
      <c r="F118" s="14" t="s">
        <v>78</v>
      </c>
      <c r="G118" s="2" t="s">
        <v>85</v>
      </c>
    </row>
    <row r="119" spans="1:7" x14ac:dyDescent="0.35">
      <c r="A119" s="4" t="s">
        <v>199</v>
      </c>
      <c r="B119" s="17" t="s">
        <v>45</v>
      </c>
      <c r="C119" s="17" t="s">
        <v>333</v>
      </c>
      <c r="D119" s="17" t="s">
        <v>271</v>
      </c>
      <c r="E119" s="5" t="s">
        <v>2</v>
      </c>
      <c r="F119" s="14" t="s">
        <v>78</v>
      </c>
      <c r="G119" s="22" t="s">
        <v>86</v>
      </c>
    </row>
    <row r="120" spans="1:7" x14ac:dyDescent="0.35">
      <c r="A120" s="4" t="s">
        <v>9</v>
      </c>
      <c r="B120" s="17" t="s">
        <v>45</v>
      </c>
      <c r="C120" s="17" t="s">
        <v>334</v>
      </c>
      <c r="D120" s="17" t="s">
        <v>272</v>
      </c>
      <c r="E120" s="5" t="s">
        <v>6</v>
      </c>
      <c r="F120" s="8" t="s">
        <v>76</v>
      </c>
      <c r="G120" s="22" t="s">
        <v>86</v>
      </c>
    </row>
    <row r="121" spans="1:7" x14ac:dyDescent="0.35">
      <c r="A121" s="2" t="s">
        <v>169</v>
      </c>
      <c r="B121" s="18" t="s">
        <v>44</v>
      </c>
      <c r="C121" s="18" t="s">
        <v>513</v>
      </c>
      <c r="D121" s="18" t="s">
        <v>572</v>
      </c>
      <c r="E121" s="15" t="s">
        <v>43</v>
      </c>
      <c r="F121" s="2" t="s">
        <v>79</v>
      </c>
      <c r="G121" s="12" t="s">
        <v>86</v>
      </c>
    </row>
    <row r="122" spans="1:7" x14ac:dyDescent="0.35">
      <c r="A122" s="9" t="s">
        <v>200</v>
      </c>
      <c r="B122" s="17" t="s">
        <v>45</v>
      </c>
      <c r="C122" s="17" t="s">
        <v>335</v>
      </c>
      <c r="D122" s="17" t="s">
        <v>273</v>
      </c>
      <c r="E122" s="10" t="s">
        <v>7</v>
      </c>
      <c r="F122" s="15" t="s">
        <v>79</v>
      </c>
      <c r="G122" s="22" t="s">
        <v>85</v>
      </c>
    </row>
    <row r="123" spans="1:7" x14ac:dyDescent="0.35">
      <c r="A123" s="2" t="s">
        <v>122</v>
      </c>
      <c r="B123" s="12" t="s">
        <v>47</v>
      </c>
      <c r="C123" s="12" t="s">
        <v>393</v>
      </c>
      <c r="D123" s="12" t="s">
        <v>449</v>
      </c>
      <c r="E123" s="2" t="s">
        <v>2</v>
      </c>
      <c r="F123" s="14" t="s">
        <v>78</v>
      </c>
      <c r="G123" s="12" t="s">
        <v>87</v>
      </c>
    </row>
    <row r="124" spans="1:7" x14ac:dyDescent="0.35">
      <c r="A124" s="2" t="s">
        <v>201</v>
      </c>
      <c r="B124" s="18" t="s">
        <v>44</v>
      </c>
      <c r="C124" s="18" t="s">
        <v>514</v>
      </c>
      <c r="D124" s="18" t="s">
        <v>573</v>
      </c>
      <c r="E124" s="15" t="s">
        <v>4</v>
      </c>
      <c r="F124" s="15" t="s">
        <v>79</v>
      </c>
      <c r="G124" s="12" t="s">
        <v>86</v>
      </c>
    </row>
    <row r="125" spans="1:7" x14ac:dyDescent="0.35">
      <c r="A125" s="24" t="s">
        <v>220</v>
      </c>
      <c r="B125" s="18" t="s">
        <v>44</v>
      </c>
      <c r="C125" s="18" t="s">
        <v>515</v>
      </c>
      <c r="D125" s="18" t="s">
        <v>574</v>
      </c>
      <c r="E125" s="15" t="s">
        <v>32</v>
      </c>
      <c r="F125" s="2" t="s">
        <v>76</v>
      </c>
      <c r="G125" s="2" t="s">
        <v>87</v>
      </c>
    </row>
    <row r="126" spans="1:7" x14ac:dyDescent="0.35">
      <c r="A126" s="2" t="s">
        <v>214</v>
      </c>
      <c r="B126" s="12" t="s">
        <v>91</v>
      </c>
      <c r="C126" s="12" t="s">
        <v>359</v>
      </c>
      <c r="D126" s="12" t="s">
        <v>415</v>
      </c>
      <c r="E126" s="2" t="s">
        <v>18</v>
      </c>
      <c r="F126" s="8" t="s">
        <v>76</v>
      </c>
      <c r="G126" s="12" t="s">
        <v>90</v>
      </c>
    </row>
    <row r="127" spans="1:7" x14ac:dyDescent="0.35">
      <c r="A127" s="2" t="s">
        <v>37</v>
      </c>
      <c r="B127" s="18" t="s">
        <v>44</v>
      </c>
      <c r="C127" s="18" t="s">
        <v>516</v>
      </c>
      <c r="D127" s="18" t="s">
        <v>575</v>
      </c>
      <c r="E127" s="15" t="s">
        <v>14</v>
      </c>
      <c r="F127" s="5" t="s">
        <v>76</v>
      </c>
      <c r="G127" s="12" t="s">
        <v>86</v>
      </c>
    </row>
    <row r="128" spans="1:7" x14ac:dyDescent="0.35">
      <c r="A128" s="2" t="s">
        <v>34</v>
      </c>
      <c r="B128" s="18" t="s">
        <v>44</v>
      </c>
      <c r="C128" s="18" t="s">
        <v>517</v>
      </c>
      <c r="D128" s="18" t="s">
        <v>576</v>
      </c>
      <c r="E128" s="15" t="s">
        <v>2</v>
      </c>
      <c r="F128" s="14" t="s">
        <v>78</v>
      </c>
      <c r="G128" s="2" t="s">
        <v>87</v>
      </c>
    </row>
    <row r="129" spans="1:7" x14ac:dyDescent="0.35">
      <c r="A129" s="4" t="s">
        <v>123</v>
      </c>
      <c r="B129" s="17" t="s">
        <v>45</v>
      </c>
      <c r="C129" s="17" t="s">
        <v>336</v>
      </c>
      <c r="D129" s="17" t="s">
        <v>274</v>
      </c>
      <c r="E129" s="5" t="s">
        <v>2</v>
      </c>
      <c r="F129" s="14" t="s">
        <v>78</v>
      </c>
      <c r="G129" s="22" t="s">
        <v>87</v>
      </c>
    </row>
    <row r="130" spans="1:7" x14ac:dyDescent="0.35">
      <c r="A130" s="2" t="s">
        <v>202</v>
      </c>
      <c r="B130" s="18" t="s">
        <v>44</v>
      </c>
      <c r="C130" s="18" t="s">
        <v>518</v>
      </c>
      <c r="D130" s="18" t="s">
        <v>577</v>
      </c>
      <c r="E130" s="15" t="s">
        <v>2</v>
      </c>
      <c r="F130" s="14" t="s">
        <v>78</v>
      </c>
      <c r="G130" s="2" t="s">
        <v>87</v>
      </c>
    </row>
    <row r="131" spans="1:7" x14ac:dyDescent="0.35">
      <c r="A131" s="4" t="s">
        <v>203</v>
      </c>
      <c r="B131" s="17" t="s">
        <v>45</v>
      </c>
      <c r="C131" s="17" t="s">
        <v>337</v>
      </c>
      <c r="D131" s="17" t="s">
        <v>275</v>
      </c>
      <c r="E131" s="5" t="s">
        <v>7</v>
      </c>
      <c r="F131" s="15" t="s">
        <v>79</v>
      </c>
      <c r="G131" s="22" t="s">
        <v>85</v>
      </c>
    </row>
    <row r="132" spans="1:7" x14ac:dyDescent="0.35">
      <c r="A132" s="2" t="s">
        <v>156</v>
      </c>
      <c r="B132" s="18" t="s">
        <v>44</v>
      </c>
      <c r="C132" s="18" t="s">
        <v>519</v>
      </c>
      <c r="D132" s="18" t="s">
        <v>578</v>
      </c>
      <c r="E132" s="15" t="s">
        <v>7</v>
      </c>
      <c r="F132" s="15" t="s">
        <v>79</v>
      </c>
      <c r="G132" s="2" t="s">
        <v>85</v>
      </c>
    </row>
    <row r="133" spans="1:7" x14ac:dyDescent="0.35">
      <c r="A133" s="24" t="s">
        <v>221</v>
      </c>
      <c r="B133" s="18" t="s">
        <v>44</v>
      </c>
      <c r="C133" s="18" t="s">
        <v>520</v>
      </c>
      <c r="D133" s="18" t="s">
        <v>579</v>
      </c>
      <c r="E133" s="15" t="s">
        <v>32</v>
      </c>
      <c r="F133" s="2" t="s">
        <v>76</v>
      </c>
      <c r="G133" s="12" t="s">
        <v>86</v>
      </c>
    </row>
    <row r="134" spans="1:7" x14ac:dyDescent="0.35">
      <c r="A134" s="4" t="s">
        <v>158</v>
      </c>
      <c r="B134" s="17" t="s">
        <v>45</v>
      </c>
      <c r="C134" s="17" t="s">
        <v>338</v>
      </c>
      <c r="D134" s="17" t="s">
        <v>276</v>
      </c>
      <c r="E134" s="5" t="s">
        <v>3</v>
      </c>
      <c r="F134" s="2" t="s">
        <v>79</v>
      </c>
      <c r="G134" s="22" t="s">
        <v>87</v>
      </c>
    </row>
    <row r="135" spans="1:7" x14ac:dyDescent="0.35">
      <c r="A135" s="2" t="s">
        <v>124</v>
      </c>
      <c r="B135" s="12" t="s">
        <v>47</v>
      </c>
      <c r="C135" s="12" t="s">
        <v>394</v>
      </c>
      <c r="D135" s="12" t="s">
        <v>450</v>
      </c>
      <c r="E135" s="2" t="s">
        <v>63</v>
      </c>
      <c r="F135" s="2" t="s">
        <v>79</v>
      </c>
      <c r="G135" s="12" t="s">
        <v>85</v>
      </c>
    </row>
    <row r="136" spans="1:7" x14ac:dyDescent="0.35">
      <c r="A136" s="2" t="s">
        <v>64</v>
      </c>
      <c r="B136" s="12" t="s">
        <v>47</v>
      </c>
      <c r="C136" s="25" t="s">
        <v>395</v>
      </c>
      <c r="D136" s="25" t="s">
        <v>451</v>
      </c>
      <c r="E136" s="2" t="s">
        <v>23</v>
      </c>
      <c r="F136" s="15" t="s">
        <v>78</v>
      </c>
      <c r="G136" s="12" t="s">
        <v>85</v>
      </c>
    </row>
    <row r="137" spans="1:7" x14ac:dyDescent="0.35">
      <c r="A137" s="2" t="s">
        <v>135</v>
      </c>
      <c r="B137" s="12" t="s">
        <v>47</v>
      </c>
      <c r="C137" s="12" t="s">
        <v>396</v>
      </c>
      <c r="D137" s="12" t="s">
        <v>452</v>
      </c>
      <c r="E137" s="2" t="s">
        <v>7</v>
      </c>
      <c r="F137" s="15" t="s">
        <v>79</v>
      </c>
      <c r="G137" s="12" t="s">
        <v>85</v>
      </c>
    </row>
    <row r="138" spans="1:7" x14ac:dyDescent="0.35">
      <c r="A138" s="9" t="s">
        <v>204</v>
      </c>
      <c r="B138" s="17" t="s">
        <v>45</v>
      </c>
      <c r="C138" s="17" t="s">
        <v>339</v>
      </c>
      <c r="D138" s="17" t="s">
        <v>277</v>
      </c>
      <c r="E138" s="10" t="s">
        <v>7</v>
      </c>
      <c r="F138" s="15" t="s">
        <v>79</v>
      </c>
      <c r="G138" s="22" t="s">
        <v>85</v>
      </c>
    </row>
    <row r="139" spans="1:7" x14ac:dyDescent="0.35">
      <c r="A139" s="2" t="s">
        <v>155</v>
      </c>
      <c r="B139" s="18" t="s">
        <v>44</v>
      </c>
      <c r="C139" s="18" t="s">
        <v>521</v>
      </c>
      <c r="D139" s="18" t="s">
        <v>580</v>
      </c>
      <c r="E139" s="15" t="s">
        <v>29</v>
      </c>
      <c r="F139" s="2" t="s">
        <v>79</v>
      </c>
      <c r="G139" s="2" t="s">
        <v>87</v>
      </c>
    </row>
    <row r="140" spans="1:7" x14ac:dyDescent="0.35">
      <c r="A140" s="2" t="s">
        <v>39</v>
      </c>
      <c r="B140" s="18" t="s">
        <v>44</v>
      </c>
      <c r="C140" s="18" t="s">
        <v>522</v>
      </c>
      <c r="D140" s="18" t="s">
        <v>581</v>
      </c>
      <c r="E140" s="15" t="s">
        <v>7</v>
      </c>
      <c r="F140" s="15" t="s">
        <v>79</v>
      </c>
      <c r="G140" s="12" t="s">
        <v>86</v>
      </c>
    </row>
    <row r="141" spans="1:7" x14ac:dyDescent="0.35">
      <c r="A141" s="4" t="s">
        <v>8</v>
      </c>
      <c r="B141" s="17" t="s">
        <v>45</v>
      </c>
      <c r="C141" s="17" t="s">
        <v>340</v>
      </c>
      <c r="D141" s="17" t="s">
        <v>278</v>
      </c>
      <c r="E141" s="5" t="s">
        <v>3</v>
      </c>
      <c r="F141" s="2" t="s">
        <v>79</v>
      </c>
      <c r="G141" s="22" t="s">
        <v>87</v>
      </c>
    </row>
    <row r="142" spans="1:7" x14ac:dyDescent="0.35">
      <c r="A142" s="24" t="s">
        <v>125</v>
      </c>
      <c r="B142" s="18" t="s">
        <v>44</v>
      </c>
      <c r="C142" s="18" t="s">
        <v>523</v>
      </c>
      <c r="D142" s="18" t="s">
        <v>582</v>
      </c>
      <c r="E142" s="15" t="s">
        <v>2</v>
      </c>
      <c r="F142" s="14" t="s">
        <v>78</v>
      </c>
      <c r="G142" s="12" t="s">
        <v>86</v>
      </c>
    </row>
    <row r="143" spans="1:7" x14ac:dyDescent="0.35">
      <c r="A143" s="4" t="s">
        <v>126</v>
      </c>
      <c r="B143" s="17" t="s">
        <v>45</v>
      </c>
      <c r="C143" s="17" t="s">
        <v>341</v>
      </c>
      <c r="D143" s="17" t="s">
        <v>279</v>
      </c>
      <c r="E143" s="5" t="s">
        <v>2</v>
      </c>
      <c r="F143" s="14" t="s">
        <v>78</v>
      </c>
      <c r="G143" s="22" t="s">
        <v>86</v>
      </c>
    </row>
    <row r="144" spans="1:7" x14ac:dyDescent="0.35">
      <c r="A144" s="9" t="s">
        <v>205</v>
      </c>
      <c r="B144" s="17" t="s">
        <v>45</v>
      </c>
      <c r="C144" s="17" t="s">
        <v>342</v>
      </c>
      <c r="D144" s="17" t="s">
        <v>280</v>
      </c>
      <c r="E144" s="10" t="s">
        <v>7</v>
      </c>
      <c r="F144" s="15" t="s">
        <v>79</v>
      </c>
      <c r="G144" s="22" t="s">
        <v>85</v>
      </c>
    </row>
    <row r="145" spans="1:7" x14ac:dyDescent="0.35">
      <c r="A145" s="4" t="s">
        <v>53</v>
      </c>
      <c r="B145" s="17" t="s">
        <v>45</v>
      </c>
      <c r="C145" s="17" t="s">
        <v>343</v>
      </c>
      <c r="D145" s="17" t="s">
        <v>281</v>
      </c>
      <c r="E145" s="5" t="s">
        <v>12</v>
      </c>
      <c r="F145" s="8" t="s">
        <v>76</v>
      </c>
      <c r="G145" s="22" t="s">
        <v>85</v>
      </c>
    </row>
    <row r="146" spans="1:7" x14ac:dyDescent="0.35">
      <c r="A146" s="24" t="s">
        <v>157</v>
      </c>
      <c r="B146" s="25" t="s">
        <v>47</v>
      </c>
      <c r="C146" s="12" t="s">
        <v>397</v>
      </c>
      <c r="D146" s="12" t="s">
        <v>453</v>
      </c>
      <c r="E146" s="24" t="s">
        <v>29</v>
      </c>
      <c r="F146" s="26" t="s">
        <v>79</v>
      </c>
      <c r="G146" s="26" t="s">
        <v>85</v>
      </c>
    </row>
    <row r="147" spans="1:7" x14ac:dyDescent="0.35">
      <c r="A147" s="2" t="s">
        <v>168</v>
      </c>
      <c r="B147" s="12" t="s">
        <v>47</v>
      </c>
      <c r="C147" s="12" t="s">
        <v>398</v>
      </c>
      <c r="D147" s="12" t="s">
        <v>454</v>
      </c>
      <c r="E147" s="2" t="s">
        <v>7</v>
      </c>
      <c r="F147" s="15" t="s">
        <v>79</v>
      </c>
      <c r="G147" s="12" t="s">
        <v>86</v>
      </c>
    </row>
    <row r="148" spans="1:7" x14ac:dyDescent="0.35">
      <c r="A148" s="4" t="s">
        <v>174</v>
      </c>
      <c r="B148" s="17" t="s">
        <v>45</v>
      </c>
      <c r="C148" s="17" t="s">
        <v>344</v>
      </c>
      <c r="D148" s="17" t="s">
        <v>282</v>
      </c>
      <c r="E148" s="5" t="s">
        <v>4</v>
      </c>
      <c r="F148" s="15" t="s">
        <v>79</v>
      </c>
      <c r="G148" s="22" t="s">
        <v>87</v>
      </c>
    </row>
    <row r="149" spans="1:7" x14ac:dyDescent="0.35">
      <c r="A149" s="2" t="s">
        <v>127</v>
      </c>
      <c r="B149" s="18" t="s">
        <v>44</v>
      </c>
      <c r="C149" s="18" t="s">
        <v>524</v>
      </c>
      <c r="D149" s="18" t="s">
        <v>583</v>
      </c>
      <c r="E149" s="15" t="s">
        <v>2</v>
      </c>
      <c r="F149" s="14" t="s">
        <v>78</v>
      </c>
      <c r="G149" s="2" t="s">
        <v>85</v>
      </c>
    </row>
    <row r="150" spans="1:7" x14ac:dyDescent="0.35">
      <c r="A150" s="4" t="s">
        <v>11</v>
      </c>
      <c r="B150" s="17" t="s">
        <v>45</v>
      </c>
      <c r="C150" s="17" t="s">
        <v>345</v>
      </c>
      <c r="D150" s="17" t="s">
        <v>283</v>
      </c>
      <c r="E150" s="5" t="s">
        <v>12</v>
      </c>
      <c r="F150" s="8" t="s">
        <v>76</v>
      </c>
      <c r="G150" s="22" t="s">
        <v>86</v>
      </c>
    </row>
    <row r="151" spans="1:7" x14ac:dyDescent="0.35">
      <c r="A151" s="28" t="s">
        <v>230</v>
      </c>
      <c r="B151" s="17" t="s">
        <v>45</v>
      </c>
      <c r="C151" s="17" t="s">
        <v>346</v>
      </c>
      <c r="D151" s="17" t="s">
        <v>263</v>
      </c>
      <c r="E151" s="5" t="s">
        <v>15</v>
      </c>
      <c r="F151" s="8" t="s">
        <v>76</v>
      </c>
      <c r="G151" s="22" t="s">
        <v>87</v>
      </c>
    </row>
    <row r="152" spans="1:7" x14ac:dyDescent="0.35">
      <c r="A152" s="2" t="s">
        <v>212</v>
      </c>
      <c r="B152" s="12" t="s">
        <v>47</v>
      </c>
      <c r="C152" s="12" t="s">
        <v>399</v>
      </c>
      <c r="D152" s="12" t="s">
        <v>455</v>
      </c>
      <c r="E152" s="2" t="s">
        <v>18</v>
      </c>
      <c r="F152" s="8" t="s">
        <v>76</v>
      </c>
      <c r="G152" s="12" t="s">
        <v>86</v>
      </c>
    </row>
    <row r="153" spans="1:7" x14ac:dyDescent="0.35">
      <c r="A153" s="4" t="s">
        <v>128</v>
      </c>
      <c r="B153" s="17" t="s">
        <v>45</v>
      </c>
      <c r="C153" s="17" t="s">
        <v>347</v>
      </c>
      <c r="D153" s="17" t="s">
        <v>284</v>
      </c>
      <c r="E153" s="5" t="s">
        <v>2</v>
      </c>
      <c r="F153" s="14" t="s">
        <v>78</v>
      </c>
      <c r="G153" s="23" t="s">
        <v>87</v>
      </c>
    </row>
    <row r="154" spans="1:7" x14ac:dyDescent="0.35">
      <c r="A154" s="2" t="s">
        <v>178</v>
      </c>
      <c r="B154" s="12" t="s">
        <v>47</v>
      </c>
      <c r="C154" s="12" t="s">
        <v>366</v>
      </c>
      <c r="D154" s="12" t="s">
        <v>422</v>
      </c>
      <c r="E154" s="2" t="s">
        <v>2</v>
      </c>
      <c r="F154" s="14" t="s">
        <v>78</v>
      </c>
      <c r="G154" s="12" t="s">
        <v>87</v>
      </c>
    </row>
    <row r="155" spans="1:7" x14ac:dyDescent="0.35">
      <c r="A155" s="2" t="s">
        <v>22</v>
      </c>
      <c r="B155" s="12" t="s">
        <v>47</v>
      </c>
      <c r="C155" s="12" t="s">
        <v>400</v>
      </c>
      <c r="D155" s="12" t="s">
        <v>456</v>
      </c>
      <c r="E155" s="2" t="s">
        <v>2</v>
      </c>
      <c r="F155" s="14" t="s">
        <v>78</v>
      </c>
      <c r="G155" s="12" t="s">
        <v>87</v>
      </c>
    </row>
    <row r="156" spans="1:7" x14ac:dyDescent="0.35">
      <c r="A156" s="2" t="s">
        <v>28</v>
      </c>
      <c r="B156" s="12" t="s">
        <v>47</v>
      </c>
      <c r="C156" s="12" t="s">
        <v>401</v>
      </c>
      <c r="D156" s="12" t="s">
        <v>457</v>
      </c>
      <c r="E156" s="2" t="s">
        <v>2</v>
      </c>
      <c r="F156" s="14" t="s">
        <v>78</v>
      </c>
      <c r="G156" s="12" t="s">
        <v>86</v>
      </c>
    </row>
    <row r="157" spans="1:7" x14ac:dyDescent="0.35">
      <c r="A157" s="2" t="s">
        <v>181</v>
      </c>
      <c r="B157" s="12" t="s">
        <v>47</v>
      </c>
      <c r="C157" s="12" t="s">
        <v>402</v>
      </c>
      <c r="D157" s="12" t="s">
        <v>458</v>
      </c>
      <c r="E157" s="2" t="s">
        <v>2</v>
      </c>
      <c r="F157" s="14" t="s">
        <v>78</v>
      </c>
      <c r="G157" s="12" t="s">
        <v>87</v>
      </c>
    </row>
    <row r="158" spans="1:7" x14ac:dyDescent="0.35">
      <c r="A158" s="2" t="s">
        <v>186</v>
      </c>
      <c r="B158" s="12" t="s">
        <v>47</v>
      </c>
      <c r="C158" s="12" t="s">
        <v>403</v>
      </c>
      <c r="D158" s="12" t="s">
        <v>459</v>
      </c>
      <c r="E158" s="2" t="s">
        <v>2</v>
      </c>
      <c r="F158" s="14" t="s">
        <v>78</v>
      </c>
      <c r="G158" s="12" t="s">
        <v>86</v>
      </c>
    </row>
    <row r="159" spans="1:7" x14ac:dyDescent="0.35">
      <c r="A159" s="2" t="s">
        <v>129</v>
      </c>
      <c r="B159" s="18" t="s">
        <v>44</v>
      </c>
      <c r="C159" s="18" t="s">
        <v>525</v>
      </c>
      <c r="D159" s="18" t="s">
        <v>584</v>
      </c>
      <c r="E159" s="15" t="s">
        <v>2</v>
      </c>
      <c r="F159" s="14" t="s">
        <v>78</v>
      </c>
      <c r="G159" s="2" t="s">
        <v>85</v>
      </c>
    </row>
    <row r="160" spans="1:7" x14ac:dyDescent="0.35">
      <c r="A160" s="7" t="s">
        <v>170</v>
      </c>
      <c r="B160" s="17" t="s">
        <v>45</v>
      </c>
      <c r="C160" s="17" t="s">
        <v>348</v>
      </c>
      <c r="D160" s="17" t="s">
        <v>285</v>
      </c>
      <c r="E160" s="8" t="s">
        <v>7</v>
      </c>
      <c r="F160" s="15" t="s">
        <v>79</v>
      </c>
      <c r="G160" s="22" t="s">
        <v>86</v>
      </c>
    </row>
    <row r="161" spans="1:7" x14ac:dyDescent="0.35">
      <c r="A161" s="2" t="s">
        <v>130</v>
      </c>
      <c r="B161" s="12" t="s">
        <v>47</v>
      </c>
      <c r="C161" s="12" t="s">
        <v>404</v>
      </c>
      <c r="D161" s="12" t="s">
        <v>460</v>
      </c>
      <c r="E161" s="2" t="s">
        <v>2</v>
      </c>
      <c r="F161" s="14" t="s">
        <v>78</v>
      </c>
      <c r="G161" s="12" t="s">
        <v>87</v>
      </c>
    </row>
    <row r="162" spans="1:7" x14ac:dyDescent="0.35">
      <c r="A162" s="2" t="s">
        <v>131</v>
      </c>
      <c r="B162" s="18" t="s">
        <v>44</v>
      </c>
      <c r="C162" s="18" t="s">
        <v>526</v>
      </c>
      <c r="D162" s="18" t="s">
        <v>585</v>
      </c>
      <c r="E162" s="15" t="s">
        <v>2</v>
      </c>
      <c r="F162" s="14" t="s">
        <v>78</v>
      </c>
      <c r="G162" s="2" t="s">
        <v>87</v>
      </c>
    </row>
    <row r="163" spans="1:7" x14ac:dyDescent="0.35">
      <c r="A163" s="2" t="s">
        <v>211</v>
      </c>
      <c r="B163" s="12" t="s">
        <v>47</v>
      </c>
      <c r="C163" s="12" t="s">
        <v>405</v>
      </c>
      <c r="D163" s="12" t="s">
        <v>461</v>
      </c>
      <c r="E163" s="2" t="s">
        <v>18</v>
      </c>
      <c r="F163" s="8" t="s">
        <v>76</v>
      </c>
      <c r="G163" s="12" t="s">
        <v>87</v>
      </c>
    </row>
    <row r="164" spans="1:7" x14ac:dyDescent="0.35">
      <c r="A164" s="2" t="s">
        <v>132</v>
      </c>
      <c r="B164" s="18" t="s">
        <v>44</v>
      </c>
      <c r="C164" s="18" t="s">
        <v>527</v>
      </c>
      <c r="D164" s="18" t="s">
        <v>586</v>
      </c>
      <c r="E164" s="15" t="s">
        <v>2</v>
      </c>
      <c r="F164" s="14" t="s">
        <v>78</v>
      </c>
      <c r="G164" s="2" t="s">
        <v>85</v>
      </c>
    </row>
    <row r="165" spans="1:7" x14ac:dyDescent="0.35">
      <c r="A165" s="2" t="s">
        <v>207</v>
      </c>
      <c r="B165" s="18" t="s">
        <v>44</v>
      </c>
      <c r="C165" s="18" t="s">
        <v>528</v>
      </c>
      <c r="D165" s="18" t="s">
        <v>587</v>
      </c>
      <c r="E165" s="15" t="s">
        <v>2</v>
      </c>
      <c r="F165" s="14" t="s">
        <v>78</v>
      </c>
      <c r="G165" s="2" t="s">
        <v>87</v>
      </c>
    </row>
    <row r="166" spans="1:7" x14ac:dyDescent="0.35">
      <c r="A166" s="2" t="s">
        <v>65</v>
      </c>
      <c r="B166" s="12" t="s">
        <v>47</v>
      </c>
      <c r="C166" s="12" t="s">
        <v>406</v>
      </c>
      <c r="D166" s="12" t="s">
        <v>462</v>
      </c>
      <c r="E166" s="2" t="s">
        <v>66</v>
      </c>
      <c r="F166" s="2" t="s">
        <v>79</v>
      </c>
      <c r="G166" s="12" t="s">
        <v>85</v>
      </c>
    </row>
    <row r="167" spans="1:7" ht="29" x14ac:dyDescent="0.35">
      <c r="A167" s="4" t="s">
        <v>48</v>
      </c>
      <c r="B167" s="19" t="s">
        <v>74</v>
      </c>
      <c r="C167" s="17" t="s">
        <v>349</v>
      </c>
      <c r="D167" s="17" t="s">
        <v>286</v>
      </c>
      <c r="E167" s="5" t="s">
        <v>2</v>
      </c>
      <c r="F167" s="14" t="s">
        <v>78</v>
      </c>
      <c r="G167" s="22" t="s">
        <v>89</v>
      </c>
    </row>
    <row r="168" spans="1:7" x14ac:dyDescent="0.35">
      <c r="A168" s="2" t="s">
        <v>172</v>
      </c>
      <c r="B168" s="12" t="s">
        <v>47</v>
      </c>
      <c r="C168" s="12" t="s">
        <v>407</v>
      </c>
      <c r="D168" s="12" t="s">
        <v>463</v>
      </c>
      <c r="E168" s="2" t="s">
        <v>17</v>
      </c>
      <c r="F168" s="5" t="s">
        <v>79</v>
      </c>
      <c r="G168" s="12" t="s">
        <v>85</v>
      </c>
    </row>
    <row r="169" spans="1:7" x14ac:dyDescent="0.35">
      <c r="A169" s="4" t="s">
        <v>208</v>
      </c>
      <c r="B169" s="17" t="s">
        <v>45</v>
      </c>
      <c r="C169" s="27" t="s">
        <v>350</v>
      </c>
      <c r="D169" s="27" t="s">
        <v>287</v>
      </c>
      <c r="E169" s="5" t="s">
        <v>2</v>
      </c>
      <c r="F169" s="14" t="s">
        <v>78</v>
      </c>
      <c r="G169" s="22" t="s">
        <v>86</v>
      </c>
    </row>
    <row r="170" spans="1:7" x14ac:dyDescent="0.35">
      <c r="A170" s="2" t="s">
        <v>153</v>
      </c>
      <c r="B170" s="12" t="s">
        <v>47</v>
      </c>
      <c r="C170" s="12" t="s">
        <v>408</v>
      </c>
      <c r="D170" s="12" t="s">
        <v>464</v>
      </c>
      <c r="E170" s="2" t="s">
        <v>29</v>
      </c>
      <c r="F170" s="2" t="s">
        <v>79</v>
      </c>
      <c r="G170" s="12" t="s">
        <v>86</v>
      </c>
    </row>
    <row r="171" spans="1:7" x14ac:dyDescent="0.35">
      <c r="A171" s="2" t="s">
        <v>167</v>
      </c>
      <c r="B171" s="12" t="s">
        <v>47</v>
      </c>
      <c r="C171" s="12" t="s">
        <v>409</v>
      </c>
      <c r="D171" s="12" t="s">
        <v>465</v>
      </c>
      <c r="E171" s="2" t="s">
        <v>5</v>
      </c>
      <c r="F171" s="2" t="s">
        <v>79</v>
      </c>
      <c r="G171" s="12" t="s">
        <v>87</v>
      </c>
    </row>
    <row r="172" spans="1:7" x14ac:dyDescent="0.35">
      <c r="A172" s="2" t="s">
        <v>133</v>
      </c>
      <c r="B172" s="18" t="s">
        <v>44</v>
      </c>
      <c r="C172" s="12" t="s">
        <v>529</v>
      </c>
      <c r="D172" s="12" t="s">
        <v>588</v>
      </c>
      <c r="E172" s="15" t="s">
        <v>2</v>
      </c>
      <c r="F172" s="14" t="s">
        <v>78</v>
      </c>
      <c r="G172" s="2" t="s">
        <v>85</v>
      </c>
    </row>
    <row r="173" spans="1:7" x14ac:dyDescent="0.35">
      <c r="A173" s="2" t="s">
        <v>164</v>
      </c>
      <c r="B173" s="12" t="s">
        <v>47</v>
      </c>
      <c r="C173" s="12" t="s">
        <v>410</v>
      </c>
      <c r="D173" s="12" t="s">
        <v>466</v>
      </c>
      <c r="E173" s="2" t="s">
        <v>20</v>
      </c>
      <c r="F173" s="13" t="s">
        <v>20</v>
      </c>
      <c r="G173" s="12" t="s">
        <v>86</v>
      </c>
    </row>
    <row r="174" spans="1:7" x14ac:dyDescent="0.35">
      <c r="A174" s="4" t="s">
        <v>50</v>
      </c>
      <c r="B174" s="17" t="s">
        <v>45</v>
      </c>
      <c r="C174" s="27" t="s">
        <v>351</v>
      </c>
      <c r="D174" s="27" t="s">
        <v>288</v>
      </c>
      <c r="E174" s="5" t="s">
        <v>17</v>
      </c>
      <c r="F174" s="5" t="s">
        <v>79</v>
      </c>
      <c r="G174" s="22" t="s">
        <v>85</v>
      </c>
    </row>
    <row r="175" spans="1:7" x14ac:dyDescent="0.35">
      <c r="A175" s="4" t="s">
        <v>134</v>
      </c>
      <c r="B175" s="17" t="s">
        <v>45</v>
      </c>
      <c r="C175" s="27" t="s">
        <v>352</v>
      </c>
      <c r="D175" s="27" t="s">
        <v>289</v>
      </c>
      <c r="E175" s="5" t="s">
        <v>2</v>
      </c>
      <c r="F175" s="14" t="s">
        <v>78</v>
      </c>
      <c r="G175" s="22" t="s">
        <v>85</v>
      </c>
    </row>
    <row r="176" spans="1:7" x14ac:dyDescent="0.35">
      <c r="A176" s="2" t="s">
        <v>160</v>
      </c>
      <c r="B176" s="12" t="s">
        <v>47</v>
      </c>
      <c r="C176" s="27" t="s">
        <v>467</v>
      </c>
      <c r="D176" s="27" t="s">
        <v>469</v>
      </c>
      <c r="E176" s="2" t="s">
        <v>7</v>
      </c>
      <c r="F176" s="15" t="s">
        <v>79</v>
      </c>
      <c r="G176" s="12" t="s">
        <v>85</v>
      </c>
    </row>
    <row r="177" spans="1:7" x14ac:dyDescent="0.35">
      <c r="A177" s="2" t="s">
        <v>149</v>
      </c>
      <c r="B177" s="12" t="s">
        <v>47</v>
      </c>
      <c r="C177" s="27" t="s">
        <v>468</v>
      </c>
      <c r="D177" s="27" t="s">
        <v>470</v>
      </c>
      <c r="E177" s="2" t="s">
        <v>17</v>
      </c>
      <c r="F177" s="5" t="s">
        <v>79</v>
      </c>
      <c r="G177" s="12" t="s">
        <v>85</v>
      </c>
    </row>
    <row r="178" spans="1:7" x14ac:dyDescent="0.35">
      <c r="A178" s="2" t="s">
        <v>161</v>
      </c>
      <c r="B178" s="18" t="s">
        <v>44</v>
      </c>
      <c r="C178" s="27" t="s">
        <v>592</v>
      </c>
      <c r="D178" s="27" t="s">
        <v>589</v>
      </c>
      <c r="E178" s="15" t="s">
        <v>17</v>
      </c>
      <c r="F178" s="5" t="s">
        <v>79</v>
      </c>
      <c r="G178" s="12" t="s">
        <v>86</v>
      </c>
    </row>
    <row r="179" spans="1:7" x14ac:dyDescent="0.35">
      <c r="A179" s="2" t="s">
        <v>71</v>
      </c>
      <c r="B179" s="18" t="s">
        <v>44</v>
      </c>
      <c r="C179" s="24" t="s">
        <v>593</v>
      </c>
      <c r="D179" s="24" t="s">
        <v>590</v>
      </c>
      <c r="E179" s="15" t="s">
        <v>14</v>
      </c>
      <c r="F179" s="5" t="s">
        <v>76</v>
      </c>
      <c r="G179" s="2" t="s">
        <v>85</v>
      </c>
    </row>
    <row r="180" spans="1:7" x14ac:dyDescent="0.35">
      <c r="A180" s="2" t="s">
        <v>162</v>
      </c>
      <c r="B180" s="18" t="s">
        <v>44</v>
      </c>
      <c r="C180" s="27" t="s">
        <v>594</v>
      </c>
      <c r="D180" s="27" t="s">
        <v>591</v>
      </c>
      <c r="E180" s="15" t="s">
        <v>17</v>
      </c>
      <c r="F180" s="5" t="s">
        <v>79</v>
      </c>
      <c r="G180" s="12" t="s">
        <v>86</v>
      </c>
    </row>
    <row r="181" spans="1:7" x14ac:dyDescent="0.35">
      <c r="A181" s="4" t="s">
        <v>210</v>
      </c>
      <c r="B181" s="17" t="s">
        <v>45</v>
      </c>
      <c r="C181" s="27" t="s">
        <v>353</v>
      </c>
      <c r="D181" s="27" t="s">
        <v>290</v>
      </c>
      <c r="E181" s="5" t="s">
        <v>17</v>
      </c>
      <c r="F181" s="5" t="s">
        <v>79</v>
      </c>
      <c r="G181" s="22" t="s">
        <v>85</v>
      </c>
    </row>
  </sheetData>
  <autoFilter ref="A1:G181" xr:uid="{00000000-0009-0000-0000-000000000000}">
    <sortState xmlns:xlrd2="http://schemas.microsoft.com/office/spreadsheetml/2017/richdata2" ref="A2:G181">
      <sortCondition ref="A1:A18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38E3-BE25-45BE-A738-E4684404F489}">
  <dimension ref="A1:F30"/>
  <sheetViews>
    <sheetView workbookViewId="0">
      <selection activeCell="E10" sqref="E10"/>
    </sheetView>
  </sheetViews>
  <sheetFormatPr defaultRowHeight="14.5" x14ac:dyDescent="0.35"/>
  <cols>
    <col min="1" max="1" width="13" bestFit="1" customWidth="1"/>
    <col min="2" max="2" width="20.81640625" customWidth="1"/>
    <col min="3" max="3" width="10.1796875" bestFit="1" customWidth="1"/>
    <col min="5" max="5" width="20.08984375" customWidth="1"/>
    <col min="6" max="6" width="19.453125" bestFit="1" customWidth="1"/>
  </cols>
  <sheetData>
    <row r="1" spans="1:6" x14ac:dyDescent="0.35">
      <c r="A1" s="3" t="s">
        <v>75</v>
      </c>
      <c r="B1" s="3" t="s">
        <v>82</v>
      </c>
      <c r="C1" s="3" t="s">
        <v>84</v>
      </c>
      <c r="E1" s="3" t="s">
        <v>1</v>
      </c>
      <c r="F1" s="3" t="s">
        <v>82</v>
      </c>
    </row>
    <row r="2" spans="1:6" x14ac:dyDescent="0.35">
      <c r="A2" s="15" t="s">
        <v>81</v>
      </c>
      <c r="B2" s="2">
        <f>COUNTIF('KTC 2020 Companies'!$F$2:$F$181,"Africa")</f>
        <v>1</v>
      </c>
      <c r="C2" s="21">
        <f>B2/$B$10</f>
        <v>5.5555555555555558E-3</v>
      </c>
      <c r="E2" s="13" t="s">
        <v>20</v>
      </c>
      <c r="F2" s="2">
        <f>COUNTIF('KTC 2020 Companies'!$E$2:$E$181,E2)</f>
        <v>2</v>
      </c>
    </row>
    <row r="3" spans="1:6" x14ac:dyDescent="0.35">
      <c r="A3" s="5" t="s">
        <v>79</v>
      </c>
      <c r="B3" s="2">
        <f>COUNTIF('KTC 2020 Companies'!$F$2:$F$181,"Asia")</f>
        <v>58</v>
      </c>
      <c r="C3" s="21">
        <f t="shared" ref="C3:C8" si="0">B3/$B$10</f>
        <v>0.32222222222222224</v>
      </c>
      <c r="E3" s="2" t="s">
        <v>59</v>
      </c>
      <c r="F3" s="24">
        <f>COUNTIF('KTC 2020 Companies'!$E$2:$E$181,E3)</f>
        <v>1</v>
      </c>
    </row>
    <row r="4" spans="1:6" x14ac:dyDescent="0.35">
      <c r="A4" s="13" t="s">
        <v>20</v>
      </c>
      <c r="B4" s="2">
        <f>COUNTIF('KTC 2020 Companies'!$F$2:$F$181,"Australia")</f>
        <v>2</v>
      </c>
      <c r="C4" s="21">
        <f t="shared" si="0"/>
        <v>1.1111111111111112E-2</v>
      </c>
      <c r="E4" s="2" t="s">
        <v>30</v>
      </c>
      <c r="F4" s="24">
        <f>COUNTIF('KTC 2020 Companies'!$E$2:$E$181,E4)</f>
        <v>2</v>
      </c>
    </row>
    <row r="5" spans="1:6" x14ac:dyDescent="0.35">
      <c r="A5" s="2" t="s">
        <v>76</v>
      </c>
      <c r="B5" s="2">
        <f>COUNTIF('KTC 2020 Companies'!$F$2:$F$181,"Europe")</f>
        <v>39</v>
      </c>
      <c r="C5" s="21">
        <f t="shared" si="0"/>
        <v>0.21666666666666667</v>
      </c>
      <c r="E5" s="33" t="s">
        <v>23</v>
      </c>
      <c r="F5" s="24">
        <f>COUNTIF('KTC 2020 Companies'!$E$2:$E$181,E5)</f>
        <v>5</v>
      </c>
    </row>
    <row r="6" spans="1:6" x14ac:dyDescent="0.35">
      <c r="A6" s="2" t="s">
        <v>77</v>
      </c>
      <c r="B6" s="2">
        <f>COUNTIF('KTC 2020 Companies'!$F$2:$F$181,"Latin America")</f>
        <v>4</v>
      </c>
      <c r="C6" s="21">
        <f t="shared" si="0"/>
        <v>2.2222222222222223E-2</v>
      </c>
      <c r="E6" s="26" t="s">
        <v>17</v>
      </c>
      <c r="F6" s="24">
        <f>COUNTIF('KTC 2020 Companies'!$E$2:$E$181,E6)</f>
        <v>14</v>
      </c>
    </row>
    <row r="7" spans="1:6" x14ac:dyDescent="0.35">
      <c r="A7" s="2" t="s">
        <v>80</v>
      </c>
      <c r="B7" s="2">
        <f>COUNTIF('KTC 2020 Companies'!$F$2:$F$181,"Middle East")</f>
        <v>1</v>
      </c>
      <c r="C7" s="21">
        <f t="shared" si="0"/>
        <v>5.5555555555555558E-3</v>
      </c>
      <c r="E7" s="26" t="s">
        <v>10</v>
      </c>
      <c r="F7" s="24">
        <f>COUNTIF('KTC 2020 Companies'!$E$2:$E$181,E7)</f>
        <v>1</v>
      </c>
    </row>
    <row r="8" spans="1:6" x14ac:dyDescent="0.35">
      <c r="A8" s="15" t="s">
        <v>78</v>
      </c>
      <c r="B8" s="2">
        <f>COUNTIF('KTC 2020 Companies'!$F$2:$F$181,A8)</f>
        <v>75</v>
      </c>
      <c r="C8" s="21">
        <f t="shared" si="0"/>
        <v>0.41666666666666669</v>
      </c>
      <c r="E8" s="24" t="s">
        <v>19</v>
      </c>
      <c r="F8" s="24">
        <f>COUNTIF('KTC 2020 Companies'!$E$2:$E$181,E8)</f>
        <v>5</v>
      </c>
    </row>
    <row r="9" spans="1:6" x14ac:dyDescent="0.35">
      <c r="E9" s="33" t="s">
        <v>14</v>
      </c>
      <c r="F9" s="24">
        <f>COUNTIF('KTC 2020 Companies'!$E$2:$E$181,E9)</f>
        <v>5</v>
      </c>
    </row>
    <row r="10" spans="1:6" x14ac:dyDescent="0.35">
      <c r="A10" t="s">
        <v>83</v>
      </c>
      <c r="B10">
        <f>SUM(B2:B9)</f>
        <v>180</v>
      </c>
      <c r="E10" s="24" t="s">
        <v>29</v>
      </c>
      <c r="F10" s="24">
        <f>COUNTIF('KTC 2020 Companies'!$E$2:$E$181,E10)</f>
        <v>5</v>
      </c>
    </row>
    <row r="11" spans="1:6" x14ac:dyDescent="0.35">
      <c r="E11" s="24" t="s">
        <v>43</v>
      </c>
      <c r="F11" s="24">
        <f>COUNTIF('KTC 2020 Companies'!$E$2:$E$181,E11)</f>
        <v>3</v>
      </c>
    </row>
    <row r="12" spans="1:6" x14ac:dyDescent="0.35">
      <c r="E12" s="24" t="s">
        <v>27</v>
      </c>
      <c r="F12" s="24">
        <f>COUNTIF('KTC 2020 Companies'!$E$2:$E$181,E12)</f>
        <v>1</v>
      </c>
    </row>
    <row r="13" spans="1:6" x14ac:dyDescent="0.35">
      <c r="E13" s="33" t="s">
        <v>32</v>
      </c>
      <c r="F13" s="24">
        <f>COUNTIF('KTC 2020 Companies'!$E$2:$E$181,E13)</f>
        <v>3</v>
      </c>
    </row>
    <row r="14" spans="1:6" x14ac:dyDescent="0.35">
      <c r="E14" s="33" t="s">
        <v>7</v>
      </c>
      <c r="F14" s="24">
        <f>COUNTIF('KTC 2020 Companies'!$E$2:$E$181,E14)</f>
        <v>24</v>
      </c>
    </row>
    <row r="15" spans="1:6" x14ac:dyDescent="0.35">
      <c r="E15" s="24" t="s">
        <v>21</v>
      </c>
      <c r="F15" s="24">
        <f>COUNTIF('KTC 2020 Companies'!$E$2:$E$181,E15)</f>
        <v>2</v>
      </c>
    </row>
    <row r="16" spans="1:6" x14ac:dyDescent="0.35">
      <c r="E16" s="34" t="s">
        <v>6</v>
      </c>
      <c r="F16" s="24">
        <f>COUNTIF('KTC 2020 Companies'!$E$2:$E$181,E16)</f>
        <v>3</v>
      </c>
    </row>
    <row r="17" spans="5:6" x14ac:dyDescent="0.35">
      <c r="E17" s="24" t="s">
        <v>62</v>
      </c>
      <c r="F17" s="24">
        <f>COUNTIF('KTC 2020 Companies'!$E$2:$E$181,E17)</f>
        <v>1</v>
      </c>
    </row>
    <row r="18" spans="5:6" x14ac:dyDescent="0.35">
      <c r="E18" s="24" t="s">
        <v>63</v>
      </c>
      <c r="F18" s="24">
        <f>COUNTIF('KTC 2020 Companies'!$E$2:$E$181,E18)</f>
        <v>1</v>
      </c>
    </row>
    <row r="19" spans="5:6" x14ac:dyDescent="0.35">
      <c r="E19" s="33" t="s">
        <v>41</v>
      </c>
      <c r="F19" s="24">
        <f>COUNTIF('KTC 2020 Companies'!$E$2:$E$181,E19)</f>
        <v>1</v>
      </c>
    </row>
    <row r="20" spans="5:6" x14ac:dyDescent="0.35">
      <c r="E20" s="24" t="s">
        <v>25</v>
      </c>
      <c r="F20" s="24">
        <f>COUNTIF('KTC 2020 Companies'!$E$2:$E$181,E20)</f>
        <v>1</v>
      </c>
    </row>
    <row r="21" spans="5:6" x14ac:dyDescent="0.35">
      <c r="E21" s="24" t="s">
        <v>5</v>
      </c>
      <c r="F21" s="24">
        <f>COUNTIF('KTC 2020 Companies'!$E$2:$E$181,E21)</f>
        <v>1</v>
      </c>
    </row>
    <row r="22" spans="5:6" x14ac:dyDescent="0.35">
      <c r="E22" s="33" t="s">
        <v>42</v>
      </c>
      <c r="F22" s="24">
        <f>COUNTIF('KTC 2020 Companies'!$E$2:$E$181,E22)</f>
        <v>1</v>
      </c>
    </row>
    <row r="23" spans="5:6" x14ac:dyDescent="0.35">
      <c r="E23" s="35" t="s">
        <v>3</v>
      </c>
      <c r="F23" s="24">
        <f>COUNTIF('KTC 2020 Companies'!$E$2:$E$181,E23)</f>
        <v>3</v>
      </c>
    </row>
    <row r="24" spans="5:6" x14ac:dyDescent="0.35">
      <c r="E24" s="33" t="s">
        <v>31</v>
      </c>
      <c r="F24" s="24">
        <f>COUNTIF('KTC 2020 Companies'!$E$2:$E$181,E24)</f>
        <v>1</v>
      </c>
    </row>
    <row r="25" spans="5:6" x14ac:dyDescent="0.35">
      <c r="E25" s="33" t="s">
        <v>15</v>
      </c>
      <c r="F25" s="24">
        <f>COUNTIF('KTC 2020 Companies'!$E$2:$E$181,E25)</f>
        <v>3</v>
      </c>
    </row>
    <row r="26" spans="5:6" x14ac:dyDescent="0.35">
      <c r="E26" s="24" t="s">
        <v>12</v>
      </c>
      <c r="F26" s="24">
        <f>COUNTIF('KTC 2020 Companies'!$E$2:$E$181,E26)</f>
        <v>5</v>
      </c>
    </row>
    <row r="27" spans="5:6" x14ac:dyDescent="0.35">
      <c r="E27" s="33" t="s">
        <v>4</v>
      </c>
      <c r="F27" s="24">
        <f>COUNTIF('KTC 2020 Companies'!$E$2:$E$181,E27)</f>
        <v>6</v>
      </c>
    </row>
    <row r="28" spans="5:6" x14ac:dyDescent="0.35">
      <c r="E28" s="24" t="s">
        <v>18</v>
      </c>
      <c r="F28" s="24">
        <f>COUNTIF('KTC 2020 Companies'!$E$2:$E$181,E28)</f>
        <v>9</v>
      </c>
    </row>
    <row r="29" spans="5:6" x14ac:dyDescent="0.35">
      <c r="E29" s="30" t="s">
        <v>2</v>
      </c>
      <c r="F29" s="24">
        <f>COUNTIF('KTC 2020 Companies'!$E$2:$E$181,E29)</f>
        <v>70</v>
      </c>
    </row>
    <row r="30" spans="5:6" x14ac:dyDescent="0.35">
      <c r="E30" s="24" t="s">
        <v>66</v>
      </c>
      <c r="F30" s="24">
        <f>COUNTIF('KTC 2020 Companies'!$E$2:$E$181,E30)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69675E4E365499919A09F969E3F65" ma:contentTypeVersion="8" ma:contentTypeDescription="Create a new document." ma:contentTypeScope="" ma:versionID="51abdb4fa505ac48aa93d0218e6d5a54">
  <xsd:schema xmlns:xsd="http://www.w3.org/2001/XMLSchema" xmlns:xs="http://www.w3.org/2001/XMLSchema" xmlns:p="http://schemas.microsoft.com/office/2006/metadata/properties" xmlns:ns3="5a35513a-b394-4ef2-a604-8a271ba07dd2" xmlns:ns4="c7011241-6c04-4fc3-bd20-a47b179dc775" targetNamespace="http://schemas.microsoft.com/office/2006/metadata/properties" ma:root="true" ma:fieldsID="d0a67b5edbc5aa90162881bcaec56787" ns3:_="" ns4:_="">
    <xsd:import namespace="5a35513a-b394-4ef2-a604-8a271ba07dd2"/>
    <xsd:import namespace="c7011241-6c04-4fc3-bd20-a47b179dc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513a-b394-4ef2-a604-8a271ba07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11241-6c04-4fc3-bd20-a47b179dc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A1270-A1E4-401D-8BE0-79D5B235A437}">
  <ds:schemaRefs>
    <ds:schemaRef ds:uri="http://purl.org/dc/elements/1.1/"/>
    <ds:schemaRef ds:uri="http://schemas.microsoft.com/office/2006/metadata/properties"/>
    <ds:schemaRef ds:uri="http://purl.org/dc/terms/"/>
    <ds:schemaRef ds:uri="5a35513a-b394-4ef2-a604-8a271ba07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011241-6c04-4fc3-bd20-a47b179dc77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8A2157-BA2A-4247-9DE7-7FAAB1C47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5513a-b394-4ef2-a604-8a271ba07dd2"/>
    <ds:schemaRef ds:uri="c7011241-6c04-4fc3-bd20-a47b179dc7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F4DBB5-ACA3-4225-9AA5-96C84FBE89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KTC 2020 Companies</vt:lpstr>
      <vt:lpstr>Regional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Felicitas Weber</dc:creator>
  <cp:lastModifiedBy>Felicitas Weber</cp:lastModifiedBy>
  <dcterms:created xsi:type="dcterms:W3CDTF">2017-11-03T18:10:47Z</dcterms:created>
  <dcterms:modified xsi:type="dcterms:W3CDTF">2019-10-08T10:24:15Z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0x01010042F69675E4E365499919A09F969E3F65</vt:lpwstr>
  </property>
</Properties>
</file>