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de/sei/"/>
    </mc:Choice>
  </mc:AlternateContent>
  <xr:revisionPtr revIDLastSave="0" documentId="8_{7A7491D5-7435-AE40-9B92-BF84014781B4}" xr6:coauthVersionLast="43" xr6:coauthVersionMax="43" xr10:uidLastSave="{00000000-0000-0000-0000-000000000000}"/>
  <bookViews>
    <workbookView xWindow="1000" yWindow="460" windowWidth="27420" windowHeight="17040" xr2:uid="{0C1EDEFC-9466-634C-85AC-BD0443823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P2" i="1"/>
  <c r="U2" i="1" s="1"/>
  <c r="P3" i="1"/>
  <c r="U3" i="1" s="1"/>
  <c r="P4" i="1"/>
  <c r="U4" i="1" s="1"/>
  <c r="P5" i="1"/>
  <c r="U5" i="1" s="1"/>
  <c r="P6" i="1"/>
  <c r="P7" i="1"/>
  <c r="U7" i="1" s="1"/>
  <c r="P8" i="1"/>
  <c r="U8" i="1" s="1"/>
  <c r="P9" i="1"/>
  <c r="U9" i="1" s="1"/>
  <c r="P10" i="1"/>
  <c r="U10" i="1" s="1"/>
  <c r="P11" i="1"/>
  <c r="U11" i="1" s="1"/>
  <c r="P12" i="1"/>
  <c r="U12" i="1" s="1"/>
  <c r="P13" i="1"/>
  <c r="U13" i="1" s="1"/>
  <c r="P14" i="1"/>
  <c r="U14" i="1" s="1"/>
  <c r="P15" i="1"/>
  <c r="P16" i="1"/>
  <c r="U16" i="1" s="1"/>
  <c r="P17" i="1"/>
  <c r="U17" i="1" s="1"/>
  <c r="P18" i="1"/>
  <c r="U18" i="1" s="1"/>
  <c r="P19" i="1"/>
  <c r="U19" i="1" s="1"/>
  <c r="P20" i="1"/>
  <c r="U20" i="1" s="1"/>
  <c r="P21" i="1"/>
  <c r="U21" i="1" s="1"/>
  <c r="P22" i="1"/>
  <c r="U22" i="1" s="1"/>
  <c r="P23" i="1"/>
  <c r="U23" i="1" s="1"/>
  <c r="P24" i="1"/>
  <c r="U24" i="1" s="1"/>
  <c r="P25" i="1"/>
  <c r="U25" i="1" s="1"/>
  <c r="S1" i="1"/>
  <c r="P1" i="1"/>
  <c r="U1" i="1" s="1"/>
  <c r="J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1" i="1"/>
  <c r="U15" i="1" l="1"/>
  <c r="U6" i="1"/>
</calcChain>
</file>

<file path=xl/sharedStrings.xml><?xml version="1.0" encoding="utf-8"?>
<sst xmlns="http://schemas.openxmlformats.org/spreadsheetml/2006/main" count="300" uniqueCount="129">
  <si>
    <t>:{</t>
  </si>
  <si>
    <t>correctAnswer:</t>
  </si>
  <si>
    <t>},</t>
  </si>
  <si>
    <t>}}</t>
  </si>
  <si>
    <t>How many hills is Sheffield said to be built on?</t>
  </si>
  <si>
    <t>Which Australian city was established in 1835 at the lower stretches of the Yarra River</t>
  </si>
  <si>
    <t>The national flag of Cuba consists of how many alternating stripes?</t>
  </si>
  <si>
    <t>The Hindu Kush is a mountain range that stretches near the border of which two countries</t>
  </si>
  <si>
    <t>Which geological period was named after the English county where rocks from this period were first studied?</t>
  </si>
  <si>
    <t>Seven</t>
  </si>
  <si>
    <t>Afghanistan and Pakistan</t>
  </si>
  <si>
    <t>Devonian</t>
  </si>
  <si>
    <t>Melbourne</t>
  </si>
  <si>
    <t>Five</t>
  </si>
  <si>
    <t>Spanish Town was the capital of which island from 1534 until 1872?</t>
  </si>
  <si>
    <t>Which battle fought on 6 July 1685, took place near Bridgwater in Somerset?</t>
  </si>
  <si>
    <t>How is Martha Canary, who died in 1903, better known?</t>
  </si>
  <si>
    <t>What was the codename for the Dunkirk evacuations in 1940?</t>
  </si>
  <si>
    <t>Richard III</t>
  </si>
  <si>
    <t>Jamaica</t>
  </si>
  <si>
    <t>Battle of Sedgmoor</t>
  </si>
  <si>
    <t>Calamity Jane</t>
  </si>
  <si>
    <t>Operation Dynamo</t>
  </si>
  <si>
    <t>What nationality was Greg Rusedski before he became a British tennis star?</t>
  </si>
  <si>
    <t>How many hurdles must be cleared in 110m hurdles?</t>
  </si>
  <si>
    <t>The Borg-Warner Trophy, introduced in 1936, is awarded to the winner of which race?</t>
  </si>
  <si>
    <t>In 1930, which country won the first football World Cup?</t>
  </si>
  <si>
    <t>What word links a ski lift with a round plastic disc at the end of a long pole and a former Formula One World Champion?</t>
  </si>
  <si>
    <t>Canadian</t>
  </si>
  <si>
    <t>Ten</t>
  </si>
  <si>
    <t>Indianapolis 500</t>
  </si>
  <si>
    <t>Uruguay</t>
  </si>
  <si>
    <t>Who won the Eurovision Song Contest for the United Kingdom in 1997 with the song 'Love Shine a Light'?</t>
  </si>
  <si>
    <t>Sharon Stone was nominated for the Academy Award for Best Actress for her performance in which 1995 film?</t>
  </si>
  <si>
    <r>
      <t>Who starred as Lady Violet Crawley, Dowager Countess of Grantham in the series </t>
    </r>
    <r>
      <rPr>
        <i/>
        <sz val="18"/>
        <color rgb="FF000000"/>
        <rFont val="Verdana"/>
        <family val="2"/>
      </rPr>
      <t>Downton Abbey</t>
    </r>
    <r>
      <rPr>
        <sz val="18"/>
        <color rgb="FF000000"/>
        <rFont val="Verdana"/>
        <family val="2"/>
      </rPr>
      <t>?</t>
    </r>
  </si>
  <si>
    <t>In 1990, which soap actor reached number 2 in the UK Charts with the song 'Mona'?</t>
  </si>
  <si>
    <t>Gordon Gekko is a fictional character in which 1987 film?</t>
  </si>
  <si>
    <t>Katrina and the Waves</t>
  </si>
  <si>
    <t>Casino</t>
  </si>
  <si>
    <t>Maggie Smith</t>
  </si>
  <si>
    <t>Craig McLachlan</t>
  </si>
  <si>
    <t>Wall Street</t>
  </si>
  <si>
    <t>The Walker Art Gallery can be visited in which city?</t>
  </si>
  <si>
    <t>Who is by far the most famous creation of Michael Bond?</t>
  </si>
  <si>
    <t>What title is shared by an oil painting by Johannes Vermeer and a 2003 romantic drama directed by Peter Webber?</t>
  </si>
  <si>
    <t>Which Jules Verne novel was inspired by a book written by British geologist, Charles Lyell, in 1863?</t>
  </si>
  <si>
    <t>What was the best-selling novel of the 19th century?</t>
  </si>
  <si>
    <t>Liverpool</t>
  </si>
  <si>
    <t>Paddington Bear</t>
  </si>
  <si>
    <t>Girl With a Pearl Earring</t>
  </si>
  <si>
    <t>Journey to the Center of the Earth</t>
  </si>
  <si>
    <t>Uncle Toms Cabin</t>
  </si>
  <si>
    <t xml:space="preserve"> pointValue:</t>
  </si>
  <si>
    <t xml:space="preserve"> question: </t>
  </si>
  <si>
    <t>answers: [</t>
  </si>
  <si>
    <t>Which Kings defeat ended the War of the Roses?</t>
  </si>
  <si>
    <t>Eleventeen</t>
  </si>
  <si>
    <t>Zero</t>
  </si>
  <si>
    <t>One Billion</t>
  </si>
  <si>
    <t>Atlanta</t>
  </si>
  <si>
    <t>Miami</t>
  </si>
  <si>
    <t>Syndey</t>
  </si>
  <si>
    <t>One</t>
  </si>
  <si>
    <t>Googleplex</t>
  </si>
  <si>
    <t>Texas and New Mexico</t>
  </si>
  <si>
    <t>USA and Canada</t>
  </si>
  <si>
    <t>Germany and Saudi Arabia</t>
  </si>
  <si>
    <t>Peleo</t>
  </si>
  <si>
    <t>Crustation</t>
  </si>
  <si>
    <t>Klingon</t>
  </si>
  <si>
    <t>George XXL</t>
  </si>
  <si>
    <t>Joffery</t>
  </si>
  <si>
    <t>Robert Baretheon</t>
  </si>
  <si>
    <t>Spain</t>
  </si>
  <si>
    <t>Brazil</t>
  </si>
  <si>
    <t>Berlin</t>
  </si>
  <si>
    <t>Battle of 5 Armies</t>
  </si>
  <si>
    <t>Battle of Endor</t>
  </si>
  <si>
    <t>Clegaine Bowl</t>
  </si>
  <si>
    <t>Martha</t>
  </si>
  <si>
    <t>Big Momma</t>
  </si>
  <si>
    <t>Big Poppa</t>
  </si>
  <si>
    <t>Operation GTFO</t>
  </si>
  <si>
    <t>Operation Run Away</t>
  </si>
  <si>
    <t>Operation Advance Backwards</t>
  </si>
  <si>
    <t>Thai</t>
  </si>
  <si>
    <t>Columbian</t>
  </si>
  <si>
    <t>Austrialian</t>
  </si>
  <si>
    <t>One Giant Hurdle</t>
  </si>
  <si>
    <t>Eleven</t>
  </si>
  <si>
    <t>The Great Race</t>
  </si>
  <si>
    <t>Ititarod</t>
  </si>
  <si>
    <t>100M Dash</t>
  </si>
  <si>
    <t>Luxemborg</t>
  </si>
  <si>
    <t>Rhode Island</t>
  </si>
  <si>
    <t>London</t>
  </si>
  <si>
    <t>Pole</t>
  </si>
  <si>
    <t>Snow</t>
  </si>
  <si>
    <t>Crash</t>
  </si>
  <si>
    <t>Button</t>
  </si>
  <si>
    <t>The Muppets</t>
  </si>
  <si>
    <t>Enrique Iglesias</t>
  </si>
  <si>
    <t>Ozzy Ozbourne</t>
  </si>
  <si>
    <t>Basic Instinct</t>
  </si>
  <si>
    <t>Land Before Time</t>
  </si>
  <si>
    <t>Avatar</t>
  </si>
  <si>
    <t>Sigourne Weaver</t>
  </si>
  <si>
    <t>Samuel L Jackson</t>
  </si>
  <si>
    <t>John Travolta</t>
  </si>
  <si>
    <t>George Clooney</t>
  </si>
  <si>
    <t>The Rock</t>
  </si>
  <si>
    <t>Martin Luther King Jr</t>
  </si>
  <si>
    <t>Lost In Translation</t>
  </si>
  <si>
    <t>Rashomon</t>
  </si>
  <si>
    <t>Citzen Cane</t>
  </si>
  <si>
    <t>Devonshire</t>
  </si>
  <si>
    <t>The Shire</t>
  </si>
  <si>
    <t>James Bond</t>
  </si>
  <si>
    <t>Q</t>
  </si>
  <si>
    <t>Austin Powers</t>
  </si>
  <si>
    <t>The Life of Peter Weber</t>
  </si>
  <si>
    <t>Dirty Rotten Scoundrels</t>
  </si>
  <si>
    <t>Amelie</t>
  </si>
  <si>
    <t>Ball Four</t>
  </si>
  <si>
    <t>Think and Grow Rich</t>
  </si>
  <si>
    <t>The Giving Tree</t>
  </si>
  <si>
    <t>The Bible</t>
  </si>
  <si>
    <t>Where is Waldo</t>
  </si>
  <si>
    <t>Atlas Shrugged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</si>
</sst>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8"/>
      <color rgb="FF000000"/>
      <name val="Verdana"/>
      <family val="2"/>
    </font>
    <font>
      <sz val="14"/>
      <color rgb="FF000000"/>
      <name val="Verdana"/>
      <family val="2"/>
    </font>
    <font>
      <i/>
      <sz val="1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0E5-38A1-FB4F-81FC-623A09F2288A}">
  <dimension ref="A1:U25"/>
  <sheetViews>
    <sheetView tabSelected="1" topLeftCell="G1" workbookViewId="0">
      <selection activeCell="P25" sqref="P25"/>
    </sheetView>
  </sheetViews>
  <sheetFormatPr baseColWidth="10" defaultRowHeight="16" x14ac:dyDescent="0.2"/>
  <cols>
    <col min="10" max="10" width="24.1640625" customWidth="1"/>
    <col min="16" max="16" width="29.33203125" customWidth="1"/>
    <col min="17" max="17" width="15" customWidth="1"/>
  </cols>
  <sheetData>
    <row r="1" spans="1:21" ht="23" x14ac:dyDescent="0.25">
      <c r="A1" t="str">
        <f>"'"&amp;B1&amp;C1&amp;"'"</f>
        <v>'0100'</v>
      </c>
      <c r="B1">
        <v>0</v>
      </c>
      <c r="C1">
        <v>100</v>
      </c>
      <c r="D1" t="s">
        <v>0</v>
      </c>
      <c r="E1" t="s">
        <v>52</v>
      </c>
      <c r="F1">
        <v>100</v>
      </c>
      <c r="G1" t="str">
        <f>F1&amp;","</f>
        <v>100,</v>
      </c>
      <c r="H1" t="s">
        <v>53</v>
      </c>
      <c r="I1" s="2" t="s">
        <v>4</v>
      </c>
      <c r="J1" t="str">
        <f>"'"&amp;I1&amp;"',"</f>
        <v>'How many hills is Sheffield said to be built on?',</v>
      </c>
      <c r="K1" t="s">
        <v>54</v>
      </c>
      <c r="L1" s="1" t="s">
        <v>56</v>
      </c>
      <c r="M1" s="2" t="s">
        <v>9</v>
      </c>
      <c r="N1" s="1" t="s">
        <v>57</v>
      </c>
      <c r="O1" s="1" t="s">
        <v>58</v>
      </c>
      <c r="P1" t="str">
        <f>"'"&amp;L1&amp;"','"&amp;M1&amp;"','"&amp;N1&amp;"','"&amp;O1&amp;"'],"</f>
        <v>'Eleventeen','Seven','Zero','One Billion'],</v>
      </c>
      <c r="Q1" t="s">
        <v>1</v>
      </c>
      <c r="R1" s="2" t="s">
        <v>9</v>
      </c>
      <c r="S1" s="1" t="str">
        <f>"'"&amp;R1&amp;"'"</f>
        <v>'Seven'</v>
      </c>
      <c r="T1" t="s">
        <v>2</v>
      </c>
      <c r="U1" t="str">
        <f>A1&amp;D1&amp;E1&amp;G1&amp;H1&amp;J1&amp;K1&amp;P1&amp;Q1&amp;S1&amp;T1</f>
        <v>'0100':{ pointValue:100, question: 'How many hills is Sheffield said to be built on?',answers: ['Eleventeen','Seven','Zero','One Billion'],correctAnswer:'Seven'},</v>
      </c>
    </row>
    <row r="2" spans="1:21" ht="18" x14ac:dyDescent="0.2">
      <c r="A2" t="str">
        <f t="shared" ref="A2:A25" si="0">"'"&amp;B2&amp;C2&amp;"'"</f>
        <v>'0200'</v>
      </c>
      <c r="B2">
        <v>0</v>
      </c>
      <c r="C2">
        <v>200</v>
      </c>
      <c r="D2" t="s">
        <v>0</v>
      </c>
      <c r="E2" t="s">
        <v>52</v>
      </c>
      <c r="F2">
        <v>200</v>
      </c>
      <c r="G2" t="str">
        <f t="shared" ref="G2:G25" si="1">F2&amp;","</f>
        <v>200,</v>
      </c>
      <c r="H2" t="s">
        <v>53</v>
      </c>
      <c r="I2" s="3" t="s">
        <v>5</v>
      </c>
      <c r="J2" t="str">
        <f t="shared" ref="J2:J25" si="2">"'"&amp;I2&amp;"',"</f>
        <v>'Which Australian city was established in 1835 at the lower stretches of the Yarra River',</v>
      </c>
      <c r="K2" t="s">
        <v>54</v>
      </c>
      <c r="L2" t="s">
        <v>59</v>
      </c>
      <c r="M2" t="s">
        <v>60</v>
      </c>
      <c r="N2" t="s">
        <v>12</v>
      </c>
      <c r="O2" t="s">
        <v>61</v>
      </c>
      <c r="P2" t="str">
        <f t="shared" ref="P2:P25" si="3">"'"&amp;L2&amp;"','"&amp;M2&amp;"','"&amp;N2&amp;"','"&amp;O2&amp;"'],"</f>
        <v>'Atlanta','Miami','Melbourne','Syndey'],</v>
      </c>
      <c r="Q2" t="s">
        <v>1</v>
      </c>
      <c r="R2" t="s">
        <v>12</v>
      </c>
      <c r="S2" s="1" t="str">
        <f t="shared" ref="S2:S25" si="4">"'"&amp;R2&amp;"'"</f>
        <v>'Melbourne'</v>
      </c>
      <c r="T2" t="s">
        <v>2</v>
      </c>
      <c r="U2" t="str">
        <f t="shared" ref="U2:U25" si="5">A2&amp;D2&amp;E2&amp;G2&amp;H2&amp;J2&amp;K2&amp;P2&amp;Q2&amp;S2&amp;T2</f>
        <v>'0200':{ pointValue:200, question: 'Which Australian city was established in 1835 at the lower stretches of the Yarra River',answers: ['Atlanta','Miami','Melbourne','Syndey'],correctAnswer:'Melbourne'},</v>
      </c>
    </row>
    <row r="3" spans="1:21" ht="23" x14ac:dyDescent="0.25">
      <c r="A3" t="str">
        <f t="shared" si="0"/>
        <v>'0300'</v>
      </c>
      <c r="B3">
        <v>0</v>
      </c>
      <c r="C3">
        <v>300</v>
      </c>
      <c r="D3" t="s">
        <v>0</v>
      </c>
      <c r="E3" t="s">
        <v>52</v>
      </c>
      <c r="F3">
        <v>300</v>
      </c>
      <c r="G3" t="str">
        <f t="shared" si="1"/>
        <v>300,</v>
      </c>
      <c r="H3" t="s">
        <v>53</v>
      </c>
      <c r="I3" s="2" t="s">
        <v>6</v>
      </c>
      <c r="J3" t="str">
        <f t="shared" si="2"/>
        <v>'The national flag of Cuba consists of how many alternating stripes?',</v>
      </c>
      <c r="K3" t="s">
        <v>54</v>
      </c>
      <c r="L3" s="2" t="s">
        <v>13</v>
      </c>
      <c r="M3" t="s">
        <v>62</v>
      </c>
      <c r="N3" t="s">
        <v>56</v>
      </c>
      <c r="O3" t="s">
        <v>63</v>
      </c>
      <c r="P3" t="str">
        <f t="shared" si="3"/>
        <v>'Five','One','Eleventeen','Googleplex'],</v>
      </c>
      <c r="Q3" t="s">
        <v>1</v>
      </c>
      <c r="R3" s="2" t="s">
        <v>13</v>
      </c>
      <c r="S3" s="1" t="str">
        <f t="shared" si="4"/>
        <v>'Five'</v>
      </c>
      <c r="T3" t="s">
        <v>2</v>
      </c>
      <c r="U3" t="str">
        <f t="shared" si="5"/>
        <v>'0300':{ pointValue:300, question: 'The national flag of Cuba consists of how many alternating stripes?',answers: ['Five','One','Eleventeen','Googleplex'],correctAnswer:'Five'},</v>
      </c>
    </row>
    <row r="4" spans="1:21" ht="23" x14ac:dyDescent="0.25">
      <c r="A4" t="str">
        <f t="shared" si="0"/>
        <v>'0400'</v>
      </c>
      <c r="B4">
        <v>0</v>
      </c>
      <c r="C4">
        <v>400</v>
      </c>
      <c r="D4" t="s">
        <v>0</v>
      </c>
      <c r="E4" t="s">
        <v>52</v>
      </c>
      <c r="F4">
        <v>400</v>
      </c>
      <c r="G4" t="str">
        <f t="shared" si="1"/>
        <v>400,</v>
      </c>
      <c r="H4" t="s">
        <v>53</v>
      </c>
      <c r="I4" t="s">
        <v>7</v>
      </c>
      <c r="J4" t="str">
        <f t="shared" si="2"/>
        <v>'The Hindu Kush is a mountain range that stretches near the border of which two countries',</v>
      </c>
      <c r="K4" t="s">
        <v>54</v>
      </c>
      <c r="L4" t="s">
        <v>64</v>
      </c>
      <c r="M4" t="s">
        <v>65</v>
      </c>
      <c r="N4" t="s">
        <v>66</v>
      </c>
      <c r="O4" s="2" t="s">
        <v>10</v>
      </c>
      <c r="P4" t="str">
        <f t="shared" si="3"/>
        <v>'Texas and New Mexico','USA and Canada','Germany and Saudi Arabia','Afghanistan and Pakistan'],</v>
      </c>
      <c r="Q4" t="s">
        <v>1</v>
      </c>
      <c r="R4" s="2" t="s">
        <v>10</v>
      </c>
      <c r="S4" s="1" t="str">
        <f t="shared" si="4"/>
        <v>'Afghanistan and Pakistan'</v>
      </c>
      <c r="T4" t="s">
        <v>2</v>
      </c>
      <c r="U4" t="str">
        <f t="shared" si="5"/>
        <v>'0400':{ pointValue:400, question: 'The Hindu Kush is a mountain range that stretches near the border of which two countries',answers: ['Texas and New Mexico','USA and Canada','Germany and Saudi Arabia','Afghanistan and Pakistan'],correctAnswer:'Afghanistan and Pakistan'},</v>
      </c>
    </row>
    <row r="5" spans="1:21" ht="23" x14ac:dyDescent="0.25">
      <c r="A5" t="str">
        <f t="shared" si="0"/>
        <v>'0500'</v>
      </c>
      <c r="B5">
        <v>0</v>
      </c>
      <c r="C5">
        <v>500</v>
      </c>
      <c r="D5" t="s">
        <v>0</v>
      </c>
      <c r="E5" t="s">
        <v>52</v>
      </c>
      <c r="F5">
        <v>500</v>
      </c>
      <c r="G5" t="str">
        <f t="shared" si="1"/>
        <v>500,</v>
      </c>
      <c r="H5" t="s">
        <v>53</v>
      </c>
      <c r="I5" s="2" t="s">
        <v>8</v>
      </c>
      <c r="J5" t="str">
        <f t="shared" si="2"/>
        <v>'Which geological period was named after the English county where rocks from this period were first studied?',</v>
      </c>
      <c r="K5" t="s">
        <v>54</v>
      </c>
      <c r="L5" t="s">
        <v>67</v>
      </c>
      <c r="M5" t="s">
        <v>68</v>
      </c>
      <c r="N5" t="s">
        <v>69</v>
      </c>
      <c r="O5" s="2" t="s">
        <v>11</v>
      </c>
      <c r="P5" t="str">
        <f t="shared" si="3"/>
        <v>'Peleo','Crustation','Klingon','Devonian'],</v>
      </c>
      <c r="Q5" t="s">
        <v>1</v>
      </c>
      <c r="R5" s="2" t="s">
        <v>11</v>
      </c>
      <c r="S5" s="1" t="str">
        <f t="shared" si="4"/>
        <v>'Devonian'</v>
      </c>
      <c r="T5" t="s">
        <v>2</v>
      </c>
      <c r="U5" t="str">
        <f t="shared" si="5"/>
        <v>'0500':{ pointValue:500, question: 'Which geological period was named after the English county where rocks from this period were first studied?',answers: ['Peleo','Crustation','Klingon','Devonian'],correctAnswer:'Devonian'},</v>
      </c>
    </row>
    <row r="6" spans="1:21" ht="23" x14ac:dyDescent="0.25">
      <c r="A6" t="str">
        <f t="shared" si="0"/>
        <v>'1100'</v>
      </c>
      <c r="B6">
        <v>1</v>
      </c>
      <c r="C6">
        <v>100</v>
      </c>
      <c r="D6" t="s">
        <v>0</v>
      </c>
      <c r="E6" t="s">
        <v>52</v>
      </c>
      <c r="F6">
        <v>100</v>
      </c>
      <c r="G6" t="str">
        <f t="shared" si="1"/>
        <v>100,</v>
      </c>
      <c r="H6" t="s">
        <v>53</v>
      </c>
      <c r="I6" s="2" t="s">
        <v>55</v>
      </c>
      <c r="J6" t="str">
        <f t="shared" si="2"/>
        <v>'Which Kings defeat ended the War of the Roses?',</v>
      </c>
      <c r="K6" t="s">
        <v>54</v>
      </c>
      <c r="L6" s="3" t="s">
        <v>18</v>
      </c>
      <c r="M6" t="s">
        <v>70</v>
      </c>
      <c r="N6" t="s">
        <v>72</v>
      </c>
      <c r="O6" t="s">
        <v>71</v>
      </c>
      <c r="P6" t="str">
        <f t="shared" si="3"/>
        <v>'Richard III','George XXL','Robert Baretheon','Joffery'],</v>
      </c>
      <c r="Q6" t="s">
        <v>1</v>
      </c>
      <c r="R6" s="3" t="s">
        <v>18</v>
      </c>
      <c r="S6" s="1" t="str">
        <f t="shared" si="4"/>
        <v>'Richard III'</v>
      </c>
      <c r="T6" t="s">
        <v>2</v>
      </c>
      <c r="U6" t="str">
        <f t="shared" si="5"/>
        <v>'1100':{ pointValue:100, question: 'Which Kings defeat ended the War of the Roses?',answers: ['Richard III','George XXL','Robert Baretheon','Joffery'],correctAnswer:'Richard III'},</v>
      </c>
    </row>
    <row r="7" spans="1:21" ht="23" x14ac:dyDescent="0.25">
      <c r="A7" t="str">
        <f t="shared" si="0"/>
        <v>'1200'</v>
      </c>
      <c r="B7">
        <v>1</v>
      </c>
      <c r="C7">
        <v>200</v>
      </c>
      <c r="D7" t="s">
        <v>0</v>
      </c>
      <c r="E7" t="s">
        <v>52</v>
      </c>
      <c r="F7">
        <v>200</v>
      </c>
      <c r="G7" t="str">
        <f t="shared" si="1"/>
        <v>200,</v>
      </c>
      <c r="H7" t="s">
        <v>53</v>
      </c>
      <c r="I7" s="2" t="s">
        <v>14</v>
      </c>
      <c r="J7" t="str">
        <f t="shared" si="2"/>
        <v>'Spanish Town was the capital of which island from 1534 until 1872?',</v>
      </c>
      <c r="K7" t="s">
        <v>54</v>
      </c>
      <c r="L7" t="s">
        <v>73</v>
      </c>
      <c r="M7" s="2" t="s">
        <v>19</v>
      </c>
      <c r="N7" t="s">
        <v>74</v>
      </c>
      <c r="O7" t="s">
        <v>75</v>
      </c>
      <c r="P7" t="str">
        <f t="shared" si="3"/>
        <v>'Spain','Jamaica','Brazil','Berlin'],</v>
      </c>
      <c r="Q7" t="s">
        <v>1</v>
      </c>
      <c r="R7" s="2" t="s">
        <v>19</v>
      </c>
      <c r="S7" s="1" t="str">
        <f t="shared" si="4"/>
        <v>'Jamaica'</v>
      </c>
      <c r="T7" t="s">
        <v>2</v>
      </c>
      <c r="U7" t="str">
        <f t="shared" si="5"/>
        <v>'1200':{ pointValue:200, question: 'Spanish Town was the capital of which island from 1534 until 1872?',answers: ['Spain','Jamaica','Brazil','Berlin'],correctAnswer:'Jamaica'},</v>
      </c>
    </row>
    <row r="8" spans="1:21" ht="23" x14ac:dyDescent="0.25">
      <c r="A8" t="str">
        <f t="shared" si="0"/>
        <v>'1300'</v>
      </c>
      <c r="B8">
        <v>1</v>
      </c>
      <c r="C8">
        <v>300</v>
      </c>
      <c r="D8" t="s">
        <v>0</v>
      </c>
      <c r="E8" t="s">
        <v>52</v>
      </c>
      <c r="F8">
        <v>300</v>
      </c>
      <c r="G8" t="str">
        <f t="shared" si="1"/>
        <v>300,</v>
      </c>
      <c r="H8" t="s">
        <v>53</v>
      </c>
      <c r="I8" s="2" t="s">
        <v>15</v>
      </c>
      <c r="J8" t="str">
        <f t="shared" si="2"/>
        <v>'Which battle fought on 6 July 1685, took place near Bridgwater in Somerset?',</v>
      </c>
      <c r="K8" t="s">
        <v>54</v>
      </c>
      <c r="L8" s="2" t="s">
        <v>20</v>
      </c>
      <c r="M8" t="s">
        <v>76</v>
      </c>
      <c r="N8" t="s">
        <v>77</v>
      </c>
      <c r="O8" t="s">
        <v>78</v>
      </c>
      <c r="P8" t="str">
        <f t="shared" si="3"/>
        <v>'Battle of Sedgmoor','Battle of 5 Armies','Battle of Endor','Clegaine Bowl'],</v>
      </c>
      <c r="Q8" t="s">
        <v>1</v>
      </c>
      <c r="R8" s="2" t="s">
        <v>20</v>
      </c>
      <c r="S8" s="1" t="str">
        <f t="shared" si="4"/>
        <v>'Battle of Sedgmoor'</v>
      </c>
      <c r="T8" t="s">
        <v>2</v>
      </c>
      <c r="U8" t="str">
        <f t="shared" si="5"/>
        <v>'1300':{ pointValue:300, question: 'Which battle fought on 6 July 1685, took place near Bridgwater in Somerset?',answers: ['Battle of Sedgmoor','Battle of 5 Armies','Battle of Endor','Clegaine Bowl'],correctAnswer:'Battle of Sedgmoor'},</v>
      </c>
    </row>
    <row r="9" spans="1:21" ht="23" x14ac:dyDescent="0.25">
      <c r="A9" t="str">
        <f t="shared" si="0"/>
        <v>'1400'</v>
      </c>
      <c r="B9">
        <v>1</v>
      </c>
      <c r="C9">
        <v>400</v>
      </c>
      <c r="D9" t="s">
        <v>0</v>
      </c>
      <c r="E9" t="s">
        <v>52</v>
      </c>
      <c r="F9">
        <v>400</v>
      </c>
      <c r="G9" t="str">
        <f t="shared" si="1"/>
        <v>400,</v>
      </c>
      <c r="H9" t="s">
        <v>53</v>
      </c>
      <c r="I9" s="2" t="s">
        <v>16</v>
      </c>
      <c r="J9" t="str">
        <f t="shared" si="2"/>
        <v>'How is Martha Canary, who died in 1903, better known?',</v>
      </c>
      <c r="K9" t="s">
        <v>54</v>
      </c>
      <c r="L9" t="s">
        <v>79</v>
      </c>
      <c r="M9" t="s">
        <v>80</v>
      </c>
      <c r="N9" t="s">
        <v>81</v>
      </c>
      <c r="O9" s="2" t="s">
        <v>21</v>
      </c>
      <c r="P9" t="str">
        <f t="shared" si="3"/>
        <v>'Martha','Big Momma','Big Poppa','Calamity Jane'],</v>
      </c>
      <c r="Q9" t="s">
        <v>1</v>
      </c>
      <c r="R9" s="2" t="s">
        <v>21</v>
      </c>
      <c r="S9" s="1" t="str">
        <f t="shared" si="4"/>
        <v>'Calamity Jane'</v>
      </c>
      <c r="T9" t="s">
        <v>2</v>
      </c>
      <c r="U9" t="str">
        <f t="shared" si="5"/>
        <v>'1400':{ pointValue:400, question: 'How is Martha Canary, who died in 1903, better known?',answers: ['Martha','Big Momma','Big Poppa','Calamity Jane'],correctAnswer:'Calamity Jane'},</v>
      </c>
    </row>
    <row r="10" spans="1:21" ht="23" x14ac:dyDescent="0.25">
      <c r="A10" t="str">
        <f t="shared" si="0"/>
        <v>'1500'</v>
      </c>
      <c r="B10">
        <v>1</v>
      </c>
      <c r="C10">
        <v>500</v>
      </c>
      <c r="D10" t="s">
        <v>0</v>
      </c>
      <c r="E10" t="s">
        <v>52</v>
      </c>
      <c r="F10">
        <v>500</v>
      </c>
      <c r="G10" t="str">
        <f t="shared" si="1"/>
        <v>500,</v>
      </c>
      <c r="H10" t="s">
        <v>53</v>
      </c>
      <c r="I10" s="2" t="s">
        <v>17</v>
      </c>
      <c r="J10" t="str">
        <f t="shared" si="2"/>
        <v>'What was the codename for the Dunkirk evacuations in 1940?',</v>
      </c>
      <c r="K10" t="s">
        <v>54</v>
      </c>
      <c r="L10" t="s">
        <v>82</v>
      </c>
      <c r="M10" t="s">
        <v>83</v>
      </c>
      <c r="N10" t="s">
        <v>84</v>
      </c>
      <c r="O10" s="2" t="s">
        <v>22</v>
      </c>
      <c r="P10" t="str">
        <f t="shared" si="3"/>
        <v>'Operation GTFO','Operation Run Away','Operation Advance Backwards','Operation Dynamo'],</v>
      </c>
      <c r="Q10" t="s">
        <v>1</v>
      </c>
      <c r="R10" s="2" t="s">
        <v>22</v>
      </c>
      <c r="S10" s="1" t="str">
        <f t="shared" si="4"/>
        <v>'Operation Dynamo'</v>
      </c>
      <c r="T10" t="s">
        <v>2</v>
      </c>
      <c r="U10" t="str">
        <f t="shared" si="5"/>
        <v>'1500':{ pointValue:500, question: 'What was the codename for the Dunkirk evacuations in 1940?',answers: ['Operation GTFO','Operation Run Away','Operation Advance Backwards','Operation Dynamo'],correctAnswer:'Operation Dynamo'},</v>
      </c>
    </row>
    <row r="11" spans="1:21" ht="23" x14ac:dyDescent="0.25">
      <c r="A11" t="str">
        <f t="shared" si="0"/>
        <v>'2100'</v>
      </c>
      <c r="B11">
        <v>2</v>
      </c>
      <c r="C11">
        <v>100</v>
      </c>
      <c r="D11" t="s">
        <v>0</v>
      </c>
      <c r="E11" t="s">
        <v>52</v>
      </c>
      <c r="F11">
        <v>100</v>
      </c>
      <c r="G11" t="str">
        <f t="shared" si="1"/>
        <v>100,</v>
      </c>
      <c r="H11" t="s">
        <v>53</v>
      </c>
      <c r="I11" s="2" t="s">
        <v>23</v>
      </c>
      <c r="J11" t="str">
        <f t="shared" si="2"/>
        <v>'What nationality was Greg Rusedski before he became a British tennis star?',</v>
      </c>
      <c r="K11" t="s">
        <v>54</v>
      </c>
      <c r="L11" t="s">
        <v>85</v>
      </c>
      <c r="M11" t="s">
        <v>86</v>
      </c>
      <c r="N11" s="2" t="s">
        <v>28</v>
      </c>
      <c r="O11" t="s">
        <v>87</v>
      </c>
      <c r="P11" t="str">
        <f t="shared" si="3"/>
        <v>'Thai','Columbian','Canadian','Austrialian'],</v>
      </c>
      <c r="Q11" t="s">
        <v>1</v>
      </c>
      <c r="R11" s="2" t="s">
        <v>28</v>
      </c>
      <c r="S11" s="1" t="str">
        <f t="shared" si="4"/>
        <v>'Canadian'</v>
      </c>
      <c r="T11" t="s">
        <v>2</v>
      </c>
      <c r="U11" t="str">
        <f t="shared" si="5"/>
        <v>'2100':{ pointValue:100, question: 'What nationality was Greg Rusedski before he became a British tennis star?',answers: ['Thai','Columbian','Canadian','Austrialian'],correctAnswer:'Canadian'},</v>
      </c>
    </row>
    <row r="12" spans="1:21" ht="23" x14ac:dyDescent="0.25">
      <c r="A12" t="str">
        <f t="shared" si="0"/>
        <v>'2200'</v>
      </c>
      <c r="B12">
        <v>2</v>
      </c>
      <c r="C12">
        <v>200</v>
      </c>
      <c r="D12" t="s">
        <v>0</v>
      </c>
      <c r="E12" t="s">
        <v>52</v>
      </c>
      <c r="F12">
        <v>200</v>
      </c>
      <c r="G12" t="str">
        <f t="shared" si="1"/>
        <v>200,</v>
      </c>
      <c r="H12" t="s">
        <v>53</v>
      </c>
      <c r="I12" s="2" t="s">
        <v>24</v>
      </c>
      <c r="J12" t="str">
        <f t="shared" si="2"/>
        <v>'How many hurdles must be cleared in 110m hurdles?',</v>
      </c>
      <c r="K12" t="s">
        <v>54</v>
      </c>
      <c r="L12" s="2" t="s">
        <v>29</v>
      </c>
      <c r="M12" t="s">
        <v>88</v>
      </c>
      <c r="N12" t="s">
        <v>56</v>
      </c>
      <c r="O12" t="s">
        <v>89</v>
      </c>
      <c r="P12" t="str">
        <f t="shared" si="3"/>
        <v>'Ten','One Giant Hurdle','Eleventeen','Eleven'],</v>
      </c>
      <c r="Q12" t="s">
        <v>1</v>
      </c>
      <c r="R12" s="2" t="s">
        <v>29</v>
      </c>
      <c r="S12" s="1" t="str">
        <f t="shared" si="4"/>
        <v>'Ten'</v>
      </c>
      <c r="T12" t="s">
        <v>2</v>
      </c>
      <c r="U12" t="str">
        <f t="shared" si="5"/>
        <v>'2200':{ pointValue:200, question: 'How many hurdles must be cleared in 110m hurdles?',answers: ['Ten','One Giant Hurdle','Eleventeen','Eleven'],correctAnswer:'Ten'},</v>
      </c>
    </row>
    <row r="13" spans="1:21" ht="23" x14ac:dyDescent="0.25">
      <c r="A13" t="str">
        <f t="shared" si="0"/>
        <v>'2300'</v>
      </c>
      <c r="B13">
        <v>2</v>
      </c>
      <c r="C13">
        <v>300</v>
      </c>
      <c r="D13" t="s">
        <v>0</v>
      </c>
      <c r="E13" t="s">
        <v>52</v>
      </c>
      <c r="F13">
        <v>300</v>
      </c>
      <c r="G13" t="str">
        <f t="shared" si="1"/>
        <v>300,</v>
      </c>
      <c r="H13" t="s">
        <v>53</v>
      </c>
      <c r="I13" s="2" t="s">
        <v>25</v>
      </c>
      <c r="J13" t="str">
        <f t="shared" si="2"/>
        <v>'The Borg-Warner Trophy, introduced in 1936, is awarded to the winner of which race?',</v>
      </c>
      <c r="K13" t="s">
        <v>54</v>
      </c>
      <c r="L13" t="s">
        <v>90</v>
      </c>
      <c r="M13" s="2" t="s">
        <v>30</v>
      </c>
      <c r="N13" t="s">
        <v>91</v>
      </c>
      <c r="O13" t="s">
        <v>92</v>
      </c>
      <c r="P13" t="str">
        <f t="shared" si="3"/>
        <v>'The Great Race','Indianapolis 500','Ititarod','100M Dash'],</v>
      </c>
      <c r="Q13" t="s">
        <v>1</v>
      </c>
      <c r="R13" s="2" t="s">
        <v>30</v>
      </c>
      <c r="S13" s="1" t="str">
        <f t="shared" si="4"/>
        <v>'Indianapolis 500'</v>
      </c>
      <c r="T13" t="s">
        <v>2</v>
      </c>
      <c r="U13" t="str">
        <f t="shared" si="5"/>
        <v>'2300':{ pointValue:300, question: 'The Borg-Warner Trophy, introduced in 1936, is awarded to the winner of which race?',answers: ['The Great Race','Indianapolis 500','Ititarod','100M Dash'],correctAnswer:'Indianapolis 500'},</v>
      </c>
    </row>
    <row r="14" spans="1:21" ht="23" x14ac:dyDescent="0.25">
      <c r="A14" t="str">
        <f t="shared" si="0"/>
        <v>'2400'</v>
      </c>
      <c r="B14">
        <v>2</v>
      </c>
      <c r="C14">
        <v>400</v>
      </c>
      <c r="D14" t="s">
        <v>0</v>
      </c>
      <c r="E14" t="s">
        <v>52</v>
      </c>
      <c r="F14">
        <v>400</v>
      </c>
      <c r="G14" t="str">
        <f t="shared" si="1"/>
        <v>400,</v>
      </c>
      <c r="H14" t="s">
        <v>53</v>
      </c>
      <c r="I14" s="2" t="s">
        <v>26</v>
      </c>
      <c r="J14" t="str">
        <f t="shared" si="2"/>
        <v>'In 1930, which country won the first football World Cup?',</v>
      </c>
      <c r="K14" t="s">
        <v>54</v>
      </c>
      <c r="L14" t="s">
        <v>93</v>
      </c>
      <c r="M14" s="2" t="s">
        <v>31</v>
      </c>
      <c r="N14" t="s">
        <v>94</v>
      </c>
      <c r="O14" t="s">
        <v>95</v>
      </c>
      <c r="P14" t="str">
        <f t="shared" si="3"/>
        <v>'Luxemborg','Uruguay','Rhode Island','London'],</v>
      </c>
      <c r="Q14" t="s">
        <v>1</v>
      </c>
      <c r="R14" s="2" t="s">
        <v>31</v>
      </c>
      <c r="S14" s="1" t="str">
        <f t="shared" si="4"/>
        <v>'Uruguay'</v>
      </c>
      <c r="T14" t="s">
        <v>2</v>
      </c>
      <c r="U14" t="str">
        <f t="shared" si="5"/>
        <v>'2400':{ pointValue:400, question: 'In 1930, which country won the first football World Cup?',answers: ['Luxemborg','Uruguay','Rhode Island','London'],correctAnswer:'Uruguay'},</v>
      </c>
    </row>
    <row r="15" spans="1:21" ht="23" x14ac:dyDescent="0.25">
      <c r="A15" t="str">
        <f t="shared" si="0"/>
        <v>'2500'</v>
      </c>
      <c r="B15">
        <v>2</v>
      </c>
      <c r="C15">
        <v>500</v>
      </c>
      <c r="D15" t="s">
        <v>0</v>
      </c>
      <c r="E15" t="s">
        <v>52</v>
      </c>
      <c r="F15">
        <v>500</v>
      </c>
      <c r="G15" t="str">
        <f t="shared" si="1"/>
        <v>500,</v>
      </c>
      <c r="H15" t="s">
        <v>53</v>
      </c>
      <c r="I15" s="2" t="s">
        <v>27</v>
      </c>
      <c r="J15" t="str">
        <f t="shared" si="2"/>
        <v>'What word links a ski lift with a round plastic disc at the end of a long pole and a former Formula One World Champion?',</v>
      </c>
      <c r="K15" t="s">
        <v>54</v>
      </c>
      <c r="L15" t="s">
        <v>96</v>
      </c>
      <c r="M15" t="s">
        <v>97</v>
      </c>
      <c r="N15" s="2" t="s">
        <v>99</v>
      </c>
      <c r="O15" t="s">
        <v>98</v>
      </c>
      <c r="P15" t="str">
        <f t="shared" si="3"/>
        <v>'Pole','Snow','Button','Crash'],</v>
      </c>
      <c r="Q15" t="s">
        <v>1</v>
      </c>
      <c r="R15" s="2" t="s">
        <v>99</v>
      </c>
      <c r="S15" s="1" t="str">
        <f t="shared" si="4"/>
        <v>'Button'</v>
      </c>
      <c r="T15" t="s">
        <v>2</v>
      </c>
      <c r="U15" t="str">
        <f t="shared" si="5"/>
        <v>'2500':{ pointValue:500, question: 'What word links a ski lift with a round plastic disc at the end of a long pole and a former Formula One World Champion?',answers: ['Pole','Snow','Button','Crash'],correctAnswer:'Button'},</v>
      </c>
    </row>
    <row r="16" spans="1:21" ht="23" x14ac:dyDescent="0.25">
      <c r="A16" t="str">
        <f t="shared" si="0"/>
        <v>'3100'</v>
      </c>
      <c r="B16">
        <v>3</v>
      </c>
      <c r="C16">
        <v>100</v>
      </c>
      <c r="D16" t="s">
        <v>0</v>
      </c>
      <c r="E16" t="s">
        <v>52</v>
      </c>
      <c r="F16">
        <v>100</v>
      </c>
      <c r="G16" t="str">
        <f t="shared" si="1"/>
        <v>100,</v>
      </c>
      <c r="H16" t="s">
        <v>53</v>
      </c>
      <c r="I16" s="2" t="s">
        <v>32</v>
      </c>
      <c r="J16" t="str">
        <f t="shared" si="2"/>
        <v>'Who won the Eurovision Song Contest for the United Kingdom in 1997 with the song 'Love Shine a Light'?',</v>
      </c>
      <c r="K16" t="s">
        <v>54</v>
      </c>
      <c r="L16" s="2" t="s">
        <v>37</v>
      </c>
      <c r="M16" t="s">
        <v>100</v>
      </c>
      <c r="N16" t="s">
        <v>101</v>
      </c>
      <c r="O16" t="s">
        <v>102</v>
      </c>
      <c r="P16" t="str">
        <f t="shared" si="3"/>
        <v>'Katrina and the Waves','The Muppets','Enrique Iglesias','Ozzy Ozbourne'],</v>
      </c>
      <c r="Q16" t="s">
        <v>1</v>
      </c>
      <c r="R16" s="2" t="s">
        <v>37</v>
      </c>
      <c r="S16" s="1" t="str">
        <f t="shared" si="4"/>
        <v>'Katrina and the Waves'</v>
      </c>
      <c r="T16" t="s">
        <v>2</v>
      </c>
      <c r="U16" t="str">
        <f t="shared" si="5"/>
        <v>'3100':{ pointValue:100, question: 'Who won the Eurovision Song Contest for the United Kingdom in 1997 with the song 'Love Shine a Light'?',answers: ['Katrina and the Waves','The Muppets','Enrique Iglesias','Ozzy Ozbourne'],correctAnswer:'Katrina and the Waves'},</v>
      </c>
    </row>
    <row r="17" spans="1:21" ht="23" x14ac:dyDescent="0.25">
      <c r="A17" t="str">
        <f t="shared" si="0"/>
        <v>'3200'</v>
      </c>
      <c r="B17">
        <v>3</v>
      </c>
      <c r="C17">
        <v>200</v>
      </c>
      <c r="D17" t="s">
        <v>0</v>
      </c>
      <c r="E17" t="s">
        <v>52</v>
      </c>
      <c r="F17">
        <v>200</v>
      </c>
      <c r="G17" t="str">
        <f t="shared" si="1"/>
        <v>200,</v>
      </c>
      <c r="H17" t="s">
        <v>53</v>
      </c>
      <c r="I17" s="2" t="s">
        <v>33</v>
      </c>
      <c r="J17" t="str">
        <f t="shared" si="2"/>
        <v>'Sharon Stone was nominated for the Academy Award for Best Actress for her performance in which 1995 film?',</v>
      </c>
      <c r="K17" t="s">
        <v>54</v>
      </c>
      <c r="L17" t="s">
        <v>103</v>
      </c>
      <c r="M17" t="s">
        <v>104</v>
      </c>
      <c r="N17" s="2" t="s">
        <v>38</v>
      </c>
      <c r="O17" t="s">
        <v>105</v>
      </c>
      <c r="P17" t="str">
        <f t="shared" si="3"/>
        <v>'Basic Instinct','Land Before Time','Casino','Avatar'],</v>
      </c>
      <c r="Q17" t="s">
        <v>1</v>
      </c>
      <c r="R17" s="2" t="s">
        <v>38</v>
      </c>
      <c r="S17" s="1" t="str">
        <f t="shared" si="4"/>
        <v>'Casino'</v>
      </c>
      <c r="T17" t="s">
        <v>2</v>
      </c>
      <c r="U17" t="str">
        <f t="shared" si="5"/>
        <v>'3200':{ pointValue:200, question: 'Sharon Stone was nominated for the Academy Award for Best Actress for her performance in which 1995 film?',answers: ['Basic Instinct','Land Before Time','Casino','Avatar'],correctAnswer:'Casino'},</v>
      </c>
    </row>
    <row r="18" spans="1:21" ht="23" x14ac:dyDescent="0.25">
      <c r="A18" t="str">
        <f t="shared" si="0"/>
        <v>'3300'</v>
      </c>
      <c r="B18">
        <v>3</v>
      </c>
      <c r="C18">
        <v>300</v>
      </c>
      <c r="D18" t="s">
        <v>0</v>
      </c>
      <c r="E18" t="s">
        <v>52</v>
      </c>
      <c r="F18">
        <v>300</v>
      </c>
      <c r="G18" t="str">
        <f t="shared" si="1"/>
        <v>300,</v>
      </c>
      <c r="H18" t="s">
        <v>53</v>
      </c>
      <c r="I18" s="2" t="s">
        <v>34</v>
      </c>
      <c r="J18" t="str">
        <f t="shared" si="2"/>
        <v>'Who starred as Lady Violet Crawley, Dowager Countess of Grantham in the series Downton Abbey?',</v>
      </c>
      <c r="K18" t="s">
        <v>54</v>
      </c>
      <c r="L18" s="2" t="s">
        <v>39</v>
      </c>
      <c r="M18" t="s">
        <v>106</v>
      </c>
      <c r="N18" t="s">
        <v>107</v>
      </c>
      <c r="O18" t="s">
        <v>108</v>
      </c>
      <c r="P18" t="str">
        <f t="shared" si="3"/>
        <v>'Maggie Smith','Sigourne Weaver','Samuel L Jackson','John Travolta'],</v>
      </c>
      <c r="Q18" t="s">
        <v>1</v>
      </c>
      <c r="R18" s="2" t="s">
        <v>39</v>
      </c>
      <c r="S18" s="1" t="str">
        <f t="shared" si="4"/>
        <v>'Maggie Smith'</v>
      </c>
      <c r="T18" t="s">
        <v>2</v>
      </c>
      <c r="U18" t="str">
        <f t="shared" si="5"/>
        <v>'3300':{ pointValue:300, question: 'Who starred as Lady Violet Crawley, Dowager Countess of Grantham in the series Downton Abbey?',answers: ['Maggie Smith','Sigourne Weaver','Samuel L Jackson','John Travolta'],correctAnswer:'Maggie Smith'},</v>
      </c>
    </row>
    <row r="19" spans="1:21" ht="23" x14ac:dyDescent="0.25">
      <c r="A19" t="str">
        <f t="shared" si="0"/>
        <v>'3400'</v>
      </c>
      <c r="B19">
        <v>3</v>
      </c>
      <c r="C19">
        <v>400</v>
      </c>
      <c r="D19" t="s">
        <v>0</v>
      </c>
      <c r="E19" t="s">
        <v>52</v>
      </c>
      <c r="F19">
        <v>400</v>
      </c>
      <c r="G19" t="str">
        <f t="shared" si="1"/>
        <v>400,</v>
      </c>
      <c r="H19" t="s">
        <v>53</v>
      </c>
      <c r="I19" s="2" t="s">
        <v>35</v>
      </c>
      <c r="J19" t="str">
        <f t="shared" si="2"/>
        <v>'In 1990, which soap actor reached number 2 in the UK Charts with the song 'Mona'?',</v>
      </c>
      <c r="K19" t="s">
        <v>54</v>
      </c>
      <c r="L19" t="s">
        <v>109</v>
      </c>
      <c r="M19" s="2" t="s">
        <v>40</v>
      </c>
      <c r="N19" s="2" t="s">
        <v>110</v>
      </c>
      <c r="O19" t="s">
        <v>111</v>
      </c>
      <c r="P19" t="str">
        <f t="shared" si="3"/>
        <v>'George Clooney','Craig McLachlan','The Rock','Martin Luther King Jr'],</v>
      </c>
      <c r="Q19" t="s">
        <v>1</v>
      </c>
      <c r="R19" s="2" t="s">
        <v>40</v>
      </c>
      <c r="S19" s="1" t="str">
        <f t="shared" si="4"/>
        <v>'Craig McLachlan'</v>
      </c>
      <c r="T19" t="s">
        <v>2</v>
      </c>
      <c r="U19" t="str">
        <f t="shared" si="5"/>
        <v>'3400':{ pointValue:400, question: 'In 1990, which soap actor reached number 2 in the UK Charts with the song 'Mona'?',answers: ['George Clooney','Craig McLachlan','The Rock','Martin Luther King Jr'],correctAnswer:'Craig McLachlan'},</v>
      </c>
    </row>
    <row r="20" spans="1:21" ht="23" x14ac:dyDescent="0.25">
      <c r="A20" t="str">
        <f t="shared" si="0"/>
        <v>'3500'</v>
      </c>
      <c r="B20">
        <v>3</v>
      </c>
      <c r="C20">
        <v>500</v>
      </c>
      <c r="D20" t="s">
        <v>0</v>
      </c>
      <c r="E20" t="s">
        <v>52</v>
      </c>
      <c r="F20">
        <v>500</v>
      </c>
      <c r="G20" t="str">
        <f t="shared" si="1"/>
        <v>500,</v>
      </c>
      <c r="H20" t="s">
        <v>53</v>
      </c>
      <c r="I20" s="2" t="s">
        <v>36</v>
      </c>
      <c r="J20" t="str">
        <f t="shared" si="2"/>
        <v>'Gordon Gekko is a fictional character in which 1987 film?',</v>
      </c>
      <c r="K20" t="s">
        <v>54</v>
      </c>
      <c r="L20" s="2" t="s">
        <v>114</v>
      </c>
      <c r="M20" t="s">
        <v>112</v>
      </c>
      <c r="N20" s="2" t="s">
        <v>41</v>
      </c>
      <c r="O20" t="s">
        <v>113</v>
      </c>
      <c r="P20" t="str">
        <f t="shared" si="3"/>
        <v>'Citzen Cane','Lost In Translation','Wall Street','Rashomon'],</v>
      </c>
      <c r="Q20" t="s">
        <v>1</v>
      </c>
      <c r="R20" s="2" t="s">
        <v>41</v>
      </c>
      <c r="S20" s="1" t="str">
        <f t="shared" si="4"/>
        <v>'Wall Street'</v>
      </c>
      <c r="T20" t="s">
        <v>2</v>
      </c>
      <c r="U20" t="str">
        <f t="shared" si="5"/>
        <v>'3500':{ pointValue:500, question: 'Gordon Gekko is a fictional character in which 1987 film?',answers: ['Citzen Cane','Lost In Translation','Wall Street','Rashomon'],correctAnswer:'Wall Street'},</v>
      </c>
    </row>
    <row r="21" spans="1:21" ht="23" x14ac:dyDescent="0.25">
      <c r="A21" t="str">
        <f t="shared" si="0"/>
        <v>'4100'</v>
      </c>
      <c r="B21">
        <v>4</v>
      </c>
      <c r="C21">
        <v>100</v>
      </c>
      <c r="D21" t="s">
        <v>0</v>
      </c>
      <c r="E21" t="s">
        <v>52</v>
      </c>
      <c r="F21">
        <v>100</v>
      </c>
      <c r="G21" t="str">
        <f t="shared" si="1"/>
        <v>100,</v>
      </c>
      <c r="H21" t="s">
        <v>53</v>
      </c>
      <c r="I21" s="2" t="s">
        <v>42</v>
      </c>
      <c r="J21" t="str">
        <f t="shared" si="2"/>
        <v>'The Walker Art Gallery can be visited in which city?',</v>
      </c>
      <c r="K21" t="s">
        <v>54</v>
      </c>
      <c r="L21" t="s">
        <v>95</v>
      </c>
      <c r="M21" t="s">
        <v>115</v>
      </c>
      <c r="N21" s="2" t="s">
        <v>116</v>
      </c>
      <c r="O21" s="2" t="s">
        <v>47</v>
      </c>
      <c r="P21" t="str">
        <f t="shared" si="3"/>
        <v>'London','Devonshire','The Shire','Liverpool'],</v>
      </c>
      <c r="Q21" t="s">
        <v>1</v>
      </c>
      <c r="R21" s="2" t="s">
        <v>47</v>
      </c>
      <c r="S21" s="1" t="str">
        <f t="shared" si="4"/>
        <v>'Liverpool'</v>
      </c>
      <c r="T21" t="s">
        <v>2</v>
      </c>
      <c r="U21" t="str">
        <f t="shared" si="5"/>
        <v>'4100':{ pointValue:100, question: 'The Walker Art Gallery can be visited in which city?',answers: ['London','Devonshire','The Shire','Liverpool'],correctAnswer:'Liverpool'},</v>
      </c>
    </row>
    <row r="22" spans="1:21" ht="23" x14ac:dyDescent="0.25">
      <c r="A22" t="str">
        <f t="shared" si="0"/>
        <v>'4200'</v>
      </c>
      <c r="B22">
        <v>4</v>
      </c>
      <c r="C22">
        <v>200</v>
      </c>
      <c r="D22" t="s">
        <v>0</v>
      </c>
      <c r="E22" t="s">
        <v>52</v>
      </c>
      <c r="F22">
        <v>200</v>
      </c>
      <c r="G22" t="str">
        <f t="shared" si="1"/>
        <v>200,</v>
      </c>
      <c r="H22" t="s">
        <v>53</v>
      </c>
      <c r="I22" s="2" t="s">
        <v>43</v>
      </c>
      <c r="J22" t="str">
        <f t="shared" si="2"/>
        <v>'Who is by far the most famous creation of Michael Bond?',</v>
      </c>
      <c r="K22" t="s">
        <v>54</v>
      </c>
      <c r="L22" s="2" t="s">
        <v>117</v>
      </c>
      <c r="M22" t="s">
        <v>118</v>
      </c>
      <c r="N22" s="2" t="s">
        <v>119</v>
      </c>
      <c r="O22" s="2" t="s">
        <v>48</v>
      </c>
      <c r="P22" t="str">
        <f t="shared" si="3"/>
        <v>'James Bond','Q','Austin Powers','Paddington Bear'],</v>
      </c>
      <c r="Q22" t="s">
        <v>1</v>
      </c>
      <c r="R22" s="2" t="s">
        <v>48</v>
      </c>
      <c r="S22" s="1" t="str">
        <f t="shared" si="4"/>
        <v>'Paddington Bear'</v>
      </c>
      <c r="T22" t="s">
        <v>2</v>
      </c>
      <c r="U22" t="str">
        <f t="shared" si="5"/>
        <v>'4200':{ pointValue:200, question: 'Who is by far the most famous creation of Michael Bond?',answers: ['James Bond','Q','Austin Powers','Paddington Bear'],correctAnswer:'Paddington Bear'},</v>
      </c>
    </row>
    <row r="23" spans="1:21" ht="23" x14ac:dyDescent="0.25">
      <c r="A23" t="str">
        <f t="shared" si="0"/>
        <v>'4300'</v>
      </c>
      <c r="B23">
        <v>4</v>
      </c>
      <c r="C23">
        <v>300</v>
      </c>
      <c r="D23" t="s">
        <v>0</v>
      </c>
      <c r="E23" t="s">
        <v>52</v>
      </c>
      <c r="F23">
        <v>300</v>
      </c>
      <c r="G23" t="str">
        <f t="shared" si="1"/>
        <v>300,</v>
      </c>
      <c r="H23" t="s">
        <v>53</v>
      </c>
      <c r="I23" s="2" t="s">
        <v>44</v>
      </c>
      <c r="J23" t="str">
        <f t="shared" si="2"/>
        <v>'What title is shared by an oil painting by Johannes Vermeer and a 2003 romantic drama directed by Peter Webber?',</v>
      </c>
      <c r="K23" t="s">
        <v>54</v>
      </c>
      <c r="L23" t="s">
        <v>120</v>
      </c>
      <c r="M23" t="s">
        <v>121</v>
      </c>
      <c r="N23" s="2" t="s">
        <v>49</v>
      </c>
      <c r="O23" t="s">
        <v>122</v>
      </c>
      <c r="P23" t="str">
        <f t="shared" si="3"/>
        <v>'The Life of Peter Weber','Dirty Rotten Scoundrels','Girl With a Pearl Earring','Amelie'],</v>
      </c>
      <c r="Q23" t="s">
        <v>1</v>
      </c>
      <c r="R23" s="2" t="s">
        <v>49</v>
      </c>
      <c r="S23" s="1" t="str">
        <f t="shared" si="4"/>
        <v>'Girl With a Pearl Earring'</v>
      </c>
      <c r="T23" t="s">
        <v>2</v>
      </c>
      <c r="U23" t="str">
        <f t="shared" si="5"/>
        <v>'4300':{ pointValue:300, question: 'What title is shared by an oil painting by Johannes Vermeer and a 2003 romantic drama directed by Peter Webber?',answers: ['The Life of Peter Weber','Dirty Rotten Scoundrels','Girl With a Pearl Earring','Amelie'],correctAnswer:'Girl With a Pearl Earring'},</v>
      </c>
    </row>
    <row r="24" spans="1:21" ht="23" x14ac:dyDescent="0.25">
      <c r="A24" t="str">
        <f t="shared" si="0"/>
        <v>'4400'</v>
      </c>
      <c r="B24">
        <v>4</v>
      </c>
      <c r="C24">
        <v>400</v>
      </c>
      <c r="D24" t="s">
        <v>0</v>
      </c>
      <c r="E24" t="s">
        <v>52</v>
      </c>
      <c r="F24">
        <v>400</v>
      </c>
      <c r="G24" t="str">
        <f t="shared" si="1"/>
        <v>400,</v>
      </c>
      <c r="H24" t="s">
        <v>53</v>
      </c>
      <c r="I24" s="2" t="s">
        <v>45</v>
      </c>
      <c r="J24" t="str">
        <f t="shared" si="2"/>
        <v>'Which Jules Verne novel was inspired by a book written by British geologist, Charles Lyell, in 1863?',</v>
      </c>
      <c r="K24" t="s">
        <v>54</v>
      </c>
      <c r="L24" s="2" t="s">
        <v>123</v>
      </c>
      <c r="M24" s="2" t="s">
        <v>50</v>
      </c>
      <c r="N24" s="2" t="s">
        <v>124</v>
      </c>
      <c r="O24" s="2" t="s">
        <v>125</v>
      </c>
      <c r="P24" t="str">
        <f t="shared" si="3"/>
        <v>'Ball Four','Journey to the Center of the Earth','Think and Grow Rich','The Giving Tree'],</v>
      </c>
      <c r="Q24" t="s">
        <v>1</v>
      </c>
      <c r="R24" s="2" t="s">
        <v>50</v>
      </c>
      <c r="S24" s="1" t="str">
        <f t="shared" si="4"/>
        <v>'Journey to the Center of the Earth'</v>
      </c>
      <c r="T24" t="s">
        <v>2</v>
      </c>
      <c r="U24" t="str">
        <f t="shared" si="5"/>
        <v>'4400':{ pointValue:400, question: 'Which Jules Verne novel was inspired by a book written by British geologist, Charles Lyell, in 1863?',answers: ['Ball Four','Journey to the Center of the Earth','Think and Grow Rich','The Giving Tree'],correctAnswer:'Journey to the Center of the Earth'},</v>
      </c>
    </row>
    <row r="25" spans="1:21" ht="23" x14ac:dyDescent="0.25">
      <c r="A25" t="str">
        <f t="shared" si="0"/>
        <v>'4500'</v>
      </c>
      <c r="B25">
        <v>4</v>
      </c>
      <c r="C25">
        <v>500</v>
      </c>
      <c r="D25" t="s">
        <v>0</v>
      </c>
      <c r="E25" t="s">
        <v>52</v>
      </c>
      <c r="F25">
        <v>500</v>
      </c>
      <c r="G25" t="str">
        <f t="shared" si="1"/>
        <v>500,</v>
      </c>
      <c r="H25" t="s">
        <v>53</v>
      </c>
      <c r="I25" s="2" t="s">
        <v>46</v>
      </c>
      <c r="J25" t="str">
        <f t="shared" si="2"/>
        <v>'What was the best-selling novel of the 19th century?',</v>
      </c>
      <c r="K25" t="s">
        <v>54</v>
      </c>
      <c r="L25" s="2" t="s">
        <v>51</v>
      </c>
      <c r="M25" t="s">
        <v>126</v>
      </c>
      <c r="N25" s="2" t="s">
        <v>127</v>
      </c>
      <c r="O25" s="2" t="s">
        <v>128</v>
      </c>
      <c r="P25" t="str">
        <f t="shared" si="3"/>
        <v>'Uncle Toms Cabin','The Bible','Where is Waldo','Atlas Shrugged'],</v>
      </c>
      <c r="Q25" t="s">
        <v>1</v>
      </c>
      <c r="R25" s="2" t="s">
        <v>51</v>
      </c>
      <c r="S25" s="1" t="str">
        <f t="shared" si="4"/>
        <v>'Uncle Toms Cabin'</v>
      </c>
      <c r="T25" t="s">
        <v>3</v>
      </c>
      <c r="U25" t="str">
        <f t="shared" si="5"/>
        <v>'4500':{ pointValue:500, question: 'What was the best-selling novel of the 19th century?',answers: ['Uncle Toms Cabin','The Bible','Where is Waldo','Atlas Shrugged'],correctAnswer:'Uncle Toms Cabin'}}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2019-04-12T14:58:12Z</dcterms:created>
  <dcterms:modified xsi:type="dcterms:W3CDTF">2019-04-12T16:25:28Z</dcterms:modified>
</cp:coreProperties>
</file>