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 20 task folder\"/>
    </mc:Choice>
  </mc:AlternateContent>
  <xr:revisionPtr revIDLastSave="0" documentId="13_ncr:1_{5D77F36F-1439-456A-942F-8E6BF56BE04C}" xr6:coauthVersionLast="47" xr6:coauthVersionMax="47" xr10:uidLastSave="{00000000-0000-0000-0000-000000000000}"/>
  <bookViews>
    <workbookView xWindow="708" yWindow="24" windowWidth="22332" windowHeight="12216" activeTab="2" xr2:uid="{48E579DD-B77B-465B-9FA5-1ACBA35ECCA7}"/>
  </bookViews>
  <sheets>
    <sheet name="Sequence Rank" sheetId="1" r:id="rId1"/>
    <sheet name="Countif" sheetId="2" r:id="rId2"/>
    <sheet name="Sum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B12" i="2"/>
  <c r="B11" i="2"/>
  <c r="B10" i="2"/>
  <c r="B9" i="2"/>
  <c r="O5" i="1"/>
  <c r="O6" i="1"/>
  <c r="O7" i="1"/>
  <c r="O8" i="1"/>
  <c r="O9" i="1"/>
  <c r="O10" i="1"/>
  <c r="O11" i="1"/>
  <c r="O12" i="1"/>
  <c r="O13" i="1"/>
  <c r="O4" i="1"/>
  <c r="K14" i="1"/>
  <c r="L14" i="1"/>
  <c r="M1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I5" i="1"/>
  <c r="I6" i="1"/>
  <c r="I7" i="1"/>
  <c r="I8" i="1"/>
  <c r="J8" i="1" s="1"/>
  <c r="I9" i="1"/>
  <c r="I10" i="1"/>
  <c r="I11" i="1"/>
  <c r="J11" i="1" s="1"/>
  <c r="I12" i="1"/>
  <c r="J12" i="1" s="1"/>
  <c r="I13" i="1"/>
  <c r="J9" i="1"/>
  <c r="J10" i="1"/>
  <c r="J13" i="1"/>
  <c r="I4" i="1"/>
  <c r="J4" i="1" s="1"/>
  <c r="E14" i="1"/>
  <c r="F14" i="1"/>
  <c r="G14" i="1"/>
  <c r="H14" i="1"/>
  <c r="D14" i="1"/>
  <c r="J14" i="1" l="1"/>
  <c r="I14" i="1"/>
</calcChain>
</file>

<file path=xl/sharedStrings.xml><?xml version="1.0" encoding="utf-8"?>
<sst xmlns="http://schemas.openxmlformats.org/spreadsheetml/2006/main" count="64" uniqueCount="43">
  <si>
    <t>Brand /Product</t>
  </si>
  <si>
    <t>Samsung</t>
  </si>
  <si>
    <t>Apple</t>
  </si>
  <si>
    <t>Motorola</t>
  </si>
  <si>
    <t>One Plus</t>
  </si>
  <si>
    <t>Sony</t>
  </si>
  <si>
    <t>Nokia</t>
  </si>
  <si>
    <t>Oppo</t>
  </si>
  <si>
    <t>Xiaomi</t>
  </si>
  <si>
    <t>TV</t>
  </si>
  <si>
    <t>Camera</t>
  </si>
  <si>
    <t>Mobiles</t>
  </si>
  <si>
    <t>Headphones</t>
  </si>
  <si>
    <t>Speakers</t>
  </si>
  <si>
    <t>Total</t>
  </si>
  <si>
    <t>Tax</t>
  </si>
  <si>
    <t>total after tax</t>
  </si>
  <si>
    <t>Apple 1</t>
  </si>
  <si>
    <t>Samsung 1</t>
  </si>
  <si>
    <t>RANK.AVG</t>
  </si>
  <si>
    <t>Rank Eq</t>
  </si>
  <si>
    <t>rank</t>
  </si>
  <si>
    <t>Data used In formula</t>
  </si>
  <si>
    <t>Fruit</t>
  </si>
  <si>
    <t>Quamtity</t>
  </si>
  <si>
    <t>Orange</t>
  </si>
  <si>
    <t>Grapes</t>
  </si>
  <si>
    <t>Formula</t>
  </si>
  <si>
    <t>Result</t>
  </si>
  <si>
    <t>Commentary</t>
  </si>
  <si>
    <t>It givs number of value which is greater than 10</t>
  </si>
  <si>
    <t>it gives the count of text which have the word 'a'</t>
  </si>
  <si>
    <t>it give the count of word "Apple"</t>
  </si>
  <si>
    <t>it gives the count of cell which have something except blank</t>
  </si>
  <si>
    <t>'=COUNTIF(C3:D6,"&gt;10")"</t>
  </si>
  <si>
    <t>'=COUNTIF(A3:B6,"*a*")'</t>
  </si>
  <si>
    <t>'=COUNTIF(A3:B6,"Apple")'</t>
  </si>
  <si>
    <t>'=COUNTIF(A3:B6,"?*")'</t>
  </si>
  <si>
    <t>'=SUMIF(G2:G11,"&gt;400") '</t>
  </si>
  <si>
    <t>'=SUMIF(G2:G11,"&lt;400") '</t>
  </si>
  <si>
    <t>'=SUMIF(A2:A11,"Samsung",G2:G11) '</t>
  </si>
  <si>
    <t xml:space="preserve">Formula </t>
  </si>
  <si>
    <t>Resulr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</si>
</sst>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9" fontId="0" fillId="0" borderId="0" xfId="0" applyNumberFormat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/>
    <xf numFmtId="0" fontId="3" fillId="10" borderId="1" xfId="0" applyFont="1" applyFill="1" applyBorder="1"/>
    <xf numFmtId="0" fontId="2" fillId="7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1" xfId="0" applyFill="1" applyBorder="1"/>
    <xf numFmtId="0" fontId="0" fillId="11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6B73-27E8-4AEA-954E-B41A156AB552}">
  <dimension ref="C1:O16"/>
  <sheetViews>
    <sheetView workbookViewId="0">
      <selection activeCell="C3" sqref="C3:I14"/>
    </sheetView>
  </sheetViews>
  <sheetFormatPr defaultRowHeight="14.4" x14ac:dyDescent="0.3"/>
  <sheetData>
    <row r="1" spans="3:15" x14ac:dyDescent="0.3">
      <c r="H1" t="s">
        <v>15</v>
      </c>
      <c r="I1" s="6">
        <v>0.05</v>
      </c>
    </row>
    <row r="3" spans="3:15" x14ac:dyDescent="0.3">
      <c r="C3" s="1" t="s">
        <v>0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16</v>
      </c>
      <c r="K3" s="1" t="s">
        <v>19</v>
      </c>
      <c r="L3" s="1" t="s">
        <v>20</v>
      </c>
      <c r="M3" s="1" t="s">
        <v>21</v>
      </c>
    </row>
    <row r="4" spans="3:15" x14ac:dyDescent="0.3">
      <c r="C4" s="2" t="s">
        <v>1</v>
      </c>
      <c r="D4" s="3">
        <v>250</v>
      </c>
      <c r="E4" s="3">
        <v>200</v>
      </c>
      <c r="F4" s="3">
        <v>190</v>
      </c>
      <c r="G4" s="3">
        <v>100</v>
      </c>
      <c r="H4" s="3">
        <v>225</v>
      </c>
      <c r="I4">
        <f>SUM(D4:H4)</f>
        <v>965</v>
      </c>
      <c r="J4">
        <f>SUM(I4+I4*$I$1)</f>
        <v>1013.25</v>
      </c>
      <c r="K4">
        <f>_xlfn.RANK.AVG(J4,J$4:J$13,1)</f>
        <v>7.5</v>
      </c>
      <c r="L4">
        <f>_xlfn.RANK.EQ(J4,J$4:J$13,1)</f>
        <v>7</v>
      </c>
      <c r="M4">
        <f>_xlfn.RANK.EQ(J4,$J$4:$J$13,1)+COUNTIF(J$4:J4,J4)-1</f>
        <v>7</v>
      </c>
      <c r="O4">
        <f>COUNTIF(L4:L13,L4)</f>
        <v>2</v>
      </c>
    </row>
    <row r="5" spans="3:15" x14ac:dyDescent="0.3">
      <c r="C5" s="2" t="s">
        <v>18</v>
      </c>
      <c r="D5" s="3">
        <v>225</v>
      </c>
      <c r="E5" s="3">
        <v>100</v>
      </c>
      <c r="F5" s="3">
        <v>190</v>
      </c>
      <c r="G5" s="3">
        <v>200</v>
      </c>
      <c r="H5" s="3">
        <v>250</v>
      </c>
      <c r="I5">
        <f t="shared" ref="I5:I13" si="0">SUM(D5:H5)</f>
        <v>965</v>
      </c>
      <c r="J5">
        <f t="shared" ref="J5:J7" si="1">SUM(I5+I5*$I$1)</f>
        <v>1013.25</v>
      </c>
      <c r="K5">
        <f t="shared" ref="K5:K13" si="2">_xlfn.RANK.AVG(J5,J$4:J$13,1)</f>
        <v>7.5</v>
      </c>
      <c r="L5">
        <f t="shared" ref="L5:L13" si="3">_xlfn.RANK.EQ(J5,J$4:J$13,1)</f>
        <v>7</v>
      </c>
      <c r="M5">
        <f>_xlfn.RANK.EQ(J5,$J$4:$J$13,1)+COUNTIF(J$4:J5,J5)-1</f>
        <v>8</v>
      </c>
      <c r="O5">
        <f t="shared" ref="O5:O13" si="4">COUNTIF(L5:L14,L5)</f>
        <v>1</v>
      </c>
    </row>
    <row r="6" spans="3:15" x14ac:dyDescent="0.3">
      <c r="C6" s="2" t="s">
        <v>17</v>
      </c>
      <c r="D6" s="3">
        <v>250</v>
      </c>
      <c r="E6" s="3">
        <v>200</v>
      </c>
      <c r="F6" s="3">
        <v>200</v>
      </c>
      <c r="G6" s="3">
        <v>250</v>
      </c>
      <c r="H6" s="3">
        <v>300</v>
      </c>
      <c r="I6">
        <f t="shared" si="0"/>
        <v>1200</v>
      </c>
      <c r="J6">
        <f t="shared" si="1"/>
        <v>1260</v>
      </c>
      <c r="K6">
        <f t="shared" si="2"/>
        <v>9.5</v>
      </c>
      <c r="L6">
        <f t="shared" si="3"/>
        <v>9</v>
      </c>
      <c r="M6">
        <f>_xlfn.RANK.EQ(J6,$J$4:$J$13,1)+COUNTIF(J$4:J6,J6)-1</f>
        <v>9</v>
      </c>
      <c r="O6">
        <f t="shared" si="4"/>
        <v>2</v>
      </c>
    </row>
    <row r="7" spans="3:15" x14ac:dyDescent="0.3">
      <c r="C7" s="2" t="s">
        <v>2</v>
      </c>
      <c r="D7" s="3">
        <v>300</v>
      </c>
      <c r="E7" s="3">
        <v>250</v>
      </c>
      <c r="F7" s="3">
        <v>200</v>
      </c>
      <c r="G7" s="3">
        <v>200</v>
      </c>
      <c r="H7" s="3">
        <v>250</v>
      </c>
      <c r="I7">
        <f t="shared" si="0"/>
        <v>1200</v>
      </c>
      <c r="J7">
        <f t="shared" si="1"/>
        <v>1260</v>
      </c>
      <c r="K7">
        <f t="shared" si="2"/>
        <v>9.5</v>
      </c>
      <c r="L7">
        <f t="shared" si="3"/>
        <v>9</v>
      </c>
      <c r="M7">
        <f>_xlfn.RANK.EQ(J7,$J$4:$J$13,1)+COUNTIF(J$4:J7,J7)-1</f>
        <v>10</v>
      </c>
      <c r="O7">
        <f t="shared" si="4"/>
        <v>1</v>
      </c>
    </row>
    <row r="8" spans="3:15" x14ac:dyDescent="0.3">
      <c r="C8" s="2" t="s">
        <v>3</v>
      </c>
      <c r="D8" s="3">
        <v>200</v>
      </c>
      <c r="E8" s="3">
        <v>90</v>
      </c>
      <c r="F8" s="3">
        <v>80</v>
      </c>
      <c r="G8" s="3">
        <v>70</v>
      </c>
      <c r="H8" s="3">
        <v>65</v>
      </c>
      <c r="I8">
        <f t="shared" si="0"/>
        <v>505</v>
      </c>
      <c r="J8">
        <f t="shared" ref="J8:J13" si="5">SUM(I8+I8*$I$1)</f>
        <v>530.25</v>
      </c>
      <c r="K8">
        <f t="shared" si="2"/>
        <v>4</v>
      </c>
      <c r="L8">
        <f t="shared" si="3"/>
        <v>4</v>
      </c>
      <c r="M8">
        <f>_xlfn.RANK.EQ(J8,$J$4:$J$13,1)+COUNTIF(J$4:J8,J8)-1</f>
        <v>4</v>
      </c>
      <c r="O8">
        <f t="shared" si="4"/>
        <v>1</v>
      </c>
    </row>
    <row r="9" spans="3:15" x14ac:dyDescent="0.3">
      <c r="C9" s="2" t="s">
        <v>4</v>
      </c>
      <c r="D9" s="3">
        <v>190</v>
      </c>
      <c r="E9" s="3">
        <v>100</v>
      </c>
      <c r="F9" s="3">
        <v>90</v>
      </c>
      <c r="G9" s="3">
        <v>80</v>
      </c>
      <c r="H9" s="3">
        <v>70</v>
      </c>
      <c r="I9">
        <f t="shared" si="0"/>
        <v>530</v>
      </c>
      <c r="J9">
        <f t="shared" si="5"/>
        <v>556.5</v>
      </c>
      <c r="K9">
        <f t="shared" si="2"/>
        <v>5</v>
      </c>
      <c r="L9">
        <f t="shared" si="3"/>
        <v>5</v>
      </c>
      <c r="M9">
        <f>_xlfn.RANK.EQ(J9,$J$4:$J$13,1)+COUNTIF(J$4:J9,J9)-1</f>
        <v>5</v>
      </c>
      <c r="O9">
        <f t="shared" si="4"/>
        <v>1</v>
      </c>
    </row>
    <row r="10" spans="3:15" x14ac:dyDescent="0.3">
      <c r="C10" s="2" t="s">
        <v>5</v>
      </c>
      <c r="D10" s="3">
        <v>150</v>
      </c>
      <c r="E10" s="3">
        <v>110</v>
      </c>
      <c r="F10" s="3">
        <v>100</v>
      </c>
      <c r="G10" s="3">
        <v>80</v>
      </c>
      <c r="H10" s="3">
        <v>120</v>
      </c>
      <c r="I10">
        <f t="shared" si="0"/>
        <v>560</v>
      </c>
      <c r="J10">
        <f t="shared" si="5"/>
        <v>588</v>
      </c>
      <c r="K10">
        <f t="shared" si="2"/>
        <v>6</v>
      </c>
      <c r="L10">
        <f t="shared" si="3"/>
        <v>6</v>
      </c>
      <c r="M10">
        <f>_xlfn.RANK.EQ(J10,$J$4:$J$13,1)+COUNTIF(J$4:J10,J10)-1</f>
        <v>6</v>
      </c>
      <c r="O10">
        <f t="shared" si="4"/>
        <v>1</v>
      </c>
    </row>
    <row r="11" spans="3:15" x14ac:dyDescent="0.3">
      <c r="C11" s="2" t="s">
        <v>6</v>
      </c>
      <c r="D11" s="3">
        <v>110</v>
      </c>
      <c r="E11" s="3">
        <v>150</v>
      </c>
      <c r="F11" s="3">
        <v>110</v>
      </c>
      <c r="G11" s="3">
        <v>50</v>
      </c>
      <c r="H11" s="3">
        <v>50</v>
      </c>
      <c r="I11">
        <f t="shared" si="0"/>
        <v>470</v>
      </c>
      <c r="J11">
        <f t="shared" si="5"/>
        <v>493.5</v>
      </c>
      <c r="K11">
        <f t="shared" si="2"/>
        <v>3</v>
      </c>
      <c r="L11">
        <f t="shared" si="3"/>
        <v>3</v>
      </c>
      <c r="M11">
        <f>_xlfn.RANK.EQ(J11,$J$4:$J$13,1)+COUNTIF(J$4:J11,J11)-1</f>
        <v>3</v>
      </c>
      <c r="O11">
        <f t="shared" si="4"/>
        <v>1</v>
      </c>
    </row>
    <row r="12" spans="3:15" x14ac:dyDescent="0.3">
      <c r="C12" s="2" t="s">
        <v>7</v>
      </c>
      <c r="D12" s="3">
        <v>0</v>
      </c>
      <c r="E12" s="3">
        <v>0</v>
      </c>
      <c r="F12" s="3">
        <v>100</v>
      </c>
      <c r="G12" s="3">
        <v>60</v>
      </c>
      <c r="H12" s="3">
        <v>0</v>
      </c>
      <c r="I12">
        <f t="shared" si="0"/>
        <v>160</v>
      </c>
      <c r="J12">
        <f t="shared" si="5"/>
        <v>168</v>
      </c>
      <c r="K12">
        <f t="shared" si="2"/>
        <v>1</v>
      </c>
      <c r="L12">
        <f t="shared" si="3"/>
        <v>1</v>
      </c>
      <c r="M12">
        <f>_xlfn.RANK.EQ(J12,$J$4:$J$13,1)+COUNTIF(J$4:J12,J12)-1</f>
        <v>1</v>
      </c>
      <c r="O12">
        <f t="shared" si="4"/>
        <v>1</v>
      </c>
    </row>
    <row r="13" spans="3:15" x14ac:dyDescent="0.3">
      <c r="C13" s="2" t="s">
        <v>8</v>
      </c>
      <c r="D13" s="3">
        <v>80</v>
      </c>
      <c r="E13" s="3">
        <v>0</v>
      </c>
      <c r="F13" s="3">
        <v>70</v>
      </c>
      <c r="G13" s="3">
        <v>50</v>
      </c>
      <c r="H13" s="3">
        <v>50</v>
      </c>
      <c r="I13">
        <f t="shared" si="0"/>
        <v>250</v>
      </c>
      <c r="J13">
        <f t="shared" si="5"/>
        <v>262.5</v>
      </c>
      <c r="K13">
        <f t="shared" si="2"/>
        <v>2</v>
      </c>
      <c r="L13">
        <f t="shared" si="3"/>
        <v>2</v>
      </c>
      <c r="M13">
        <f>_xlfn.RANK.EQ(J13,$J$4:$J$13,1)+COUNTIF(J$4:J13,J13)-1</f>
        <v>2</v>
      </c>
      <c r="O13">
        <f t="shared" si="4"/>
        <v>1</v>
      </c>
    </row>
    <row r="14" spans="3:15" x14ac:dyDescent="0.3">
      <c r="C14" s="4" t="s">
        <v>14</v>
      </c>
      <c r="D14" s="5">
        <f t="shared" ref="D14:J14" si="6">SUM(D4:D13)</f>
        <v>1755</v>
      </c>
      <c r="E14" s="5">
        <f t="shared" si="6"/>
        <v>1200</v>
      </c>
      <c r="F14" s="5">
        <f t="shared" si="6"/>
        <v>1330</v>
      </c>
      <c r="G14" s="5">
        <f t="shared" si="6"/>
        <v>1140</v>
      </c>
      <c r="H14" s="5">
        <f t="shared" si="6"/>
        <v>1380</v>
      </c>
      <c r="I14" s="5">
        <f t="shared" si="6"/>
        <v>6805</v>
      </c>
      <c r="J14" s="5">
        <f t="shared" si="6"/>
        <v>7145.25</v>
      </c>
      <c r="K14" s="5">
        <f t="shared" ref="K14:M14" si="7">SUM(K4:K13)</f>
        <v>55</v>
      </c>
      <c r="L14" s="5">
        <f t="shared" si="7"/>
        <v>53</v>
      </c>
      <c r="M14" s="5">
        <f t="shared" si="7"/>
        <v>55</v>
      </c>
    </row>
    <row r="16" spans="3:15" x14ac:dyDescent="0.3">
      <c r="D16" s="3">
        <v>5</v>
      </c>
      <c r="E16" s="3">
        <v>2</v>
      </c>
      <c r="F16" s="3">
        <v>3</v>
      </c>
      <c r="G16" s="3">
        <v>1</v>
      </c>
      <c r="H16" s="3">
        <v>5</v>
      </c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90F-428F-4AAD-8AD6-9AEB63531BA3}">
  <dimension ref="A1:D12"/>
  <sheetViews>
    <sheetView workbookViewId="0">
      <selection activeCell="C22" sqref="C22"/>
    </sheetView>
  </sheetViews>
  <sheetFormatPr defaultRowHeight="14.4" x14ac:dyDescent="0.3"/>
  <cols>
    <col min="1" max="1" width="22.77734375" bestFit="1" customWidth="1"/>
    <col min="2" max="2" width="10.77734375" bestFit="1" customWidth="1"/>
    <col min="3" max="3" width="88.21875" customWidth="1"/>
  </cols>
  <sheetData>
    <row r="1" spans="1:4" ht="18" x14ac:dyDescent="0.35">
      <c r="A1" s="11" t="s">
        <v>22</v>
      </c>
      <c r="B1" s="11"/>
      <c r="C1" s="11"/>
      <c r="D1" s="11"/>
    </row>
    <row r="2" spans="1:4" x14ac:dyDescent="0.3">
      <c r="A2" s="7"/>
      <c r="B2" s="7" t="s">
        <v>23</v>
      </c>
      <c r="C2" s="7" t="s">
        <v>24</v>
      </c>
      <c r="D2" s="8"/>
    </row>
    <row r="3" spans="1:4" x14ac:dyDescent="0.3">
      <c r="A3" s="12" t="s">
        <v>2</v>
      </c>
      <c r="B3" s="13"/>
      <c r="C3" s="12">
        <v>10</v>
      </c>
      <c r="D3" s="13"/>
    </row>
    <row r="4" spans="1:4" x14ac:dyDescent="0.3">
      <c r="A4" s="12" t="s">
        <v>25</v>
      </c>
      <c r="B4" s="13"/>
      <c r="C4" s="12">
        <v>11</v>
      </c>
      <c r="D4" s="13"/>
    </row>
    <row r="5" spans="1:4" x14ac:dyDescent="0.3">
      <c r="A5" s="12" t="s">
        <v>26</v>
      </c>
      <c r="B5" s="13"/>
      <c r="C5" s="12">
        <v>20</v>
      </c>
      <c r="D5" s="13"/>
    </row>
    <row r="6" spans="1:4" x14ac:dyDescent="0.3">
      <c r="A6" s="12" t="s">
        <v>2</v>
      </c>
      <c r="B6" s="13"/>
      <c r="C6" s="12">
        <v>9</v>
      </c>
      <c r="D6" s="13"/>
    </row>
    <row r="8" spans="1:4" ht="25.8" x14ac:dyDescent="0.5">
      <c r="A8" s="9" t="s">
        <v>27</v>
      </c>
      <c r="B8" s="9" t="s">
        <v>28</v>
      </c>
      <c r="C8" s="9" t="s">
        <v>29</v>
      </c>
    </row>
    <row r="9" spans="1:4" ht="25.8" x14ac:dyDescent="0.5">
      <c r="A9" s="10" t="s">
        <v>34</v>
      </c>
      <c r="B9" s="10">
        <f>COUNTIF(C3:D6,"&gt;10")</f>
        <v>2</v>
      </c>
      <c r="C9" s="10" t="s">
        <v>30</v>
      </c>
    </row>
    <row r="10" spans="1:4" ht="25.8" x14ac:dyDescent="0.5">
      <c r="A10" s="10" t="s">
        <v>35</v>
      </c>
      <c r="B10" s="10">
        <f>COUNTIF(A3:B6,"*a*")</f>
        <v>4</v>
      </c>
      <c r="C10" s="10" t="s">
        <v>31</v>
      </c>
    </row>
    <row r="11" spans="1:4" ht="25.8" x14ac:dyDescent="0.5">
      <c r="A11" s="10" t="s">
        <v>36</v>
      </c>
      <c r="B11" s="10">
        <f>COUNTIF(A3:B6,"Apple")</f>
        <v>2</v>
      </c>
      <c r="C11" s="10" t="s">
        <v>32</v>
      </c>
    </row>
    <row r="12" spans="1:4" ht="25.8" x14ac:dyDescent="0.5">
      <c r="A12" s="10" t="s">
        <v>37</v>
      </c>
      <c r="B12" s="10">
        <f>COUNTIF(A3:B6,"?*")</f>
        <v>4</v>
      </c>
      <c r="C12" s="10" t="s">
        <v>33</v>
      </c>
    </row>
  </sheetData>
  <mergeCells count="9">
    <mergeCell ref="A1:D1"/>
    <mergeCell ref="A3:B3"/>
    <mergeCell ref="A4:B4"/>
    <mergeCell ref="A5:B5"/>
    <mergeCell ref="A6:B6"/>
    <mergeCell ref="C3:D3"/>
    <mergeCell ref="C4:D4"/>
    <mergeCell ref="C5:D5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EEA-586A-41E0-95E4-DF4F202D96B6}">
  <dimension ref="A1:G18"/>
  <sheetViews>
    <sheetView tabSelected="1" workbookViewId="0">
      <selection activeCell="K17" sqref="K17"/>
    </sheetView>
  </sheetViews>
  <sheetFormatPr defaultRowHeight="14.4" x14ac:dyDescent="0.3"/>
  <cols>
    <col min="1" max="1" width="37.77734375" customWidth="1"/>
    <col min="2" max="2" width="5" bestFit="1" customWidth="1"/>
    <col min="3" max="3" width="7.44140625" bestFit="1" customWidth="1"/>
  </cols>
  <sheetData>
    <row r="1" spans="1:7" x14ac:dyDescent="0.3">
      <c r="A1" s="15" t="s">
        <v>0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</row>
    <row r="2" spans="1:7" x14ac:dyDescent="0.3">
      <c r="A2" s="18" t="s">
        <v>1</v>
      </c>
      <c r="B2" s="14">
        <v>250</v>
      </c>
      <c r="C2" s="14">
        <v>200</v>
      </c>
      <c r="D2" s="14">
        <v>190</v>
      </c>
      <c r="E2" s="14">
        <v>100</v>
      </c>
      <c r="F2" s="14">
        <v>225</v>
      </c>
      <c r="G2" s="17">
        <v>965</v>
      </c>
    </row>
    <row r="3" spans="1:7" x14ac:dyDescent="0.3">
      <c r="A3" s="18" t="s">
        <v>1</v>
      </c>
      <c r="B3" s="14">
        <v>225</v>
      </c>
      <c r="C3" s="14">
        <v>100</v>
      </c>
      <c r="D3" s="14">
        <v>190</v>
      </c>
      <c r="E3" s="14">
        <v>200</v>
      </c>
      <c r="F3" s="14">
        <v>250</v>
      </c>
      <c r="G3" s="17">
        <v>965</v>
      </c>
    </row>
    <row r="4" spans="1:7" x14ac:dyDescent="0.3">
      <c r="A4" s="18" t="s">
        <v>17</v>
      </c>
      <c r="B4" s="14">
        <v>250</v>
      </c>
      <c r="C4" s="14">
        <v>200</v>
      </c>
      <c r="D4" s="14">
        <v>200</v>
      </c>
      <c r="E4" s="14">
        <v>250</v>
      </c>
      <c r="F4" s="14">
        <v>300</v>
      </c>
      <c r="G4" s="17">
        <v>1200</v>
      </c>
    </row>
    <row r="5" spans="1:7" x14ac:dyDescent="0.3">
      <c r="A5" s="18" t="s">
        <v>2</v>
      </c>
      <c r="B5" s="14">
        <v>300</v>
      </c>
      <c r="C5" s="14">
        <v>250</v>
      </c>
      <c r="D5" s="14">
        <v>200</v>
      </c>
      <c r="E5" s="14">
        <v>200</v>
      </c>
      <c r="F5" s="14">
        <v>250</v>
      </c>
      <c r="G5" s="17">
        <v>1200</v>
      </c>
    </row>
    <row r="6" spans="1:7" x14ac:dyDescent="0.3">
      <c r="A6" s="18" t="s">
        <v>3</v>
      </c>
      <c r="B6" s="14">
        <v>200</v>
      </c>
      <c r="C6" s="14">
        <v>90</v>
      </c>
      <c r="D6" s="14">
        <v>80</v>
      </c>
      <c r="E6" s="14">
        <v>70</v>
      </c>
      <c r="F6" s="14">
        <v>65</v>
      </c>
      <c r="G6" s="17">
        <v>505</v>
      </c>
    </row>
    <row r="7" spans="1:7" x14ac:dyDescent="0.3">
      <c r="A7" s="18" t="s">
        <v>4</v>
      </c>
      <c r="B7" s="14">
        <v>190</v>
      </c>
      <c r="C7" s="14">
        <v>100</v>
      </c>
      <c r="D7" s="14">
        <v>90</v>
      </c>
      <c r="E7" s="14">
        <v>80</v>
      </c>
      <c r="F7" s="14">
        <v>70</v>
      </c>
      <c r="G7" s="17">
        <v>530</v>
      </c>
    </row>
    <row r="8" spans="1:7" x14ac:dyDescent="0.3">
      <c r="A8" s="18" t="s">
        <v>5</v>
      </c>
      <c r="B8" s="14">
        <v>150</v>
      </c>
      <c r="C8" s="14">
        <v>110</v>
      </c>
      <c r="D8" s="14">
        <v>100</v>
      </c>
      <c r="E8" s="14">
        <v>80</v>
      </c>
      <c r="F8" s="14">
        <v>120</v>
      </c>
      <c r="G8" s="17">
        <v>560</v>
      </c>
    </row>
    <row r="9" spans="1:7" x14ac:dyDescent="0.3">
      <c r="A9" s="18" t="s">
        <v>1</v>
      </c>
      <c r="B9" s="14">
        <v>110</v>
      </c>
      <c r="C9" s="14">
        <v>150</v>
      </c>
      <c r="D9" s="14">
        <v>110</v>
      </c>
      <c r="E9" s="14">
        <v>50</v>
      </c>
      <c r="F9" s="14">
        <v>50</v>
      </c>
      <c r="G9" s="17">
        <v>470</v>
      </c>
    </row>
    <row r="10" spans="1:7" x14ac:dyDescent="0.3">
      <c r="A10" s="18" t="s">
        <v>7</v>
      </c>
      <c r="B10" s="14">
        <v>0</v>
      </c>
      <c r="C10" s="14">
        <v>0</v>
      </c>
      <c r="D10" s="14">
        <v>100</v>
      </c>
      <c r="E10" s="14">
        <v>60</v>
      </c>
      <c r="F10" s="14">
        <v>0</v>
      </c>
      <c r="G10" s="17">
        <v>160</v>
      </c>
    </row>
    <row r="11" spans="1:7" x14ac:dyDescent="0.3">
      <c r="A11" s="18" t="s">
        <v>8</v>
      </c>
      <c r="B11" s="14">
        <v>80</v>
      </c>
      <c r="C11" s="14">
        <v>0</v>
      </c>
      <c r="D11" s="14">
        <v>70</v>
      </c>
      <c r="E11" s="14">
        <v>50</v>
      </c>
      <c r="F11" s="14">
        <v>50</v>
      </c>
      <c r="G11" s="17">
        <v>250</v>
      </c>
    </row>
    <row r="12" spans="1:7" x14ac:dyDescent="0.3">
      <c r="A12" s="16" t="s">
        <v>14</v>
      </c>
      <c r="B12" s="16">
        <v>1755</v>
      </c>
      <c r="C12" s="16">
        <v>1200</v>
      </c>
      <c r="D12" s="16">
        <v>1330</v>
      </c>
      <c r="E12" s="16">
        <v>1140</v>
      </c>
      <c r="F12" s="16">
        <v>1380</v>
      </c>
      <c r="G12" s="16">
        <v>6805</v>
      </c>
    </row>
    <row r="15" spans="1:7" ht="23.4" x14ac:dyDescent="0.45">
      <c r="A15" s="23" t="s">
        <v>41</v>
      </c>
      <c r="B15" s="23"/>
      <c r="C15" s="23"/>
      <c r="D15" s="23" t="s">
        <v>42</v>
      </c>
    </row>
    <row r="16" spans="1:7" ht="23.4" x14ac:dyDescent="0.45">
      <c r="A16" s="20" t="s">
        <v>38</v>
      </c>
      <c r="B16" s="21"/>
      <c r="C16" s="22"/>
      <c r="D16" s="19">
        <f>SUMIF(G2:G11,"&gt;400")</f>
        <v>6395</v>
      </c>
    </row>
    <row r="17" spans="1:4" ht="23.4" x14ac:dyDescent="0.45">
      <c r="A17" s="20" t="s">
        <v>39</v>
      </c>
      <c r="B17" s="21"/>
      <c r="C17" s="22"/>
      <c r="D17" s="19">
        <f>SUMIF(G2:G11,"&lt;400")</f>
        <v>410</v>
      </c>
    </row>
    <row r="18" spans="1:4" ht="23.4" x14ac:dyDescent="0.45">
      <c r="A18" s="20" t="s">
        <v>40</v>
      </c>
      <c r="B18" s="21"/>
      <c r="C18" s="22"/>
      <c r="D18" s="19">
        <f>SUMIF(A2:A11,"Samsung",G2:G11)</f>
        <v>2400</v>
      </c>
    </row>
  </sheetData>
  <mergeCells count="3">
    <mergeCell ref="A16:C16"/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 Rank</vt:lpstr>
      <vt:lpstr>Countif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Lakhe</dc:creator>
  <cp:lastModifiedBy>Suraj Lakhe</cp:lastModifiedBy>
  <dcterms:created xsi:type="dcterms:W3CDTF">2025-08-12T04:56:56Z</dcterms:created>
  <dcterms:modified xsi:type="dcterms:W3CDTF">2025-08-12T09:26:47Z</dcterms:modified>
</cp:coreProperties>
</file>