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m\OneDrive\Desktop\Excel Project\"/>
    </mc:Choice>
  </mc:AlternateContent>
  <xr:revisionPtr revIDLastSave="0" documentId="8_{C4BB8068-2CC3-4F5A-BC19-D2F2AACD4CEC}" xr6:coauthVersionLast="47" xr6:coauthVersionMax="47" xr10:uidLastSave="{00000000-0000-0000-0000-000000000000}"/>
  <bookViews>
    <workbookView xWindow="-108" yWindow="-108" windowWidth="23256" windowHeight="12456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  <sheet name="Sheet1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K3" i="6"/>
  <c r="K4" i="6"/>
  <c r="K5" i="6"/>
  <c r="K6" i="6"/>
  <c r="K7" i="6"/>
  <c r="K8" i="6"/>
  <c r="K9" i="6"/>
  <c r="K10" i="6"/>
  <c r="K2" i="6"/>
  <c r="J2" i="6" a="1"/>
  <c r="J2" i="6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<sst xmlns="http://schemas.openxmlformats.org/spreadsheetml/2006/main" count="583" uniqueCount="88">
  <si>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</si>
  <si>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</si>
  <si>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</si>
  <si>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</si>
  <si>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</si>
  <si>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</si>
  <si>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</si>
  <si>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</si>
  <si>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</si>
  <si>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</si>
  <si>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</si>
  <si>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</si>
  <si>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</si>
  <si>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</si>
  <si>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</si>
  <si>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</si>
  <si>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</si>
  <si>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</si>
  <si>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</si>
  <si>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</si>
  <si>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</si>
  <si>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</si>
  <si>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</si>
  <si>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</si>
  <si>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</si>
  <si>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</si>
  <si>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</si>
  <si>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</si>
  <si>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</si>
  <si>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</si>
  <si>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</si>
  <si>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</si>
  <si>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</si>
  <si>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</si>
  <si>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</si>
  <si>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</si>
  <si>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</si>
  <si>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</si>
  <si>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</si>
  <si>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</si>
  <si>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</si>
  <si>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</si>
  <si>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</si>
  <si>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</si>
  <si>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</si>
  <si>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</si>
  <si>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</si>
  <si>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</si>
  <si>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</si>
  <si>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</si>
  <si>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</si>
  <si>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</si>
  <si>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</si>
  <si>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</si>
  <si>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</si>
  <si>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</si>
  <si>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</si>
  <si>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</si>
  <si>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</si>
  <si>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</si>
  <si>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</si>
  <si>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</si>
  <si>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</si>
  <si>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</si>
  <si>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</si>
  <si>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</si>
  <si>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</si>
  <si>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</si>
  <si>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</si>
  <si>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</si>
  <si>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</si>
  <si>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</si>
  <si>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</si>
  <si>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</si>
  <si>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</si>
  <si>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</si>
  <si>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</si>
  <si>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</si>
  <si>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</si>
  <si>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</si>
  <si>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</si>
  <si>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</si>
  <si>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</si>
  <si>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</si>
  <si>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</si>
  <si>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</si>
  <si>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</si>
  <si>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TEXT(H2;"dd/mm/yyyy")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</si>
</sst>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tabSelected="1" workbookViewId="0">
      <selection activeCell="B27" sqref="B27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79</v>
      </c>
      <c r="K1" t="s">
        <v>80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10" sqref="K10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81</v>
      </c>
      <c r="K1" t="s">
        <v>82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 &gt; 30, "OLD", "YOUNG")</f>
        <v>YOUNG</v>
      </c>
      <c r="K2" t="str" cm="1">
        <f t="array" ref="K2:K10">_xlfn.IFS(F2:F10 = "Salesman", "Sales",F2:F10 = "HR","Fire Immediately",F2:F10 = " Regional Manager", "increase Salary")</f>
        <v>Sales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e">
        <v>#N/A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M3" sqref="M3"/>
    </sheetView>
  </sheetViews>
  <sheetFormatPr defaultColWidth="14.5546875" defaultRowHeight="14.4" x14ac:dyDescent="0.3"/>
  <cols>
    <col min="4" max="4" width="8" customWidth="1"/>
    <col min="10" max="10" width="32.3320312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85</v>
      </c>
      <c r="L1" t="s">
        <v>86</v>
      </c>
      <c r="M1" t="s">
        <v>86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RIGHT(C2:C10, 3)</f>
        <v>ert</v>
      </c>
      <c r="M2" t="str" cm="1">
        <f t="array" ref="M2:M10">RIGHT(H2:H10,4)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ley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ute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tin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son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ott</v>
      </c>
      <c r="M7" t="str">
        <v>2001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mer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son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one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F23" sqref="F23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8" max="9" width="10.5546875" bestFit="1" customWidth="1"/>
    <col min="10" max="10" width="20.88671875" bestFit="1" customWidth="1"/>
  </cols>
  <sheetData>
    <row r="1" spans="1:13" x14ac:dyDescent="0.3">
      <c r="A1" s="3" t="s">
        <v>20</v>
      </c>
      <c r="B1" s="3" t="s">
        <v>0</v>
      </c>
      <c r="C1" s="3" t="s">
        <v>1</v>
      </c>
      <c r="D1" s="3" t="s">
        <v>23</v>
      </c>
      <c r="E1" s="3" t="s">
        <v>24</v>
      </c>
      <c r="F1" s="3" t="s">
        <v>21</v>
      </c>
      <c r="G1" s="3" t="s">
        <v>22</v>
      </c>
      <c r="H1" s="3" t="s">
        <v>36</v>
      </c>
      <c r="I1" s="3" t="s">
        <v>37</v>
      </c>
      <c r="J1" s="3" t="s">
        <v>87</v>
      </c>
    </row>
    <row r="2" spans="1:13" x14ac:dyDescent="0.3">
      <c r="A2" s="1">
        <v>1001</v>
      </c>
      <c r="B2" s="1" t="s">
        <v>2</v>
      </c>
      <c r="C2" s="1" t="s">
        <v>3</v>
      </c>
      <c r="D2" s="1">
        <v>30</v>
      </c>
      <c r="E2" s="1" t="s">
        <v>26</v>
      </c>
      <c r="F2" s="1" t="s">
        <v>25</v>
      </c>
      <c r="G2" s="1">
        <v>45000</v>
      </c>
      <c r="H2" s="1">
        <v>37197</v>
      </c>
      <c r="I2" s="1">
        <v>42253</v>
      </c>
      <c r="J2" s="3" t="str" cm="1">
        <f t="array" ref="J2:J10">TEXT(I2:I10, "DD/MM/YYYY")</f>
        <v>06/09/YYYY</v>
      </c>
      <c r="K2" s="2"/>
      <c r="M2" s="3"/>
    </row>
    <row r="3" spans="1:13" x14ac:dyDescent="0.3">
      <c r="A3" s="1">
        <v>1002</v>
      </c>
      <c r="B3" s="1" t="s">
        <v>4</v>
      </c>
      <c r="C3" s="1" t="s">
        <v>5</v>
      </c>
      <c r="D3" s="1">
        <v>30</v>
      </c>
      <c r="E3" s="1" t="s">
        <v>28</v>
      </c>
      <c r="F3" s="1" t="s">
        <v>27</v>
      </c>
      <c r="G3" s="1">
        <v>36000</v>
      </c>
      <c r="H3" s="1">
        <v>36436</v>
      </c>
      <c r="I3" s="1">
        <v>42287</v>
      </c>
      <c r="J3" s="1" t="str">
        <v>10/10/YYYY</v>
      </c>
      <c r="K3" s="2"/>
      <c r="M3" s="1"/>
    </row>
    <row r="4" spans="1:13" x14ac:dyDescent="0.3">
      <c r="A4" s="1">
        <v>1003</v>
      </c>
      <c r="B4" s="1" t="s">
        <v>6</v>
      </c>
      <c r="C4" s="1" t="s">
        <v>7</v>
      </c>
      <c r="D4" s="1">
        <v>29</v>
      </c>
      <c r="E4" s="1" t="s">
        <v>26</v>
      </c>
      <c r="F4" s="1" t="s">
        <v>25</v>
      </c>
      <c r="G4" s="1">
        <v>63000</v>
      </c>
      <c r="H4" s="1">
        <v>36711</v>
      </c>
      <c r="I4" s="1">
        <v>42986</v>
      </c>
      <c r="J4" s="1" t="str">
        <v>08/09/YYYY</v>
      </c>
      <c r="K4" s="2"/>
      <c r="M4" s="1"/>
    </row>
    <row r="5" spans="1:13" x14ac:dyDescent="0.3">
      <c r="A5" s="1">
        <v>1004</v>
      </c>
      <c r="B5" s="1" t="s">
        <v>13</v>
      </c>
      <c r="C5" s="1" t="s">
        <v>12</v>
      </c>
      <c r="D5" s="1">
        <v>31</v>
      </c>
      <c r="E5" s="1" t="s">
        <v>28</v>
      </c>
      <c r="F5" s="1" t="s">
        <v>29</v>
      </c>
      <c r="G5" s="1">
        <v>47000</v>
      </c>
      <c r="H5" s="1">
        <v>36530</v>
      </c>
      <c r="I5" s="1">
        <v>42341</v>
      </c>
      <c r="J5" s="1" t="str">
        <v>03/12/YYYY</v>
      </c>
      <c r="K5" s="2"/>
      <c r="M5" s="1"/>
    </row>
    <row r="6" spans="1:13" x14ac:dyDescent="0.3">
      <c r="A6" s="1">
        <v>1005</v>
      </c>
      <c r="B6" s="1" t="s">
        <v>14</v>
      </c>
      <c r="C6" s="1" t="s">
        <v>15</v>
      </c>
      <c r="D6" s="1">
        <v>32</v>
      </c>
      <c r="E6" s="1" t="s">
        <v>26</v>
      </c>
      <c r="F6" s="1" t="s">
        <v>30</v>
      </c>
      <c r="G6" s="1">
        <v>50000</v>
      </c>
      <c r="H6" s="1">
        <v>37017</v>
      </c>
      <c r="I6" s="1">
        <v>42977</v>
      </c>
      <c r="J6" s="1" t="str">
        <v>30/08/YYYY</v>
      </c>
      <c r="K6" s="2"/>
      <c r="M6" s="1"/>
    </row>
    <row r="7" spans="1:13" x14ac:dyDescent="0.3">
      <c r="A7" s="1">
        <v>1006</v>
      </c>
      <c r="B7" s="1" t="s">
        <v>8</v>
      </c>
      <c r="C7" s="1" t="s">
        <v>9</v>
      </c>
      <c r="D7" s="1">
        <v>35</v>
      </c>
      <c r="E7" s="1" t="s">
        <v>26</v>
      </c>
      <c r="F7" s="1" t="s">
        <v>31</v>
      </c>
      <c r="G7" s="1">
        <v>65000</v>
      </c>
      <c r="H7" s="1">
        <v>35040</v>
      </c>
      <c r="I7" s="1">
        <v>41528</v>
      </c>
      <c r="J7" s="1" t="str">
        <v>11/09/YYYY</v>
      </c>
      <c r="K7" s="2"/>
      <c r="M7" s="1"/>
    </row>
    <row r="8" spans="1:13" x14ac:dyDescent="0.3">
      <c r="A8" s="1">
        <v>1007</v>
      </c>
      <c r="B8" s="1" t="s">
        <v>33</v>
      </c>
      <c r="C8" s="1" t="s">
        <v>34</v>
      </c>
      <c r="D8" s="1">
        <v>32</v>
      </c>
      <c r="E8" s="1" t="s">
        <v>28</v>
      </c>
      <c r="F8" s="1" t="s">
        <v>32</v>
      </c>
      <c r="G8" s="1">
        <v>41000</v>
      </c>
      <c r="H8" s="1">
        <v>37933</v>
      </c>
      <c r="I8" s="1">
        <v>41551</v>
      </c>
      <c r="J8" s="1" t="str">
        <v>04/10/YYYY</v>
      </c>
      <c r="K8" s="2"/>
      <c r="M8" s="1"/>
    </row>
    <row r="9" spans="1:13" x14ac:dyDescent="0.3">
      <c r="A9" s="1">
        <v>1008</v>
      </c>
      <c r="B9" s="1" t="s">
        <v>16</v>
      </c>
      <c r="C9" s="1" t="s">
        <v>17</v>
      </c>
      <c r="D9" s="1">
        <v>38</v>
      </c>
      <c r="E9" s="1" t="s">
        <v>26</v>
      </c>
      <c r="F9" s="1" t="s">
        <v>25</v>
      </c>
      <c r="G9" s="1">
        <v>48000</v>
      </c>
      <c r="H9" s="1">
        <v>37416</v>
      </c>
      <c r="I9" s="1">
        <v>42116</v>
      </c>
      <c r="J9" s="1" t="str">
        <v>22/04/YYYY</v>
      </c>
      <c r="K9" s="2"/>
      <c r="M9" s="1"/>
    </row>
    <row r="10" spans="1:13" x14ac:dyDescent="0.3">
      <c r="A10" s="1">
        <v>1009</v>
      </c>
      <c r="B10" s="1" t="s">
        <v>10</v>
      </c>
      <c r="C10" s="1" t="s">
        <v>11</v>
      </c>
      <c r="D10" s="1">
        <v>31</v>
      </c>
      <c r="E10" s="1" t="s">
        <v>26</v>
      </c>
      <c r="F10" s="1" t="s">
        <v>29</v>
      </c>
      <c r="G10" s="1">
        <v>42000</v>
      </c>
      <c r="H10" s="1">
        <v>37843</v>
      </c>
      <c r="I10" s="1">
        <v>40800</v>
      </c>
      <c r="J10" s="1" t="str">
        <v>14/09/YYYY</v>
      </c>
      <c r="K10" s="2"/>
      <c r="M10" s="1"/>
    </row>
    <row r="12" spans="1:13" x14ac:dyDescent="0.3">
      <c r="H12" s="1"/>
    </row>
    <row r="13" spans="1:13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M14" sqref="M14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  <c r="K2" t="str">
        <f>CONCATENATE(B2,B2:B10,".",C2:C10,"@Gmail.com")</f>
        <v>JimJim.Halpert@Gmail.com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  <c r="K3" t="str">
        <f t="shared" ref="K3:K10" si="0">CONCATENATE(B3,B3:B11,".",C3:C11,"@Gmail.com")</f>
        <v>PamPam.Beasley@Gmail.com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  <c r="K4" t="str">
        <f t="shared" si="0"/>
        <v>DwightDwight. Schrute@Gmail.com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  <c r="K5" t="str">
        <f t="shared" si="0"/>
        <v>AngelaAngela.Martin@Gmail.com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  <c r="K6" t="str">
        <f t="shared" si="0"/>
        <v>TobyToby.Flenderson    @Gmail.com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  <c r="K7" t="str">
        <f t="shared" si="0"/>
        <v>MichaelMichael.   Scott@Gmail.com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  <c r="K8" t="str">
        <f t="shared" si="0"/>
        <v>MeredithMeredith.Palmer@Gmail.com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  <c r="K9" t="str">
        <f t="shared" si="0"/>
        <v>StanleyStanley.  Hudson@Gmail.com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  <c r="K10" t="str">
        <f t="shared" si="0"/>
        <v>KevinKevin.Malone @Gmail.com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  <c r="K1" t="s">
        <v>71</v>
      </c>
      <c r="L1" t="s">
        <v>72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 "/","-",1)</f>
        <v>11-2/2001</v>
      </c>
      <c r="K2" t="str" cm="1">
        <f t="array" ref="K2:K10">SUBSTITUTE(I2:I10, "/","-",2)</f>
        <v>9/6-2015</v>
      </c>
      <c r="L2" t="str" cm="1">
        <f t="array" ref="L2:L10">SUBSTITUTE(H2:H10,"-","/")</f>
        <v>11/2/2001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10/10-2015</v>
      </c>
      <c r="L3" t="str">
        <v>10/3/1999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9/8-2017</v>
      </c>
      <c r="L4" t="str">
        <v>7/4/2000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12/3-2015</v>
      </c>
      <c r="L5" t="str">
        <v>1/5/2000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8/30-2017</v>
      </c>
      <c r="L6" t="str">
        <v>5/6/2001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9/11-2013</v>
      </c>
      <c r="L7" t="str">
        <v>5/6/2001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9/11-2013</v>
      </c>
      <c r="L8" t="str">
        <v>11/8/2003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4/22-2015</v>
      </c>
      <c r="L9" t="str">
        <v>6/9/2002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4/22-2015</v>
      </c>
      <c r="L10" t="str">
        <v>8/10/2003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73</v>
      </c>
      <c r="K1" t="s">
        <v>74</v>
      </c>
      <c r="L1" t="s">
        <v>75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 "&lt;50000")</f>
        <v>259000</v>
      </c>
      <c r="L2">
        <f>SUMIFS(G2:G10,E2:E10,"Female",D2:D10, 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76</v>
      </c>
      <c r="K1" t="s">
        <v>77</v>
      </c>
      <c r="L1" t="s">
        <v>78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 "&gt;49000")</f>
        <v>3</v>
      </c>
      <c r="L2">
        <f>COUNTIFS(A2:A10, "&gt;1005",E2:E10, "Male")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H21" sqref="H21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0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0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0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0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0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0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0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0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0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1" spans="1:10" x14ac:dyDescent="0.3">
      <c r="H11" t="str">
        <f t="shared" ref="H11:H12" si="0">CONCATENATE(B11," ",C11)</f>
        <v xml:space="preserve"> </v>
      </c>
    </row>
    <row r="12" spans="1:10" x14ac:dyDescent="0.3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K2" sqref="K2:K10"/>
    </sheetView>
  </sheetViews>
  <sheetFormatPr defaultRowHeight="14.4" x14ac:dyDescent="0.3"/>
  <cols>
    <col min="8" max="8" width="14.44140625" customWidth="1"/>
    <col min="9" max="9" width="13.332031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83</v>
      </c>
      <c r="K1" t="s">
        <v>84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5231</v>
      </c>
      <c r="K2">
        <f>NETWORKDAYS(H2,I2)</f>
        <v>3737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6058</v>
      </c>
      <c r="K3">
        <f t="shared" ref="K3:K10" si="1">NETWORKDAYS(H3,I3)</f>
        <v>4328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6333</v>
      </c>
      <c r="K4">
        <f t="shared" si="1"/>
        <v>4524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5428</v>
      </c>
      <c r="K5">
        <f t="shared" si="1"/>
        <v>3879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e">
        <f t="shared" si="0"/>
        <v>#VALUE!</v>
      </c>
      <c r="K6" t="e">
        <f t="shared" si="1"/>
        <v>#VALUE!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4540</v>
      </c>
      <c r="K7">
        <f t="shared" si="1"/>
        <v>3244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3743</v>
      </c>
      <c r="K8">
        <f t="shared" si="1"/>
        <v>2675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e">
        <f t="shared" si="0"/>
        <v>#VALUE!</v>
      </c>
      <c r="K9" t="e">
        <f t="shared" si="1"/>
        <v>#VALUE!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e">
        <f t="shared" si="0"/>
        <v>#VALUE!</v>
      </c>
      <c r="K10" t="e">
        <f t="shared" si="1"/>
        <v>#VALUE!</v>
      </c>
    </row>
  </sheetData>
  <pageMargins left="0.7" right="0.7" top="0.75" bottom="0.75" header="0.3" footer="0.3"/>
  <ignoredErrors>
    <ignoredError sqref="J9" evalError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F8ACF-052A-4E1E-8F2B-341A14E315D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emmanuel salami</cp:lastModifiedBy>
  <dcterms:created xsi:type="dcterms:W3CDTF">2021-12-16T14:18:34Z</dcterms:created>
  <dcterms:modified xsi:type="dcterms:W3CDTF">2023-05-01T21:57:12Z</dcterms:modified>
</cp:coreProperties>
</file>