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jani\Documents\GitHub\"/>
    </mc:Choice>
  </mc:AlternateContent>
  <xr:revisionPtr revIDLastSave="0" documentId="13_ncr:1_{8B0CC27D-2165-47A3-9AB9-B719B61BE770}" xr6:coauthVersionLast="46" xr6:coauthVersionMax="46" xr10:uidLastSave="{00000000-0000-0000-0000-000000000000}"/>
  <bookViews>
    <workbookView xWindow="-120" yWindow="-120" windowWidth="29040" windowHeight="16440" activeTab="10" xr2:uid="{00000000-000D-0000-FFFF-FFFF00000000}"/>
  </bookViews>
  <sheets>
    <sheet name="Address" sheetId="1" r:id="rId1"/>
    <sheet name="Employee" sheetId="2" r:id="rId2"/>
    <sheet name="Specialisation" sheetId="3" r:id="rId3"/>
    <sheet name="ClientIndividual" sheetId="4" r:id="rId4"/>
    <sheet name="ClientBusiness" sheetId="5" r:id="rId5"/>
    <sheet name="ServicePackage" sheetId="6" r:id="rId6"/>
    <sheet name="Service" sheetId="8" r:id="rId7"/>
    <sheet name="Call" sheetId="9" r:id="rId8"/>
    <sheet name="ServiceRequest" sheetId="10" r:id="rId9"/>
    <sheet name="Job" sheetId="11" r:id="rId10"/>
    <sheet name="Contract" sheetId="27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C2" i="11" a="1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<sst xmlns="http://schemas.openxmlformats.org/spreadsheetml/2006/main" count="602" uniqueCount="465">
  <si>
    <t>streetName</t>
  </si>
  <si>
    <t>Midrand</t>
  </si>
  <si>
    <t>Hatfield</t>
  </si>
  <si>
    <t>Fourways</t>
  </si>
  <si>
    <t>Lonehill</t>
  </si>
  <si>
    <t>Brooklyn</t>
  </si>
  <si>
    <t>contactNumber</t>
  </si>
  <si>
    <t>employeeDate</t>
  </si>
  <si>
    <t>employed</t>
  </si>
  <si>
    <t>department</t>
  </si>
  <si>
    <t>Jayden</t>
  </si>
  <si>
    <t>Matin</t>
  </si>
  <si>
    <t>Lijani</t>
  </si>
  <si>
    <t>Duncan</t>
  </si>
  <si>
    <t>Dylan</t>
  </si>
  <si>
    <t>Hardman</t>
  </si>
  <si>
    <t>De wet</t>
  </si>
  <si>
    <t>John</t>
  </si>
  <si>
    <t>Joe</t>
  </si>
  <si>
    <t>Zeus</t>
  </si>
  <si>
    <t>myname@gmail.com</t>
  </si>
  <si>
    <t>yourname@hotmail.com</t>
  </si>
  <si>
    <t>lolmemes@gmail.com</t>
  </si>
  <si>
    <t>himatin@yahoo.com</t>
  </si>
  <si>
    <t>mrdoge@gmail.com</t>
  </si>
  <si>
    <t>Call Center</t>
  </si>
  <si>
    <t>Service Manager</t>
  </si>
  <si>
    <t>Maintenance</t>
  </si>
  <si>
    <t>Name</t>
  </si>
  <si>
    <t>description</t>
  </si>
  <si>
    <t>Painter</t>
  </si>
  <si>
    <t>Gardener</t>
  </si>
  <si>
    <t>Fix pipes and toilets</t>
  </si>
  <si>
    <t>Maintain garden</t>
  </si>
  <si>
    <t>surname</t>
  </si>
  <si>
    <t>email</t>
  </si>
  <si>
    <t>nationalIDnumber</t>
  </si>
  <si>
    <t>Jane</t>
  </si>
  <si>
    <t>Peter</t>
  </si>
  <si>
    <t>Jaco</t>
  </si>
  <si>
    <t>Mike</t>
  </si>
  <si>
    <t>Mitch</t>
  </si>
  <si>
    <t>Soft</t>
  </si>
  <si>
    <t>Small</t>
  </si>
  <si>
    <t>Musk</t>
  </si>
  <si>
    <t>john@gmail.com</t>
  </si>
  <si>
    <t>joe@gmail.com</t>
  </si>
  <si>
    <t>jane@gmail.com</t>
  </si>
  <si>
    <t>peter@gmail.com</t>
  </si>
  <si>
    <t>jaco@gmail.com</t>
  </si>
  <si>
    <t>contractNumber</t>
  </si>
  <si>
    <t>taxNumber</t>
  </si>
  <si>
    <t>RegistrationDate</t>
  </si>
  <si>
    <t>WeSellThings</t>
  </si>
  <si>
    <t>8762128491</t>
  </si>
  <si>
    <t>7263749182</t>
  </si>
  <si>
    <t>7462919202</t>
  </si>
  <si>
    <t>6273819283</t>
  </si>
  <si>
    <t>onPromotion</t>
  </si>
  <si>
    <t>promotionPercentAmount</t>
  </si>
  <si>
    <t>promotionStartDate</t>
  </si>
  <si>
    <t>promotionEndDate</t>
  </si>
  <si>
    <t>price</t>
  </si>
  <si>
    <t>Gardening</t>
  </si>
  <si>
    <t>suburb</t>
  </si>
  <si>
    <t>province</t>
  </si>
  <si>
    <t>postalcode</t>
  </si>
  <si>
    <t>firstName</t>
  </si>
  <si>
    <t>addressId</t>
  </si>
  <si>
    <t>nationalIdNumber</t>
  </si>
  <si>
    <t>name</t>
  </si>
  <si>
    <t>businessName</t>
  </si>
  <si>
    <t>8729293812</t>
  </si>
  <si>
    <t>startTime</t>
  </si>
  <si>
    <t>endTime</t>
  </si>
  <si>
    <t>ClientIndividualID</t>
  </si>
  <si>
    <t>ClientBusinessID</t>
  </si>
  <si>
    <t>employeeID</t>
  </si>
  <si>
    <t>callNotes</t>
  </si>
  <si>
    <t>E00000001</t>
  </si>
  <si>
    <t>A00000001</t>
  </si>
  <si>
    <t>A00000003</t>
  </si>
  <si>
    <t>A00000005</t>
  </si>
  <si>
    <t>B00000003</t>
  </si>
  <si>
    <t>B00000002</t>
  </si>
  <si>
    <t>E00000002</t>
  </si>
  <si>
    <t>0817622651</t>
  </si>
  <si>
    <t>0848766219</t>
  </si>
  <si>
    <t>0724877534</t>
  </si>
  <si>
    <t>0818477924</t>
  </si>
  <si>
    <t>0617349561</t>
  </si>
  <si>
    <t>active</t>
  </si>
  <si>
    <t>callID</t>
  </si>
  <si>
    <t>closed</t>
  </si>
  <si>
    <t>priority</t>
  </si>
  <si>
    <t>PLA1</t>
  </si>
  <si>
    <t>ServiceRequestID</t>
  </si>
  <si>
    <t>notes</t>
  </si>
  <si>
    <t>currentState</t>
  </si>
  <si>
    <t>specialisationId</t>
  </si>
  <si>
    <t>amountofEmployessNeeded</t>
  </si>
  <si>
    <t>startDate</t>
  </si>
  <si>
    <t>endDate</t>
  </si>
  <si>
    <t>priorityLevel</t>
  </si>
  <si>
    <t>contractType</t>
  </si>
  <si>
    <t>city</t>
  </si>
  <si>
    <t>Pretoria</t>
  </si>
  <si>
    <t>21 Foxhound</t>
  </si>
  <si>
    <t>32 Maple</t>
  </si>
  <si>
    <t>63 Main</t>
  </si>
  <si>
    <t>92 Maxwell</t>
  </si>
  <si>
    <t>55 Church</t>
  </si>
  <si>
    <t>Alfredo</t>
  </si>
  <si>
    <t>Gonzales</t>
  </si>
  <si>
    <t>0785541254</t>
  </si>
  <si>
    <t>mainman@gmail.com</t>
  </si>
  <si>
    <t>78 Bloodwood</t>
  </si>
  <si>
    <t>Rosebank</t>
  </si>
  <si>
    <t>Cape Town</t>
  </si>
  <si>
    <t>Johannesburg</t>
  </si>
  <si>
    <t>89 Verdi</t>
  </si>
  <si>
    <t>Houghton</t>
  </si>
  <si>
    <t>24 Kamp</t>
  </si>
  <si>
    <t>Marshall</t>
  </si>
  <si>
    <t>Parow</t>
  </si>
  <si>
    <t>1172 Plane</t>
  </si>
  <si>
    <t>Craighall</t>
  </si>
  <si>
    <t>Durban</t>
  </si>
  <si>
    <t>12 Dickens</t>
  </si>
  <si>
    <t>Parktown</t>
  </si>
  <si>
    <t>2314 Oxford</t>
  </si>
  <si>
    <t>Irene</t>
  </si>
  <si>
    <t>Outshoorn</t>
  </si>
  <si>
    <t>4</t>
  </si>
  <si>
    <t>2</t>
  </si>
  <si>
    <t>6</t>
  </si>
  <si>
    <t>7</t>
  </si>
  <si>
    <t>Johan</t>
  </si>
  <si>
    <t>Venter</t>
  </si>
  <si>
    <t>jjf@gmail.com</t>
  </si>
  <si>
    <t>0875462135</t>
  </si>
  <si>
    <t>0</t>
  </si>
  <si>
    <t>Emma</t>
  </si>
  <si>
    <t>Smith</t>
  </si>
  <si>
    <t>0840002356</t>
  </si>
  <si>
    <t>emmasm@gmail.com</t>
  </si>
  <si>
    <t>9901220023086</t>
  </si>
  <si>
    <t>1</t>
  </si>
  <si>
    <t>9602180058088</t>
  </si>
  <si>
    <t>9606257415236</t>
  </si>
  <si>
    <t>9305042739295</t>
  </si>
  <si>
    <t>7502137592035</t>
  </si>
  <si>
    <t>8305283029467</t>
  </si>
  <si>
    <t>9001010045087</t>
  </si>
  <si>
    <t>9712010089065</t>
  </si>
  <si>
    <t>Andre</t>
  </si>
  <si>
    <t>Labuschagne</t>
  </si>
  <si>
    <t>8</t>
  </si>
  <si>
    <t>0615872145</t>
  </si>
  <si>
    <t>lappie@hotmail.com</t>
  </si>
  <si>
    <t>7812120045069</t>
  </si>
  <si>
    <t>Milla</t>
  </si>
  <si>
    <t>Enthoven</t>
  </si>
  <si>
    <t>5</t>
  </si>
  <si>
    <t>0621258744</t>
  </si>
  <si>
    <t>milla@enthoven.co.za</t>
  </si>
  <si>
    <t>0210070024087</t>
  </si>
  <si>
    <t xml:space="preserve">Emke </t>
  </si>
  <si>
    <t>Krige</t>
  </si>
  <si>
    <t>9</t>
  </si>
  <si>
    <t>11</t>
  </si>
  <si>
    <t>0834005297</t>
  </si>
  <si>
    <t>emkrige@vodamail.com</t>
  </si>
  <si>
    <t>0004280078089</t>
  </si>
  <si>
    <t>Kayla</t>
  </si>
  <si>
    <t>Milestone</t>
  </si>
  <si>
    <t>99 Orange</t>
  </si>
  <si>
    <t>Kempton</t>
  </si>
  <si>
    <t>Kempton Park</t>
  </si>
  <si>
    <t>100 Kryger</t>
  </si>
  <si>
    <t>Mountainview</t>
  </si>
  <si>
    <t>1169 Ash</t>
  </si>
  <si>
    <t>Colbyn</t>
  </si>
  <si>
    <t>Kilner Park</t>
  </si>
  <si>
    <t>91 Hayley</t>
  </si>
  <si>
    <t>Norwood</t>
  </si>
  <si>
    <t>67 High</t>
  </si>
  <si>
    <t>Bedfordview</t>
  </si>
  <si>
    <t>Nelspruit</t>
  </si>
  <si>
    <t>16</t>
  </si>
  <si>
    <t>0751239874</t>
  </si>
  <si>
    <t>kaykay@gmail.com</t>
  </si>
  <si>
    <t>9504190056025</t>
  </si>
  <si>
    <t>Evans</t>
  </si>
  <si>
    <t>14</t>
  </si>
  <si>
    <t>0472541230</t>
  </si>
  <si>
    <t>evans@hotmail.com</t>
  </si>
  <si>
    <t>8503260045077</t>
  </si>
  <si>
    <t>Plumbing</t>
  </si>
  <si>
    <t>Electrician</t>
  </si>
  <si>
    <t>Office Technician</t>
  </si>
  <si>
    <t>Fix printers of all types</t>
  </si>
  <si>
    <t>Fix electrical problems</t>
  </si>
  <si>
    <t>Paint buildings</t>
  </si>
  <si>
    <t>Communication Technician</t>
  </si>
  <si>
    <t>Maintain telephone lines</t>
  </si>
  <si>
    <t>Paver</t>
  </si>
  <si>
    <t>Repairs paving outside</t>
  </si>
  <si>
    <t>Window washer</t>
  </si>
  <si>
    <t>Cleans windows of all sizes</t>
  </si>
  <si>
    <t>Carpenter</t>
  </si>
  <si>
    <t>Lays carpets</t>
  </si>
  <si>
    <t>Samsung Technician</t>
  </si>
  <si>
    <t>Repairs Samsung devices</t>
  </si>
  <si>
    <t>HP Technician</t>
  </si>
  <si>
    <t>Repairs HP devices</t>
  </si>
  <si>
    <t>WiFi Installer</t>
  </si>
  <si>
    <t>Installs WiFi from scratch</t>
  </si>
  <si>
    <t>9012010045089</t>
  </si>
  <si>
    <t>0001010056023</t>
  </si>
  <si>
    <t>0202200056088</t>
  </si>
  <si>
    <t>0403040088089</t>
  </si>
  <si>
    <t>1203210089099</t>
  </si>
  <si>
    <t>Ulrika</t>
  </si>
  <si>
    <t>Hutch</t>
  </si>
  <si>
    <t>ulrika@gmail.com</t>
  </si>
  <si>
    <t>9803230056089</t>
  </si>
  <si>
    <t>Dillan</t>
  </si>
  <si>
    <t>de Waal</t>
  </si>
  <si>
    <t>3</t>
  </si>
  <si>
    <t>0894552236</t>
  </si>
  <si>
    <t>Kellyn</t>
  </si>
  <si>
    <t>Kinnear</t>
  </si>
  <si>
    <t>0238897777</t>
  </si>
  <si>
    <t>0562231554</t>
  </si>
  <si>
    <t>0972841135</t>
  </si>
  <si>
    <t>0981345513</t>
  </si>
  <si>
    <t>0663212235</t>
  </si>
  <si>
    <t>0743456672</t>
  </si>
  <si>
    <t>0234566752</t>
  </si>
  <si>
    <t>dewaal@hotmail.com</t>
  </si>
  <si>
    <t>7803310055069</t>
  </si>
  <si>
    <t>k.kinnear@gmail.com</t>
  </si>
  <si>
    <t>9502140023086</t>
  </si>
  <si>
    <t>Jake</t>
  </si>
  <si>
    <t>Jackson</t>
  </si>
  <si>
    <t>0560080808</t>
  </si>
  <si>
    <t>jacksonejake@gmail.com</t>
  </si>
  <si>
    <t>8512110088065</t>
  </si>
  <si>
    <t>Oliver</t>
  </si>
  <si>
    <t>Twist</t>
  </si>
  <si>
    <t>0784451236</t>
  </si>
  <si>
    <t>ollie.twist@vodamail.com</t>
  </si>
  <si>
    <t>8810310045089</t>
  </si>
  <si>
    <t>TakeALittle</t>
  </si>
  <si>
    <t>AmaGone</t>
  </si>
  <si>
    <t>Milk At Large</t>
  </si>
  <si>
    <t>Bored At Home</t>
  </si>
  <si>
    <t>15</t>
  </si>
  <si>
    <t>13</t>
  </si>
  <si>
    <t>10</t>
  </si>
  <si>
    <t>0122598899</t>
  </si>
  <si>
    <t>0315561254</t>
  </si>
  <si>
    <t>0315569874</t>
  </si>
  <si>
    <t>0125698745</t>
  </si>
  <si>
    <t>0453694587</t>
  </si>
  <si>
    <t>0125648878</t>
  </si>
  <si>
    <t>0316587788</t>
  </si>
  <si>
    <t>0123658899</t>
  </si>
  <si>
    <t>0314578000</t>
  </si>
  <si>
    <t>2354123652</t>
  </si>
  <si>
    <t>1256878654</t>
  </si>
  <si>
    <t>2587456454</t>
  </si>
  <si>
    <t>2356987745</t>
  </si>
  <si>
    <t>Phones R Us</t>
  </si>
  <si>
    <t>Pick And Swipe</t>
  </si>
  <si>
    <t>Kua Kua</t>
  </si>
  <si>
    <t>New Ages</t>
  </si>
  <si>
    <t>Phones</t>
  </si>
  <si>
    <t>Outside Maintenance</t>
  </si>
  <si>
    <t>Samsung Appliances</t>
  </si>
  <si>
    <t>Office Printers</t>
  </si>
  <si>
    <t>Flooring</t>
  </si>
  <si>
    <t>Nokia Devices</t>
  </si>
  <si>
    <t>HP Equipment</t>
  </si>
  <si>
    <t>Painting</t>
  </si>
  <si>
    <t>Indoor Maintenance</t>
  </si>
  <si>
    <t>7000</t>
  </si>
  <si>
    <t>4500</t>
  </si>
  <si>
    <t>6300</t>
  </si>
  <si>
    <t>30000</t>
  </si>
  <si>
    <t>25</t>
  </si>
  <si>
    <t>Fix ink jet printers</t>
  </si>
  <si>
    <t>Repair toilet pipes</t>
  </si>
  <si>
    <t>Replace broken toilet pipes</t>
  </si>
  <si>
    <t>Remove weeds from gardens and between paving stones</t>
  </si>
  <si>
    <t>Replace plugs</t>
  </si>
  <si>
    <t>Replace a broken or defective plug point</t>
  </si>
  <si>
    <t>Exterminate wasps</t>
  </si>
  <si>
    <t xml:space="preserve">Remove wasps from areas </t>
  </si>
  <si>
    <t>Pest Control</t>
  </si>
  <si>
    <t>Controlling of all unwanted pests, such as rats</t>
  </si>
  <si>
    <t>Animal Control</t>
  </si>
  <si>
    <t>4000</t>
  </si>
  <si>
    <t>Exterminate rats</t>
  </si>
  <si>
    <t>Remove rats from areas</t>
  </si>
  <si>
    <t>Fix laser printers</t>
  </si>
  <si>
    <t>Fix all types of laser printers</t>
  </si>
  <si>
    <t>Plant flowers</t>
  </si>
  <si>
    <t>Plant flowers in garden beds, includes watering the garden after planting</t>
  </si>
  <si>
    <t>Replace missing bricks</t>
  </si>
  <si>
    <t>Place new bricks in place of missing bricks</t>
  </si>
  <si>
    <t>Paint outside walls</t>
  </si>
  <si>
    <t>Paint the outer walls of the building a desired colour</t>
  </si>
  <si>
    <t>Paint inside walls</t>
  </si>
  <si>
    <t>Paint the interior walls of the building a desired colour</t>
  </si>
  <si>
    <t>Maintain HP printer</t>
  </si>
  <si>
    <t>Routine maintenance on HP office printer</t>
  </si>
  <si>
    <t>Fix all types of ink jet printers, excluding HP</t>
  </si>
  <si>
    <t>Debug HP laptop</t>
  </si>
  <si>
    <t>Find and fix the bugs on a HP office notebook or laptop</t>
  </si>
  <si>
    <t>Maintain Samsung fridge</t>
  </si>
  <si>
    <t>Routine maintenance on Samsung smart fridge - office use only</t>
  </si>
  <si>
    <t>Reconnect router</t>
  </si>
  <si>
    <t>Reconnect the disconnected WiFi router in the office</t>
  </si>
  <si>
    <t>Replace telephone buttons</t>
  </si>
  <si>
    <t>Replace the missing buttons on an office telephone - cannot guarantee matching</t>
  </si>
  <si>
    <t>Remove weeds</t>
  </si>
  <si>
    <t>Fix leaking sink</t>
  </si>
  <si>
    <t>Find and fix the cause of a leaking sink in the bathroom</t>
  </si>
  <si>
    <t>Fix broken window</t>
  </si>
  <si>
    <t>Replace the shattered glass of a window - does not include the pane</t>
  </si>
  <si>
    <t>Fix Nokia screen</t>
  </si>
  <si>
    <t>Replace the screen on a Nokia device</t>
  </si>
  <si>
    <t>1997/12/01</t>
  </si>
  <si>
    <t>1990/02/01</t>
  </si>
  <si>
    <t>1983/05/28</t>
  </si>
  <si>
    <t>1975/02/13</t>
  </si>
  <si>
    <t>1993/05/04</t>
  </si>
  <si>
    <t>1996/06/25</t>
  </si>
  <si>
    <t>1996/02/18</t>
  </si>
  <si>
    <t>1999/01/22</t>
  </si>
  <si>
    <t>1978/12/12</t>
  </si>
  <si>
    <t>2002/10/07</t>
  </si>
  <si>
    <t>2000/04/28</t>
  </si>
  <si>
    <t>1995/04/19</t>
  </si>
  <si>
    <t>1985/03/26</t>
  </si>
  <si>
    <t>1990/1/-01</t>
  </si>
  <si>
    <t>2000/01/01</t>
  </si>
  <si>
    <t>2002/02/20</t>
  </si>
  <si>
    <t>200/03/04</t>
  </si>
  <si>
    <t>2012/09/21</t>
  </si>
  <si>
    <t>1998/03/23</t>
  </si>
  <si>
    <t>1978/03/31</t>
  </si>
  <si>
    <t>1995/02/14</t>
  </si>
  <si>
    <t>1985/12/11</t>
  </si>
  <si>
    <t>1988/10/31</t>
  </si>
  <si>
    <t>2000/03/21</t>
  </si>
  <si>
    <t>1994/03/19</t>
  </si>
  <si>
    <t>1980/12/21</t>
  </si>
  <si>
    <t>1892/12/01</t>
  </si>
  <si>
    <t>2020/03/21</t>
  </si>
  <si>
    <t>2021/03/29</t>
  </si>
  <si>
    <t>2004/07/05</t>
  </si>
  <si>
    <t>2013/07/24</t>
  </si>
  <si>
    <t>2007/04/30</t>
  </si>
  <si>
    <t>2021/03/01</t>
  </si>
  <si>
    <t>2021/06/01</t>
  </si>
  <si>
    <t>2021/01/01</t>
  </si>
  <si>
    <t>2021/10/01</t>
  </si>
  <si>
    <t>2021/06/30</t>
  </si>
  <si>
    <t>2021/12/31</t>
  </si>
  <si>
    <t>2000/01/19 06:30:00</t>
  </si>
  <si>
    <t>2018/12/18 12:15:55</t>
  </si>
  <si>
    <t>2001/11/16 15:35:54</t>
  </si>
  <si>
    <t>2003/01/25 16:45:12</t>
  </si>
  <si>
    <t>2010/07/08 11:05:44</t>
  </si>
  <si>
    <t>2000/01/19 06:50:12</t>
  </si>
  <si>
    <t>2018/12/18 12:36:55</t>
  </si>
  <si>
    <t>2001/11/16 15:55:34</t>
  </si>
  <si>
    <t>2003/01/25 16:59:12</t>
  </si>
  <si>
    <t>2010/07/08 11:09:57</t>
  </si>
  <si>
    <t>E00000006</t>
  </si>
  <si>
    <t>Broken pipes in men's room - water everywhere</t>
  </si>
  <si>
    <t>Garden is full of weeds - take pesticide. All flowers have died</t>
  </si>
  <si>
    <t>Light switches won't work in the meeting room</t>
  </si>
  <si>
    <t>Printer jammed - cannot get paper out and keeps giving an error</t>
  </si>
  <si>
    <t>Wall has paint chips and is due for a fresh coat - Sand Storm Colour (Dulux)</t>
  </si>
  <si>
    <t>E00000009</t>
  </si>
  <si>
    <t>A00000009</t>
  </si>
  <si>
    <t>B00000005</t>
  </si>
  <si>
    <t>Mr B Delivery</t>
  </si>
  <si>
    <t>0124587798</t>
  </si>
  <si>
    <t>5987456565</t>
  </si>
  <si>
    <t>2018/08/25</t>
  </si>
  <si>
    <t>A00000002</t>
  </si>
  <si>
    <t>A00000004</t>
  </si>
  <si>
    <t>A00000006</t>
  </si>
  <si>
    <t>A00000007</t>
  </si>
  <si>
    <t>A00000008</t>
  </si>
  <si>
    <t>A00000010</t>
  </si>
  <si>
    <t>B00000001</t>
  </si>
  <si>
    <t>B00000004</t>
  </si>
  <si>
    <t>B00000006</t>
  </si>
  <si>
    <t>B00000007</t>
  </si>
  <si>
    <t>B00000010</t>
  </si>
  <si>
    <t>B00000008</t>
  </si>
  <si>
    <t>B00000009</t>
  </si>
  <si>
    <t>2005/08/17 15:23:49</t>
  </si>
  <si>
    <t>2005/08/17 15:03:44</t>
  </si>
  <si>
    <t>2021/01/14 10:11:55</t>
  </si>
  <si>
    <t>2021/01/14 10:25:42</t>
  </si>
  <si>
    <t>2021/04/28 14:25:55</t>
  </si>
  <si>
    <t>2021/04/28 14:55:58</t>
  </si>
  <si>
    <t>2021/03/13 09:54:41</t>
  </si>
  <si>
    <t>2021/03/13 10:05:36</t>
  </si>
  <si>
    <t>2020/05/29 12:04:48</t>
  </si>
  <si>
    <t>2020/05/29 12:34:55</t>
  </si>
  <si>
    <t>2020/08/07 07:10:58</t>
  </si>
  <si>
    <t>2020/08/07 07:18:22</t>
  </si>
  <si>
    <t>2021/04/27 09:02:55</t>
  </si>
  <si>
    <t>2021/04/27 09:45:12</t>
  </si>
  <si>
    <t>2021/01/19 13:45:55</t>
  </si>
  <si>
    <t>2021/01/19 13:59:54</t>
  </si>
  <si>
    <t>2019/12/01 12:05:07</t>
  </si>
  <si>
    <t>2019/12/01 12:15:47</t>
  </si>
  <si>
    <t>2019/07/25 11:11:11</t>
  </si>
  <si>
    <t>2019/07/25 11:22:22</t>
  </si>
  <si>
    <t>2017/09/11 07:35:04</t>
  </si>
  <si>
    <t>2017/09/11 07:48:56</t>
  </si>
  <si>
    <t>2021/05/04 16:05:44</t>
  </si>
  <si>
    <t>2021/05/14 16:19:07</t>
  </si>
  <si>
    <t>2021/05/01 12:44:17</t>
  </si>
  <si>
    <t>2021/05/01 12:54:45</t>
  </si>
  <si>
    <t>2018/03/31 14:47:23</t>
  </si>
  <si>
    <t>2018/03/31 14:58:02</t>
  </si>
  <si>
    <t>2021/04/08 09:23:45</t>
  </si>
  <si>
    <t>2021/04/08 09:42:55</t>
  </si>
  <si>
    <t>Wasps outside the main door</t>
  </si>
  <si>
    <t>Printer does not want to accept the cartridge</t>
  </si>
  <si>
    <t>Rats can be heard in the roof</t>
  </si>
  <si>
    <t>No incoming calls are being received - lines seem to be down</t>
  </si>
  <si>
    <t>Routine maintenance on HP printer</t>
  </si>
  <si>
    <t>WiFi has been off for three days - cables have been chewed</t>
  </si>
  <si>
    <t>Roses are being eaten by lice - take pesticides for 4 rose beds</t>
  </si>
  <si>
    <t>Light bulbs are no longer dimming</t>
  </si>
  <si>
    <t>Door is jammed and people are trapped inside the bathroom</t>
  </si>
  <si>
    <t>Women's bathroom is underwater - potential burst pipe</t>
  </si>
  <si>
    <t>Bird has flown throught glass window - glass needs replacing</t>
  </si>
  <si>
    <t>Computers not connecting to the in-house WiFi</t>
  </si>
  <si>
    <t>Samsung fridge in office is not receiving power - potential cable or plug damage</t>
  </si>
  <si>
    <t>Replacement of old keyboard and mouses needed in office</t>
  </si>
  <si>
    <t>Laser printer is not printing correctly</t>
  </si>
  <si>
    <t>SPE3</t>
  </si>
  <si>
    <t>BRO8</t>
  </si>
  <si>
    <t>GOL3</t>
  </si>
  <si>
    <t>SIL5</t>
  </si>
  <si>
    <t>BRO7</t>
  </si>
  <si>
    <t>PLA2</t>
  </si>
  <si>
    <t>SIL6</t>
  </si>
  <si>
    <t>19</t>
  </si>
  <si>
    <t>12</t>
  </si>
  <si>
    <t>17</t>
  </si>
  <si>
    <t>18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</si>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</sst>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/>
    <xf numFmtId="0" fontId="2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masm@gmail.com" TargetMode="External"/><Relationship Id="rId13" Type="http://schemas.openxmlformats.org/officeDocument/2006/relationships/hyperlink" Target="mailto:evans@hotmail.com" TargetMode="External"/><Relationship Id="rId3" Type="http://schemas.openxmlformats.org/officeDocument/2006/relationships/hyperlink" Target="mailto:lolmemes@gmail.com" TargetMode="External"/><Relationship Id="rId7" Type="http://schemas.openxmlformats.org/officeDocument/2006/relationships/hyperlink" Target="mailto:jjf@gmail.com" TargetMode="External"/><Relationship Id="rId12" Type="http://schemas.openxmlformats.org/officeDocument/2006/relationships/hyperlink" Target="mailto:kaykay@gmail.com" TargetMode="External"/><Relationship Id="rId2" Type="http://schemas.openxmlformats.org/officeDocument/2006/relationships/hyperlink" Target="mailto:yourname@hotmail.com" TargetMode="External"/><Relationship Id="rId1" Type="http://schemas.openxmlformats.org/officeDocument/2006/relationships/hyperlink" Target="mailto:myname@gmail.com" TargetMode="External"/><Relationship Id="rId6" Type="http://schemas.openxmlformats.org/officeDocument/2006/relationships/hyperlink" Target="mailto:mainman@gmail.com" TargetMode="External"/><Relationship Id="rId11" Type="http://schemas.openxmlformats.org/officeDocument/2006/relationships/hyperlink" Target="mailto:emkrige@vodamail.com" TargetMode="External"/><Relationship Id="rId5" Type="http://schemas.openxmlformats.org/officeDocument/2006/relationships/hyperlink" Target="mailto:mrdoge@gmail.com" TargetMode="External"/><Relationship Id="rId10" Type="http://schemas.openxmlformats.org/officeDocument/2006/relationships/hyperlink" Target="mailto:milla@enthoven.co.za" TargetMode="External"/><Relationship Id="rId4" Type="http://schemas.openxmlformats.org/officeDocument/2006/relationships/hyperlink" Target="mailto:himatin@yahoo.com" TargetMode="External"/><Relationship Id="rId9" Type="http://schemas.openxmlformats.org/officeDocument/2006/relationships/hyperlink" Target="mailto:lappie@hot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.kinnear@gmail.com" TargetMode="External"/><Relationship Id="rId3" Type="http://schemas.openxmlformats.org/officeDocument/2006/relationships/hyperlink" Target="mailto:jane@gmail.com" TargetMode="External"/><Relationship Id="rId7" Type="http://schemas.openxmlformats.org/officeDocument/2006/relationships/hyperlink" Target="mailto:dewaal@hot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ulrika@gmail.com" TargetMode="External"/><Relationship Id="rId5" Type="http://schemas.openxmlformats.org/officeDocument/2006/relationships/hyperlink" Target="mailto:jaco@gmail.com" TargetMode="External"/><Relationship Id="rId10" Type="http://schemas.openxmlformats.org/officeDocument/2006/relationships/hyperlink" Target="mailto:ollie.twist@vodamail.com" TargetMode="External"/><Relationship Id="rId4" Type="http://schemas.openxmlformats.org/officeDocument/2006/relationships/hyperlink" Target="mailto:peter@gmail.com" TargetMode="External"/><Relationship Id="rId9" Type="http://schemas.openxmlformats.org/officeDocument/2006/relationships/hyperlink" Target="mailto:jacksonejake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E17" sqref="E17"/>
    </sheetView>
  </sheetViews>
  <sheetFormatPr defaultRowHeight="15" x14ac:dyDescent="0.25"/>
  <cols>
    <col min="1" max="1" width="21" customWidth="1"/>
    <col min="2" max="2" width="18.140625" customWidth="1"/>
    <col min="3" max="3" width="19.7109375" customWidth="1"/>
    <col min="4" max="4" width="15.5703125" customWidth="1"/>
    <col min="5" max="5" width="11.5703125" customWidth="1"/>
    <col min="6" max="6" width="132" style="3" customWidth="1"/>
    <col min="7" max="16" width="9.140625" style="3"/>
  </cols>
  <sheetData>
    <row r="1" spans="1:5" x14ac:dyDescent="0.25">
      <c r="A1" s="4" t="s">
        <v>0</v>
      </c>
      <c r="B1" s="4" t="s">
        <v>64</v>
      </c>
      <c r="C1" s="4" t="s">
        <v>105</v>
      </c>
      <c r="D1" s="4" t="s">
        <v>65</v>
      </c>
      <c r="E1" s="4" t="s">
        <v>66</v>
      </c>
    </row>
    <row r="2" spans="1:5" x14ac:dyDescent="0.25">
      <c r="A2" t="s">
        <v>107</v>
      </c>
      <c r="B2" t="s">
        <v>1</v>
      </c>
      <c r="C2" t="s">
        <v>119</v>
      </c>
      <c r="D2" s="2" t="s">
        <v>135</v>
      </c>
      <c r="E2" s="2">
        <v>1684</v>
      </c>
    </row>
    <row r="3" spans="1:5" x14ac:dyDescent="0.25">
      <c r="A3" t="s">
        <v>108</v>
      </c>
      <c r="B3" t="s">
        <v>2</v>
      </c>
      <c r="C3" t="s">
        <v>106</v>
      </c>
      <c r="D3" s="2">
        <v>3</v>
      </c>
      <c r="E3" s="2">
        <v>1932</v>
      </c>
    </row>
    <row r="4" spans="1:5" x14ac:dyDescent="0.25">
      <c r="A4" t="s">
        <v>109</v>
      </c>
      <c r="B4" t="s">
        <v>3</v>
      </c>
      <c r="C4" t="s">
        <v>118</v>
      </c>
      <c r="D4" s="2" t="s">
        <v>133</v>
      </c>
      <c r="E4" s="2">
        <v>1029</v>
      </c>
    </row>
    <row r="5" spans="1:5" x14ac:dyDescent="0.25">
      <c r="A5" t="s">
        <v>110</v>
      </c>
      <c r="B5" t="s">
        <v>4</v>
      </c>
      <c r="C5" t="s">
        <v>106</v>
      </c>
      <c r="D5" s="2">
        <v>1</v>
      </c>
      <c r="E5" s="2">
        <v>7102</v>
      </c>
    </row>
    <row r="6" spans="1:5" x14ac:dyDescent="0.25">
      <c r="A6" t="s">
        <v>111</v>
      </c>
      <c r="B6" t="s">
        <v>5</v>
      </c>
      <c r="C6" t="s">
        <v>106</v>
      </c>
      <c r="D6" s="2">
        <v>3</v>
      </c>
      <c r="E6" s="2">
        <v>1984</v>
      </c>
    </row>
    <row r="7" spans="1:5" x14ac:dyDescent="0.25">
      <c r="A7" t="s">
        <v>116</v>
      </c>
      <c r="B7" t="s">
        <v>117</v>
      </c>
      <c r="C7" t="s">
        <v>119</v>
      </c>
      <c r="D7" s="2">
        <v>1</v>
      </c>
      <c r="E7" s="2">
        <v>1685</v>
      </c>
    </row>
    <row r="8" spans="1:5" x14ac:dyDescent="0.25">
      <c r="A8" t="s">
        <v>120</v>
      </c>
      <c r="B8" t="s">
        <v>121</v>
      </c>
      <c r="C8" t="s">
        <v>119</v>
      </c>
      <c r="D8" s="2" t="s">
        <v>134</v>
      </c>
      <c r="E8" s="2">
        <v>1687</v>
      </c>
    </row>
    <row r="9" spans="1:5" x14ac:dyDescent="0.25">
      <c r="A9" t="s">
        <v>122</v>
      </c>
      <c r="B9" t="s">
        <v>123</v>
      </c>
      <c r="C9" t="s">
        <v>124</v>
      </c>
      <c r="D9" s="2">
        <v>5</v>
      </c>
      <c r="E9" s="2">
        <v>7503</v>
      </c>
    </row>
    <row r="10" spans="1:5" x14ac:dyDescent="0.25">
      <c r="A10" t="s">
        <v>125</v>
      </c>
      <c r="B10" t="s">
        <v>126</v>
      </c>
      <c r="C10" t="s">
        <v>127</v>
      </c>
      <c r="D10" s="2">
        <v>8</v>
      </c>
      <c r="E10" s="2">
        <v>5000</v>
      </c>
    </row>
    <row r="11" spans="1:5" x14ac:dyDescent="0.25">
      <c r="A11" t="s">
        <v>128</v>
      </c>
      <c r="B11" t="s">
        <v>129</v>
      </c>
      <c r="C11" t="s">
        <v>119</v>
      </c>
      <c r="D11" s="2" t="s">
        <v>136</v>
      </c>
      <c r="E11" s="2">
        <v>1672</v>
      </c>
    </row>
    <row r="12" spans="1:5" x14ac:dyDescent="0.25">
      <c r="A12" t="s">
        <v>130</v>
      </c>
      <c r="B12" t="s">
        <v>131</v>
      </c>
      <c r="C12" t="s">
        <v>132</v>
      </c>
      <c r="D12" s="2">
        <v>4</v>
      </c>
      <c r="E12" s="2">
        <v>6650</v>
      </c>
    </row>
    <row r="13" spans="1:5" x14ac:dyDescent="0.25">
      <c r="A13" t="s">
        <v>176</v>
      </c>
      <c r="B13" t="s">
        <v>177</v>
      </c>
      <c r="C13" t="s">
        <v>178</v>
      </c>
      <c r="D13" s="2">
        <v>4</v>
      </c>
      <c r="E13" s="2">
        <v>6651</v>
      </c>
    </row>
    <row r="14" spans="1:5" x14ac:dyDescent="0.25">
      <c r="A14" t="s">
        <v>179</v>
      </c>
      <c r="B14" t="s">
        <v>180</v>
      </c>
      <c r="C14" t="s">
        <v>106</v>
      </c>
      <c r="D14" s="2">
        <v>1</v>
      </c>
      <c r="E14" s="2">
        <v>8804</v>
      </c>
    </row>
    <row r="15" spans="1:5" x14ac:dyDescent="0.25">
      <c r="A15" t="s">
        <v>181</v>
      </c>
      <c r="B15" t="s">
        <v>182</v>
      </c>
      <c r="C15" t="s">
        <v>183</v>
      </c>
      <c r="D15" s="2">
        <v>7</v>
      </c>
      <c r="E15" s="2">
        <v>4458</v>
      </c>
    </row>
    <row r="16" spans="1:5" x14ac:dyDescent="0.25">
      <c r="A16" t="s">
        <v>184</v>
      </c>
      <c r="B16" t="s">
        <v>185</v>
      </c>
      <c r="C16" t="s">
        <v>127</v>
      </c>
      <c r="D16" s="2">
        <v>8</v>
      </c>
      <c r="E16" s="2">
        <v>3698</v>
      </c>
    </row>
    <row r="17" spans="1:5" x14ac:dyDescent="0.25">
      <c r="A17" t="s">
        <v>186</v>
      </c>
      <c r="B17" t="s">
        <v>187</v>
      </c>
      <c r="C17" t="s">
        <v>188</v>
      </c>
      <c r="D17" s="2">
        <v>9</v>
      </c>
      <c r="E17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87D0-6993-4E9A-92DB-3C38401DBA37}">
  <dimension ref="A1:I17"/>
  <sheetViews>
    <sheetView workbookViewId="0">
      <selection activeCell="I10" sqref="I10"/>
    </sheetView>
  </sheetViews>
  <sheetFormatPr defaultRowHeight="15" x14ac:dyDescent="0.25"/>
  <cols>
    <col min="1" max="1" width="10.7109375" customWidth="1"/>
    <col min="2" max="2" width="14.85546875" bestFit="1" customWidth="1"/>
    <col min="4" max="4" width="17.5703125" customWidth="1"/>
    <col min="5" max="5" width="23.140625" customWidth="1"/>
    <col min="6" max="6" width="21.140625" customWidth="1"/>
    <col min="7" max="7" width="17" customWidth="1"/>
    <col min="8" max="8" width="13.7109375" customWidth="1"/>
    <col min="9" max="9" width="16" customWidth="1"/>
  </cols>
  <sheetData>
    <row r="1" spans="1:9" x14ac:dyDescent="0.25">
      <c r="A1" s="4" t="s">
        <v>67</v>
      </c>
      <c r="B1" s="4" t="s">
        <v>34</v>
      </c>
      <c r="C1" s="4" t="s">
        <v>68</v>
      </c>
      <c r="D1" s="4" t="s">
        <v>6</v>
      </c>
      <c r="E1" s="4" t="s">
        <v>35</v>
      </c>
      <c r="F1" s="4" t="s">
        <v>69</v>
      </c>
      <c r="G1" s="4" t="s">
        <v>7</v>
      </c>
      <c r="H1" s="4" t="s">
        <v>8</v>
      </c>
      <c r="I1" s="4" t="s">
        <v>9</v>
      </c>
    </row>
    <row r="2" spans="1:9" x14ac:dyDescent="0.25">
      <c r="A2" t="s">
        <v>10</v>
      </c>
      <c r="B2" t="s">
        <v>15</v>
      </c>
      <c r="C2" s="2">
        <v>1</v>
      </c>
      <c r="D2" s="2" t="s">
        <v>86</v>
      </c>
      <c r="E2" s="1" t="s">
        <v>20</v>
      </c>
      <c r="F2" s="2" t="s">
        <v>154</v>
      </c>
      <c r="G2" s="2" t="s">
        <v>334</v>
      </c>
      <c r="H2" s="2">
        <v>1</v>
      </c>
      <c r="I2" t="s">
        <v>25</v>
      </c>
    </row>
    <row r="3" spans="1:9" x14ac:dyDescent="0.25">
      <c r="A3" t="s">
        <v>11</v>
      </c>
      <c r="B3" t="s">
        <v>16</v>
      </c>
      <c r="C3" s="2" t="s">
        <v>133</v>
      </c>
      <c r="D3" s="2" t="s">
        <v>87</v>
      </c>
      <c r="E3" s="1" t="s">
        <v>21</v>
      </c>
      <c r="F3" s="2" t="s">
        <v>153</v>
      </c>
      <c r="G3" s="2" t="s">
        <v>335</v>
      </c>
      <c r="H3" s="2">
        <v>1</v>
      </c>
      <c r="I3" t="s">
        <v>25</v>
      </c>
    </row>
    <row r="4" spans="1:9" x14ac:dyDescent="0.25">
      <c r="A4" t="s">
        <v>12</v>
      </c>
      <c r="B4" t="s">
        <v>17</v>
      </c>
      <c r="C4" s="2">
        <v>3</v>
      </c>
      <c r="D4" s="2" t="s">
        <v>88</v>
      </c>
      <c r="E4" s="1" t="s">
        <v>22</v>
      </c>
      <c r="F4" s="2" t="s">
        <v>152</v>
      </c>
      <c r="G4" s="2" t="s">
        <v>336</v>
      </c>
      <c r="H4" s="2">
        <v>1</v>
      </c>
      <c r="I4" t="s">
        <v>26</v>
      </c>
    </row>
    <row r="5" spans="1:9" x14ac:dyDescent="0.25">
      <c r="A5" t="s">
        <v>13</v>
      </c>
      <c r="B5" t="s">
        <v>18</v>
      </c>
      <c r="C5" s="2" t="s">
        <v>134</v>
      </c>
      <c r="D5" s="2" t="s">
        <v>89</v>
      </c>
      <c r="E5" s="1" t="s">
        <v>23</v>
      </c>
      <c r="F5" s="2" t="s">
        <v>151</v>
      </c>
      <c r="G5" s="2" t="s">
        <v>337</v>
      </c>
      <c r="H5" s="2">
        <v>1</v>
      </c>
      <c r="I5" t="s">
        <v>27</v>
      </c>
    </row>
    <row r="6" spans="1:9" x14ac:dyDescent="0.25">
      <c r="A6" t="s">
        <v>14</v>
      </c>
      <c r="B6" t="s">
        <v>19</v>
      </c>
      <c r="C6" s="2">
        <v>5</v>
      </c>
      <c r="D6" s="2" t="s">
        <v>90</v>
      </c>
      <c r="E6" s="1" t="s">
        <v>24</v>
      </c>
      <c r="F6" s="2" t="s">
        <v>150</v>
      </c>
      <c r="G6" s="2" t="s">
        <v>338</v>
      </c>
      <c r="H6" s="2">
        <v>1</v>
      </c>
      <c r="I6" t="s">
        <v>27</v>
      </c>
    </row>
    <row r="7" spans="1:9" x14ac:dyDescent="0.25">
      <c r="A7" t="s">
        <v>112</v>
      </c>
      <c r="B7" t="s">
        <v>113</v>
      </c>
      <c r="C7" s="2">
        <v>6</v>
      </c>
      <c r="D7" s="2" t="s">
        <v>114</v>
      </c>
      <c r="E7" s="1" t="s">
        <v>115</v>
      </c>
      <c r="F7" s="2" t="s">
        <v>149</v>
      </c>
      <c r="G7" s="2" t="s">
        <v>339</v>
      </c>
      <c r="H7" s="2" t="s">
        <v>141</v>
      </c>
      <c r="I7" t="s">
        <v>25</v>
      </c>
    </row>
    <row r="8" spans="1:9" x14ac:dyDescent="0.25">
      <c r="A8" t="s">
        <v>137</v>
      </c>
      <c r="B8" t="s">
        <v>138</v>
      </c>
      <c r="C8" s="2">
        <v>10</v>
      </c>
      <c r="D8" s="2" t="s">
        <v>140</v>
      </c>
      <c r="E8" s="1" t="s">
        <v>139</v>
      </c>
      <c r="F8" s="2" t="s">
        <v>148</v>
      </c>
      <c r="G8" s="2" t="s">
        <v>340</v>
      </c>
      <c r="H8" s="2">
        <v>1</v>
      </c>
      <c r="I8" s="2" t="s">
        <v>27</v>
      </c>
    </row>
    <row r="9" spans="1:9" x14ac:dyDescent="0.25">
      <c r="A9" s="2" t="s">
        <v>142</v>
      </c>
      <c r="B9" s="2" t="s">
        <v>143</v>
      </c>
      <c r="C9" s="2" t="s">
        <v>136</v>
      </c>
      <c r="D9" s="2" t="s">
        <v>144</v>
      </c>
      <c r="E9" s="5" t="s">
        <v>145</v>
      </c>
      <c r="F9" s="2" t="s">
        <v>146</v>
      </c>
      <c r="G9" s="2" t="s">
        <v>341</v>
      </c>
      <c r="H9" s="2" t="s">
        <v>147</v>
      </c>
      <c r="I9" s="2" t="s">
        <v>26</v>
      </c>
    </row>
    <row r="10" spans="1:9" x14ac:dyDescent="0.25">
      <c r="A10" s="2" t="s">
        <v>155</v>
      </c>
      <c r="B10" s="2" t="s">
        <v>156</v>
      </c>
      <c r="C10" s="2" t="s">
        <v>157</v>
      </c>
      <c r="D10" s="2" t="s">
        <v>158</v>
      </c>
      <c r="E10" s="5" t="s">
        <v>159</v>
      </c>
      <c r="F10" s="2" t="s">
        <v>160</v>
      </c>
      <c r="G10" s="2" t="s">
        <v>342</v>
      </c>
      <c r="H10" s="2" t="s">
        <v>147</v>
      </c>
      <c r="I10" s="2" t="s">
        <v>25</v>
      </c>
    </row>
    <row r="11" spans="1:9" x14ac:dyDescent="0.25">
      <c r="A11" s="2" t="s">
        <v>161</v>
      </c>
      <c r="B11" s="2" t="s">
        <v>162</v>
      </c>
      <c r="C11" s="2" t="s">
        <v>169</v>
      </c>
      <c r="D11" s="2" t="s">
        <v>164</v>
      </c>
      <c r="E11" s="5" t="s">
        <v>165</v>
      </c>
      <c r="F11" s="2" t="s">
        <v>166</v>
      </c>
      <c r="G11" s="2" t="s">
        <v>343</v>
      </c>
      <c r="H11" s="2" t="s">
        <v>147</v>
      </c>
      <c r="I11" s="2" t="s">
        <v>27</v>
      </c>
    </row>
    <row r="12" spans="1:9" x14ac:dyDescent="0.25">
      <c r="A12" s="2" t="s">
        <v>167</v>
      </c>
      <c r="B12" s="2" t="s">
        <v>168</v>
      </c>
      <c r="C12" s="2" t="s">
        <v>170</v>
      </c>
      <c r="D12" s="2" t="s">
        <v>171</v>
      </c>
      <c r="E12" s="5" t="s">
        <v>172</v>
      </c>
      <c r="F12" s="2" t="s">
        <v>173</v>
      </c>
      <c r="G12" s="2" t="s">
        <v>344</v>
      </c>
      <c r="H12" s="2" t="s">
        <v>147</v>
      </c>
      <c r="I12" s="2" t="s">
        <v>27</v>
      </c>
    </row>
    <row r="13" spans="1:9" x14ac:dyDescent="0.25">
      <c r="A13" s="2" t="s">
        <v>174</v>
      </c>
      <c r="B13" s="2" t="s">
        <v>175</v>
      </c>
      <c r="C13" s="2" t="s">
        <v>189</v>
      </c>
      <c r="D13" s="2" t="s">
        <v>190</v>
      </c>
      <c r="E13" s="5" t="s">
        <v>191</v>
      </c>
      <c r="F13" s="2" t="s">
        <v>192</v>
      </c>
      <c r="G13" s="2" t="s">
        <v>345</v>
      </c>
      <c r="H13" s="2" t="s">
        <v>147</v>
      </c>
      <c r="I13" s="2" t="s">
        <v>27</v>
      </c>
    </row>
    <row r="14" spans="1:9" x14ac:dyDescent="0.25">
      <c r="A14" s="2" t="s">
        <v>40</v>
      </c>
      <c r="B14" s="2" t="s">
        <v>193</v>
      </c>
      <c r="C14" s="2" t="s">
        <v>194</v>
      </c>
      <c r="D14" s="2" t="s">
        <v>195</v>
      </c>
      <c r="E14" s="5" t="s">
        <v>196</v>
      </c>
      <c r="F14" s="2" t="s">
        <v>197</v>
      </c>
      <c r="G14" s="2" t="s">
        <v>346</v>
      </c>
      <c r="H14" s="2" t="s">
        <v>147</v>
      </c>
      <c r="I14" s="2" t="s">
        <v>27</v>
      </c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</sheetData>
  <phoneticPr fontId="3" type="noConversion"/>
  <hyperlinks>
    <hyperlink ref="E2" r:id="rId1" xr:uid="{823BB252-E784-4809-9491-8163236AC9CE}"/>
    <hyperlink ref="E3" r:id="rId2" xr:uid="{91822FBF-8BBC-46E8-AD23-268479C18DF2}"/>
    <hyperlink ref="E4" r:id="rId3" xr:uid="{31AD3656-8BD8-4E53-93F3-4E6D9B0F3726}"/>
    <hyperlink ref="E5" r:id="rId4" xr:uid="{9C713FE9-3584-44D3-A948-B3D59640D65B}"/>
    <hyperlink ref="E6" r:id="rId5" xr:uid="{17631E80-A551-4CF4-B424-0AE6775C57A1}"/>
    <hyperlink ref="E7" r:id="rId6" xr:uid="{69B30157-E0C9-4862-AB13-30420E3A6EE1}"/>
    <hyperlink ref="E8" r:id="rId7" xr:uid="{2BFCB5C5-8FD0-454F-B6F2-586404801100}"/>
    <hyperlink ref="E9" r:id="rId8" xr:uid="{5A160CA0-6E5B-4C54-BD33-C27437F93ED2}"/>
    <hyperlink ref="E10" r:id="rId9" xr:uid="{40A56487-E364-4986-BDC4-27654463D6B9}"/>
    <hyperlink ref="E11" r:id="rId10" xr:uid="{748C7818-FA16-4F0A-8267-8A53AF2EC6CA}"/>
    <hyperlink ref="E12" r:id="rId11" xr:uid="{D0DFE2B2-B677-4761-B70B-53A26BC92367}"/>
    <hyperlink ref="E13" r:id="rId12" xr:uid="{70559EC6-B895-40D6-8E5B-175C04F90B5C}"/>
    <hyperlink ref="E14" r:id="rId13" xr:uid="{73625884-7EB2-4B83-911E-CD60E57C52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000B-1196-4AED-9DC8-9045892B92EA}">
  <dimension ref="A1:B14"/>
  <sheetViews>
    <sheetView workbookViewId="0">
      <selection activeCell="B22" sqref="B22"/>
    </sheetView>
  </sheetViews>
  <sheetFormatPr defaultRowHeight="15" x14ac:dyDescent="0.25"/>
  <cols>
    <col min="1" max="1" width="31.7109375" customWidth="1"/>
    <col min="2" max="2" width="47.7109375" customWidth="1"/>
    <col min="3" max="3" width="117.5703125" customWidth="1"/>
  </cols>
  <sheetData>
    <row r="1" spans="1:2" x14ac:dyDescent="0.25">
      <c r="A1" s="4" t="s">
        <v>70</v>
      </c>
      <c r="B1" s="4" t="s">
        <v>29</v>
      </c>
    </row>
    <row r="2" spans="1:2" x14ac:dyDescent="0.25">
      <c r="A2" t="s">
        <v>200</v>
      </c>
      <c r="B2" t="s">
        <v>201</v>
      </c>
    </row>
    <row r="3" spans="1:2" x14ac:dyDescent="0.25">
      <c r="A3" t="s">
        <v>198</v>
      </c>
      <c r="B3" t="s">
        <v>32</v>
      </c>
    </row>
    <row r="4" spans="1:2" x14ac:dyDescent="0.25">
      <c r="A4" t="s">
        <v>199</v>
      </c>
      <c r="B4" t="s">
        <v>202</v>
      </c>
    </row>
    <row r="5" spans="1:2" x14ac:dyDescent="0.25">
      <c r="A5" t="s">
        <v>30</v>
      </c>
      <c r="B5" t="s">
        <v>203</v>
      </c>
    </row>
    <row r="6" spans="1:2" x14ac:dyDescent="0.25">
      <c r="A6" t="s">
        <v>31</v>
      </c>
      <c r="B6" t="s">
        <v>33</v>
      </c>
    </row>
    <row r="7" spans="1:2" x14ac:dyDescent="0.25">
      <c r="A7" t="s">
        <v>204</v>
      </c>
      <c r="B7" t="s">
        <v>205</v>
      </c>
    </row>
    <row r="8" spans="1:2" x14ac:dyDescent="0.25">
      <c r="A8" t="s">
        <v>206</v>
      </c>
      <c r="B8" t="s">
        <v>207</v>
      </c>
    </row>
    <row r="9" spans="1:2" x14ac:dyDescent="0.25">
      <c r="A9" t="s">
        <v>208</v>
      </c>
      <c r="B9" t="s">
        <v>209</v>
      </c>
    </row>
    <row r="10" spans="1:2" x14ac:dyDescent="0.25">
      <c r="A10" t="s">
        <v>210</v>
      </c>
      <c r="B10" t="s">
        <v>211</v>
      </c>
    </row>
    <row r="11" spans="1:2" x14ac:dyDescent="0.25">
      <c r="A11" t="s">
        <v>212</v>
      </c>
      <c r="B11" t="s">
        <v>213</v>
      </c>
    </row>
    <row r="12" spans="1:2" x14ac:dyDescent="0.25">
      <c r="A12" t="s">
        <v>214</v>
      </c>
      <c r="B12" t="s">
        <v>215</v>
      </c>
    </row>
    <row r="13" spans="1:2" x14ac:dyDescent="0.25">
      <c r="A13" t="s">
        <v>216</v>
      </c>
      <c r="B13" t="s">
        <v>217</v>
      </c>
    </row>
    <row r="14" spans="1:2" x14ac:dyDescent="0.25">
      <c r="A14" t="s">
        <v>302</v>
      </c>
      <c r="B14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1AAE-C941-4DD6-B77C-6477F7E27E50}">
  <dimension ref="A1:H25"/>
  <sheetViews>
    <sheetView workbookViewId="0">
      <selection activeCell="G11" sqref="G11"/>
    </sheetView>
  </sheetViews>
  <sheetFormatPr defaultRowHeight="15" x14ac:dyDescent="0.25"/>
  <cols>
    <col min="1" max="1" width="21.7109375" customWidth="1"/>
    <col min="2" max="2" width="20.7109375" customWidth="1"/>
    <col min="3" max="3" width="9.42578125" customWidth="1"/>
    <col min="4" max="4" width="16.7109375" customWidth="1"/>
    <col min="5" max="5" width="27.85546875" customWidth="1"/>
    <col min="6" max="6" width="17.85546875" customWidth="1"/>
    <col min="7" max="7" width="15.7109375" customWidth="1"/>
    <col min="8" max="8" width="11" customWidth="1"/>
  </cols>
  <sheetData>
    <row r="1" spans="1:8" x14ac:dyDescent="0.25">
      <c r="A1" s="4" t="s">
        <v>67</v>
      </c>
      <c r="B1" s="4" t="s">
        <v>34</v>
      </c>
      <c r="C1" s="4" t="s">
        <v>68</v>
      </c>
      <c r="D1" s="4" t="s">
        <v>6</v>
      </c>
      <c r="E1" s="4" t="s">
        <v>35</v>
      </c>
      <c r="F1" s="4" t="s">
        <v>36</v>
      </c>
      <c r="G1" s="4" t="s">
        <v>52</v>
      </c>
      <c r="H1" s="4" t="s">
        <v>91</v>
      </c>
    </row>
    <row r="2" spans="1:8" x14ac:dyDescent="0.25">
      <c r="A2" t="s">
        <v>17</v>
      </c>
      <c r="B2" t="s">
        <v>40</v>
      </c>
      <c r="C2" s="2">
        <v>1</v>
      </c>
      <c r="D2" s="2" t="s">
        <v>235</v>
      </c>
      <c r="E2" s="1" t="s">
        <v>45</v>
      </c>
      <c r="F2" s="2" t="s">
        <v>218</v>
      </c>
      <c r="G2" s="2" t="s">
        <v>347</v>
      </c>
      <c r="H2" s="2">
        <v>1</v>
      </c>
    </row>
    <row r="3" spans="1:8" x14ac:dyDescent="0.25">
      <c r="A3" t="s">
        <v>18</v>
      </c>
      <c r="B3" t="s">
        <v>41</v>
      </c>
      <c r="C3" s="2">
        <v>1</v>
      </c>
      <c r="D3" s="2" t="s">
        <v>236</v>
      </c>
      <c r="E3" s="1" t="s">
        <v>46</v>
      </c>
      <c r="F3" s="2" t="s">
        <v>219</v>
      </c>
      <c r="G3" s="2" t="s">
        <v>348</v>
      </c>
      <c r="H3" s="2">
        <v>1</v>
      </c>
    </row>
    <row r="4" spans="1:8" x14ac:dyDescent="0.25">
      <c r="A4" t="s">
        <v>37</v>
      </c>
      <c r="B4" t="s">
        <v>42</v>
      </c>
      <c r="C4" s="2">
        <v>2</v>
      </c>
      <c r="D4" s="2" t="s">
        <v>237</v>
      </c>
      <c r="E4" s="1" t="s">
        <v>47</v>
      </c>
      <c r="F4" s="2" t="s">
        <v>220</v>
      </c>
      <c r="G4" s="2" t="s">
        <v>349</v>
      </c>
      <c r="H4" s="2" t="s">
        <v>141</v>
      </c>
    </row>
    <row r="5" spans="1:8" x14ac:dyDescent="0.25">
      <c r="A5" t="s">
        <v>38</v>
      </c>
      <c r="B5" t="s">
        <v>43</v>
      </c>
      <c r="C5" s="2">
        <v>4</v>
      </c>
      <c r="D5" s="2" t="s">
        <v>238</v>
      </c>
      <c r="E5" s="1" t="s">
        <v>48</v>
      </c>
      <c r="F5" s="2" t="s">
        <v>221</v>
      </c>
      <c r="G5" s="2" t="s">
        <v>350</v>
      </c>
      <c r="H5" s="2">
        <v>1</v>
      </c>
    </row>
    <row r="6" spans="1:8" x14ac:dyDescent="0.25">
      <c r="A6" t="s">
        <v>39</v>
      </c>
      <c r="B6" t="s">
        <v>44</v>
      </c>
      <c r="C6" s="2">
        <v>5</v>
      </c>
      <c r="D6" s="2" t="s">
        <v>239</v>
      </c>
      <c r="E6" s="1" t="s">
        <v>49</v>
      </c>
      <c r="F6" s="2" t="s">
        <v>222</v>
      </c>
      <c r="G6" s="2" t="s">
        <v>351</v>
      </c>
      <c r="H6" s="2">
        <v>1</v>
      </c>
    </row>
    <row r="7" spans="1:8" x14ac:dyDescent="0.25">
      <c r="A7" t="s">
        <v>223</v>
      </c>
      <c r="B7" t="s">
        <v>224</v>
      </c>
      <c r="C7" s="2" t="s">
        <v>170</v>
      </c>
      <c r="D7" s="2" t="s">
        <v>230</v>
      </c>
      <c r="E7" s="1" t="s">
        <v>225</v>
      </c>
      <c r="F7" s="2" t="s">
        <v>226</v>
      </c>
      <c r="G7" s="2" t="s">
        <v>352</v>
      </c>
      <c r="H7" s="2" t="s">
        <v>147</v>
      </c>
    </row>
    <row r="8" spans="1:8" x14ac:dyDescent="0.25">
      <c r="A8" t="s">
        <v>227</v>
      </c>
      <c r="B8" t="s">
        <v>228</v>
      </c>
      <c r="C8" s="2" t="s">
        <v>229</v>
      </c>
      <c r="D8" s="2" t="s">
        <v>234</v>
      </c>
      <c r="E8" s="1" t="s">
        <v>240</v>
      </c>
      <c r="F8" s="2" t="s">
        <v>241</v>
      </c>
      <c r="G8" s="2" t="s">
        <v>353</v>
      </c>
      <c r="H8" s="2" t="s">
        <v>147</v>
      </c>
    </row>
    <row r="9" spans="1:8" x14ac:dyDescent="0.25">
      <c r="A9" t="s">
        <v>231</v>
      </c>
      <c r="B9" t="s">
        <v>232</v>
      </c>
      <c r="C9" s="2" t="s">
        <v>135</v>
      </c>
      <c r="D9" s="2" t="s">
        <v>233</v>
      </c>
      <c r="E9" s="1" t="s">
        <v>242</v>
      </c>
      <c r="F9" s="2" t="s">
        <v>243</v>
      </c>
      <c r="G9" s="2" t="s">
        <v>354</v>
      </c>
      <c r="H9" s="2" t="s">
        <v>141</v>
      </c>
    </row>
    <row r="10" spans="1:8" x14ac:dyDescent="0.25">
      <c r="A10" t="s">
        <v>244</v>
      </c>
      <c r="B10" t="s">
        <v>245</v>
      </c>
      <c r="C10" s="2" t="s">
        <v>157</v>
      </c>
      <c r="D10" s="2" t="s">
        <v>246</v>
      </c>
      <c r="E10" s="1" t="s">
        <v>247</v>
      </c>
      <c r="F10" s="2" t="s">
        <v>248</v>
      </c>
      <c r="G10" s="2" t="s">
        <v>355</v>
      </c>
      <c r="H10" s="2" t="s">
        <v>147</v>
      </c>
    </row>
    <row r="11" spans="1:8" x14ac:dyDescent="0.25">
      <c r="A11" t="s">
        <v>249</v>
      </c>
      <c r="B11" t="s">
        <v>250</v>
      </c>
      <c r="C11" s="2" t="s">
        <v>194</v>
      </c>
      <c r="D11" s="2" t="s">
        <v>251</v>
      </c>
      <c r="E11" s="1" t="s">
        <v>252</v>
      </c>
      <c r="F11" s="2" t="s">
        <v>253</v>
      </c>
      <c r="G11" s="2" t="s">
        <v>356</v>
      </c>
      <c r="H11" s="2" t="s">
        <v>147</v>
      </c>
    </row>
    <row r="12" spans="1:8" x14ac:dyDescent="0.25">
      <c r="C12" s="2"/>
      <c r="D12" s="2"/>
      <c r="F12" s="2"/>
      <c r="G12" s="2"/>
      <c r="H12" s="2"/>
    </row>
    <row r="13" spans="1:8" x14ac:dyDescent="0.25">
      <c r="C13" s="2"/>
      <c r="D13" s="2"/>
      <c r="F13" s="2"/>
      <c r="G13" s="2"/>
      <c r="H13" s="2"/>
    </row>
    <row r="14" spans="1:8" x14ac:dyDescent="0.25">
      <c r="D14" s="2"/>
      <c r="F14" s="2"/>
      <c r="G14" s="2"/>
      <c r="H14" s="2"/>
    </row>
    <row r="15" spans="1:8" x14ac:dyDescent="0.25">
      <c r="D15" s="2"/>
      <c r="F15" s="2"/>
      <c r="G15" s="2"/>
    </row>
    <row r="16" spans="1:8" x14ac:dyDescent="0.25">
      <c r="D16" s="2"/>
      <c r="F16" s="2"/>
      <c r="G16" s="2"/>
    </row>
    <row r="17" spans="4:6" x14ac:dyDescent="0.25">
      <c r="D17" s="2"/>
      <c r="F17" s="2"/>
    </row>
    <row r="18" spans="4:6" x14ac:dyDescent="0.25">
      <c r="D18" s="2"/>
      <c r="F18" s="2"/>
    </row>
    <row r="19" spans="4:6" x14ac:dyDescent="0.25">
      <c r="D19" s="2"/>
      <c r="F19" s="2"/>
    </row>
    <row r="20" spans="4:6" x14ac:dyDescent="0.25">
      <c r="F20" s="2"/>
    </row>
    <row r="21" spans="4:6" x14ac:dyDescent="0.25">
      <c r="F21" s="2"/>
    </row>
    <row r="22" spans="4:6" x14ac:dyDescent="0.25">
      <c r="F22" s="2"/>
    </row>
    <row r="23" spans="4:6" x14ac:dyDescent="0.25">
      <c r="F23" s="2"/>
    </row>
    <row r="24" spans="4:6" x14ac:dyDescent="0.25">
      <c r="F24" s="2"/>
    </row>
    <row r="25" spans="4:6" x14ac:dyDescent="0.25">
      <c r="F25" s="2"/>
    </row>
  </sheetData>
  <hyperlinks>
    <hyperlink ref="E2" r:id="rId1" xr:uid="{03DD9E34-EA55-4DF0-A4B5-F1F113FAAC7F}"/>
    <hyperlink ref="E3" r:id="rId2" xr:uid="{8F54563C-EEDB-45C1-A7B4-9D1D68669E85}"/>
    <hyperlink ref="E4" r:id="rId3" xr:uid="{8C4E8F2B-C5FB-4081-B349-FA92E58D258D}"/>
    <hyperlink ref="E5" r:id="rId4" xr:uid="{B149961C-2F29-4A06-8690-3E8BB7CF1C96}"/>
    <hyperlink ref="E6" r:id="rId5" xr:uid="{487CF963-2B51-48A5-B7B8-47D6CAD61262}"/>
    <hyperlink ref="E7" r:id="rId6" xr:uid="{D0B6C8AA-C283-42A9-81EC-42ECF5546A18}"/>
    <hyperlink ref="E8" r:id="rId7" xr:uid="{DF9933E5-7795-4782-B54A-0BDA83589774}"/>
    <hyperlink ref="E9" r:id="rId8" xr:uid="{F31D0679-125C-4447-B813-0C4D1B102F8C}"/>
    <hyperlink ref="E10" r:id="rId9" xr:uid="{9E8DF70F-7986-4FFA-9841-1055D59CC5FB}"/>
    <hyperlink ref="E11" r:id="rId10" xr:uid="{B205DBFD-D897-4D83-843D-BD03E08A3A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885-7698-4E55-9C9B-8066A54A1099}">
  <dimension ref="A1:F17"/>
  <sheetViews>
    <sheetView zoomScaleNormal="100" workbookViewId="0">
      <selection activeCell="L11" sqref="L11"/>
    </sheetView>
  </sheetViews>
  <sheetFormatPr defaultRowHeight="15" x14ac:dyDescent="0.25"/>
  <cols>
    <col min="1" max="1" width="24.5703125" customWidth="1"/>
    <col min="2" max="2" width="12.28515625" customWidth="1"/>
    <col min="3" max="3" width="20" customWidth="1"/>
    <col min="4" max="4" width="22" customWidth="1"/>
    <col min="5" max="5" width="20.28515625" customWidth="1"/>
    <col min="6" max="6" width="18.42578125" customWidth="1"/>
  </cols>
  <sheetData>
    <row r="1" spans="1:6" x14ac:dyDescent="0.25">
      <c r="A1" s="4" t="s">
        <v>71</v>
      </c>
      <c r="B1" s="4" t="s">
        <v>68</v>
      </c>
      <c r="C1" s="4" t="s">
        <v>50</v>
      </c>
      <c r="D1" s="4" t="s">
        <v>51</v>
      </c>
      <c r="E1" s="4" t="s">
        <v>52</v>
      </c>
      <c r="F1" s="4" t="s">
        <v>91</v>
      </c>
    </row>
    <row r="2" spans="1:6" x14ac:dyDescent="0.25">
      <c r="A2" s="2" t="s">
        <v>53</v>
      </c>
      <c r="B2" s="2">
        <v>5</v>
      </c>
      <c r="C2" s="2" t="s">
        <v>261</v>
      </c>
      <c r="D2" s="2" t="s">
        <v>72</v>
      </c>
      <c r="E2" s="2" t="s">
        <v>357</v>
      </c>
      <c r="F2" s="2">
        <v>1</v>
      </c>
    </row>
    <row r="3" spans="1:6" x14ac:dyDescent="0.25">
      <c r="A3" s="2" t="s">
        <v>254</v>
      </c>
      <c r="B3" s="2">
        <v>4</v>
      </c>
      <c r="C3" s="2" t="s">
        <v>262</v>
      </c>
      <c r="D3" s="2" t="s">
        <v>54</v>
      </c>
      <c r="E3" s="2" t="s">
        <v>358</v>
      </c>
      <c r="F3" s="2">
        <v>1</v>
      </c>
    </row>
    <row r="4" spans="1:6" x14ac:dyDescent="0.25">
      <c r="A4" s="2" t="s">
        <v>255</v>
      </c>
      <c r="B4" s="2" t="s">
        <v>169</v>
      </c>
      <c r="C4" s="2" t="s">
        <v>263</v>
      </c>
      <c r="D4" s="2" t="s">
        <v>55</v>
      </c>
      <c r="E4" s="2" t="s">
        <v>359</v>
      </c>
      <c r="F4" s="2">
        <v>1</v>
      </c>
    </row>
    <row r="5" spans="1:6" x14ac:dyDescent="0.25">
      <c r="A5" s="2" t="s">
        <v>256</v>
      </c>
      <c r="B5" s="2">
        <v>3</v>
      </c>
      <c r="C5" s="2" t="s">
        <v>264</v>
      </c>
      <c r="D5" s="2" t="s">
        <v>56</v>
      </c>
      <c r="E5" s="2" t="s">
        <v>360</v>
      </c>
      <c r="F5" s="2">
        <v>1</v>
      </c>
    </row>
    <row r="6" spans="1:6" x14ac:dyDescent="0.25">
      <c r="A6" s="2" t="s">
        <v>257</v>
      </c>
      <c r="B6" s="2">
        <v>1</v>
      </c>
      <c r="C6" s="2" t="s">
        <v>265</v>
      </c>
      <c r="D6" s="2" t="s">
        <v>57</v>
      </c>
      <c r="E6" s="2" t="s">
        <v>361</v>
      </c>
      <c r="F6" s="2">
        <v>1</v>
      </c>
    </row>
    <row r="7" spans="1:6" x14ac:dyDescent="0.25">
      <c r="A7" s="2" t="s">
        <v>274</v>
      </c>
      <c r="B7" s="2" t="s">
        <v>258</v>
      </c>
      <c r="C7" s="2" t="s">
        <v>266</v>
      </c>
      <c r="D7" s="2" t="s">
        <v>270</v>
      </c>
      <c r="E7" s="2" t="s">
        <v>362</v>
      </c>
      <c r="F7" s="2" t="s">
        <v>141</v>
      </c>
    </row>
    <row r="8" spans="1:6" x14ac:dyDescent="0.25">
      <c r="A8" s="2" t="s">
        <v>275</v>
      </c>
      <c r="B8" s="2" t="s">
        <v>259</v>
      </c>
      <c r="C8" s="2" t="s">
        <v>267</v>
      </c>
      <c r="D8" s="2" t="s">
        <v>271</v>
      </c>
      <c r="E8" s="2" t="s">
        <v>363</v>
      </c>
      <c r="F8" s="2" t="s">
        <v>147</v>
      </c>
    </row>
    <row r="9" spans="1:6" x14ac:dyDescent="0.25">
      <c r="A9" s="2" t="s">
        <v>276</v>
      </c>
      <c r="B9" s="2" t="s">
        <v>260</v>
      </c>
      <c r="C9" s="2" t="s">
        <v>268</v>
      </c>
      <c r="D9" s="2" t="s">
        <v>272</v>
      </c>
      <c r="E9" s="2" t="s">
        <v>364</v>
      </c>
      <c r="F9" s="2" t="s">
        <v>147</v>
      </c>
    </row>
    <row r="10" spans="1:6" x14ac:dyDescent="0.25">
      <c r="A10" s="2" t="s">
        <v>277</v>
      </c>
      <c r="B10" s="2" t="s">
        <v>157</v>
      </c>
      <c r="C10" s="2" t="s">
        <v>269</v>
      </c>
      <c r="D10" s="2" t="s">
        <v>273</v>
      </c>
      <c r="E10" s="2" t="s">
        <v>365</v>
      </c>
      <c r="F10" s="2" t="s">
        <v>147</v>
      </c>
    </row>
    <row r="11" spans="1:6" x14ac:dyDescent="0.25">
      <c r="A11" s="2" t="s">
        <v>391</v>
      </c>
      <c r="B11" s="2" t="s">
        <v>136</v>
      </c>
      <c r="C11" s="2" t="s">
        <v>392</v>
      </c>
      <c r="D11" s="2" t="s">
        <v>393</v>
      </c>
      <c r="E11" s="2" t="s">
        <v>394</v>
      </c>
      <c r="F11" s="2" t="s">
        <v>147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D14" s="2"/>
      <c r="E14" s="2"/>
      <c r="F14" s="2"/>
    </row>
    <row r="15" spans="1:6" x14ac:dyDescent="0.25">
      <c r="A15" s="2"/>
      <c r="B15" s="2"/>
      <c r="D15" s="2"/>
      <c r="E15" s="2"/>
      <c r="F15" s="2"/>
    </row>
    <row r="16" spans="1:6" x14ac:dyDescent="0.25">
      <c r="A16" s="2"/>
      <c r="B16" s="2"/>
    </row>
    <row r="17" spans="1:1" x14ac:dyDescent="0.25">
      <c r="A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B003-D1C3-4877-8BC6-170798607FD7}">
  <dimension ref="A1:F12"/>
  <sheetViews>
    <sheetView workbookViewId="0">
      <selection activeCell="E14" sqref="E14"/>
    </sheetView>
  </sheetViews>
  <sheetFormatPr defaultRowHeight="15" x14ac:dyDescent="0.25"/>
  <cols>
    <col min="1" max="1" width="25.5703125" customWidth="1"/>
    <col min="2" max="2" width="19.28515625" customWidth="1"/>
    <col min="3" max="3" width="30.7109375" customWidth="1"/>
    <col min="4" max="4" width="27.85546875" customWidth="1"/>
    <col min="5" max="5" width="26.140625" customWidth="1"/>
  </cols>
  <sheetData>
    <row r="1" spans="1:6" x14ac:dyDescent="0.25">
      <c r="A1" s="4" t="s">
        <v>28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</row>
    <row r="2" spans="1:6" x14ac:dyDescent="0.25">
      <c r="A2" t="s">
        <v>280</v>
      </c>
      <c r="B2" s="2">
        <v>0</v>
      </c>
      <c r="C2" s="2">
        <v>0</v>
      </c>
      <c r="D2" s="2"/>
      <c r="E2" s="2"/>
      <c r="F2" s="2">
        <v>1000</v>
      </c>
    </row>
    <row r="3" spans="1:6" x14ac:dyDescent="0.25">
      <c r="A3" t="s">
        <v>281</v>
      </c>
      <c r="B3" s="2">
        <v>0</v>
      </c>
      <c r="C3" s="2">
        <v>0</v>
      </c>
      <c r="D3" s="2"/>
      <c r="E3" s="2"/>
      <c r="F3" s="2">
        <v>5000</v>
      </c>
    </row>
    <row r="4" spans="1:6" x14ac:dyDescent="0.25">
      <c r="A4" t="s">
        <v>282</v>
      </c>
      <c r="B4" s="2">
        <v>0</v>
      </c>
      <c r="C4" s="2">
        <v>0</v>
      </c>
      <c r="D4" s="2"/>
      <c r="E4" s="2"/>
      <c r="F4" s="2">
        <v>30000</v>
      </c>
    </row>
    <row r="5" spans="1:6" x14ac:dyDescent="0.25">
      <c r="A5" t="s">
        <v>278</v>
      </c>
      <c r="B5" s="2">
        <v>0</v>
      </c>
      <c r="C5" s="2">
        <v>0</v>
      </c>
      <c r="D5" s="2"/>
      <c r="E5" s="2"/>
      <c r="F5" s="2">
        <v>15000</v>
      </c>
    </row>
    <row r="6" spans="1:6" x14ac:dyDescent="0.25">
      <c r="A6" t="s">
        <v>63</v>
      </c>
      <c r="B6" s="2">
        <v>1</v>
      </c>
      <c r="C6" s="2">
        <v>15</v>
      </c>
      <c r="D6" s="2" t="s">
        <v>366</v>
      </c>
      <c r="E6" s="2" t="s">
        <v>367</v>
      </c>
      <c r="F6" s="2">
        <v>20000</v>
      </c>
    </row>
    <row r="7" spans="1:6" x14ac:dyDescent="0.25">
      <c r="A7" t="s">
        <v>283</v>
      </c>
      <c r="B7" s="2">
        <v>0</v>
      </c>
      <c r="C7" s="2" t="s">
        <v>141</v>
      </c>
      <c r="D7" s="2"/>
      <c r="E7" s="2"/>
      <c r="F7" s="2" t="s">
        <v>287</v>
      </c>
    </row>
    <row r="8" spans="1:6" x14ac:dyDescent="0.25">
      <c r="A8" t="s">
        <v>284</v>
      </c>
      <c r="B8" s="2">
        <v>1</v>
      </c>
      <c r="C8" s="2" t="s">
        <v>291</v>
      </c>
      <c r="D8" s="2" t="s">
        <v>368</v>
      </c>
      <c r="E8" s="2" t="s">
        <v>370</v>
      </c>
      <c r="F8" s="2" t="s">
        <v>288</v>
      </c>
    </row>
    <row r="9" spans="1:6" x14ac:dyDescent="0.25">
      <c r="A9" t="s">
        <v>285</v>
      </c>
      <c r="B9" s="2" t="s">
        <v>141</v>
      </c>
      <c r="C9" s="2" t="s">
        <v>141</v>
      </c>
      <c r="D9" s="2"/>
      <c r="E9" s="2"/>
      <c r="F9" s="2" t="s">
        <v>289</v>
      </c>
    </row>
    <row r="10" spans="1:6" x14ac:dyDescent="0.25">
      <c r="A10" t="s">
        <v>279</v>
      </c>
      <c r="B10" s="2" t="s">
        <v>147</v>
      </c>
      <c r="C10" s="2" t="s">
        <v>260</v>
      </c>
      <c r="D10" s="2" t="s">
        <v>369</v>
      </c>
      <c r="E10" s="2" t="s">
        <v>371</v>
      </c>
      <c r="F10" s="2" t="s">
        <v>290</v>
      </c>
    </row>
    <row r="11" spans="1:6" x14ac:dyDescent="0.25">
      <c r="A11" t="s">
        <v>286</v>
      </c>
      <c r="B11" s="2" t="s">
        <v>141</v>
      </c>
      <c r="C11" s="2" t="s">
        <v>141</v>
      </c>
      <c r="D11" s="2"/>
      <c r="E11" s="2"/>
      <c r="F11" s="2">
        <v>50000</v>
      </c>
    </row>
    <row r="12" spans="1:6" x14ac:dyDescent="0.25">
      <c r="A12" t="s">
        <v>300</v>
      </c>
      <c r="B12" s="2">
        <v>0</v>
      </c>
      <c r="C12" s="2">
        <v>0</v>
      </c>
      <c r="D12" s="2"/>
      <c r="E12" s="2"/>
      <c r="F12" s="2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067A-EBA1-43E2-9A97-F1C6418E3363}">
  <dimension ref="A1:B20"/>
  <sheetViews>
    <sheetView workbookViewId="0">
      <selection activeCell="C33" sqref="C33"/>
    </sheetView>
  </sheetViews>
  <sheetFormatPr defaultRowHeight="15" x14ac:dyDescent="0.25"/>
  <cols>
    <col min="1" max="1" width="38" customWidth="1"/>
    <col min="2" max="2" width="73.28515625" customWidth="1"/>
  </cols>
  <sheetData>
    <row r="1" spans="1:2" x14ac:dyDescent="0.25">
      <c r="A1" s="4" t="s">
        <v>70</v>
      </c>
      <c r="B1" s="4" t="s">
        <v>29</v>
      </c>
    </row>
    <row r="2" spans="1:2" x14ac:dyDescent="0.25">
      <c r="A2" t="s">
        <v>292</v>
      </c>
      <c r="B2" t="s">
        <v>318</v>
      </c>
    </row>
    <row r="3" spans="1:2" x14ac:dyDescent="0.25">
      <c r="A3" t="s">
        <v>293</v>
      </c>
      <c r="B3" t="s">
        <v>294</v>
      </c>
    </row>
    <row r="4" spans="1:2" x14ac:dyDescent="0.25">
      <c r="A4" t="s">
        <v>327</v>
      </c>
      <c r="B4" t="s">
        <v>295</v>
      </c>
    </row>
    <row r="5" spans="1:2" x14ac:dyDescent="0.25">
      <c r="A5" t="s">
        <v>296</v>
      </c>
      <c r="B5" t="s">
        <v>297</v>
      </c>
    </row>
    <row r="6" spans="1:2" x14ac:dyDescent="0.25">
      <c r="A6" t="s">
        <v>298</v>
      </c>
      <c r="B6" t="s">
        <v>299</v>
      </c>
    </row>
    <row r="7" spans="1:2" x14ac:dyDescent="0.25">
      <c r="A7" t="s">
        <v>304</v>
      </c>
      <c r="B7" t="s">
        <v>305</v>
      </c>
    </row>
    <row r="8" spans="1:2" x14ac:dyDescent="0.25">
      <c r="A8" t="s">
        <v>306</v>
      </c>
      <c r="B8" t="s">
        <v>307</v>
      </c>
    </row>
    <row r="9" spans="1:2" x14ac:dyDescent="0.25">
      <c r="A9" t="s">
        <v>308</v>
      </c>
      <c r="B9" t="s">
        <v>309</v>
      </c>
    </row>
    <row r="10" spans="1:2" x14ac:dyDescent="0.25">
      <c r="A10" t="s">
        <v>310</v>
      </c>
      <c r="B10" t="s">
        <v>311</v>
      </c>
    </row>
    <row r="11" spans="1:2" x14ac:dyDescent="0.25">
      <c r="A11" t="s">
        <v>312</v>
      </c>
      <c r="B11" t="s">
        <v>313</v>
      </c>
    </row>
    <row r="12" spans="1:2" x14ac:dyDescent="0.25">
      <c r="A12" t="s">
        <v>314</v>
      </c>
      <c r="B12" t="s">
        <v>315</v>
      </c>
    </row>
    <row r="13" spans="1:2" x14ac:dyDescent="0.25">
      <c r="A13" t="s">
        <v>316</v>
      </c>
      <c r="B13" t="s">
        <v>317</v>
      </c>
    </row>
    <row r="14" spans="1:2" x14ac:dyDescent="0.25">
      <c r="A14" t="s">
        <v>319</v>
      </c>
      <c r="B14" t="s">
        <v>320</v>
      </c>
    </row>
    <row r="15" spans="1:2" x14ac:dyDescent="0.25">
      <c r="A15" t="s">
        <v>321</v>
      </c>
      <c r="B15" t="s">
        <v>322</v>
      </c>
    </row>
    <row r="16" spans="1:2" x14ac:dyDescent="0.25">
      <c r="A16" t="s">
        <v>323</v>
      </c>
      <c r="B16" t="s">
        <v>324</v>
      </c>
    </row>
    <row r="17" spans="1:2" x14ac:dyDescent="0.25">
      <c r="A17" t="s">
        <v>325</v>
      </c>
      <c r="B17" t="s">
        <v>326</v>
      </c>
    </row>
    <row r="18" spans="1:2" x14ac:dyDescent="0.25">
      <c r="A18" t="s">
        <v>328</v>
      </c>
      <c r="B18" t="s">
        <v>329</v>
      </c>
    </row>
    <row r="19" spans="1:2" x14ac:dyDescent="0.25">
      <c r="A19" t="s">
        <v>330</v>
      </c>
      <c r="B19" t="s">
        <v>331</v>
      </c>
    </row>
    <row r="20" spans="1:2" x14ac:dyDescent="0.25">
      <c r="A20" t="s">
        <v>332</v>
      </c>
      <c r="B20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0209-E711-4682-94E1-7E66A0527FC1}">
  <dimension ref="A1:F22"/>
  <sheetViews>
    <sheetView workbookViewId="0">
      <selection activeCell="F21" sqref="F7:F21"/>
    </sheetView>
  </sheetViews>
  <sheetFormatPr defaultRowHeight="15" x14ac:dyDescent="0.25"/>
  <cols>
    <col min="1" max="1" width="25" customWidth="1"/>
    <col min="2" max="2" width="25.42578125" customWidth="1"/>
    <col min="3" max="3" width="18.85546875" customWidth="1"/>
    <col min="4" max="4" width="20.28515625" customWidth="1"/>
    <col min="5" max="5" width="19.42578125" customWidth="1"/>
    <col min="6" max="6" width="73.7109375" customWidth="1"/>
  </cols>
  <sheetData>
    <row r="1" spans="1:6" x14ac:dyDescent="0.25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</row>
    <row r="2" spans="1:6" x14ac:dyDescent="0.25">
      <c r="A2" s="2" t="s">
        <v>372</v>
      </c>
      <c r="B2" s="2" t="s">
        <v>377</v>
      </c>
      <c r="C2" t="s">
        <v>80</v>
      </c>
      <c r="E2" t="s">
        <v>79</v>
      </c>
      <c r="F2" t="s">
        <v>383</v>
      </c>
    </row>
    <row r="3" spans="1:6" x14ac:dyDescent="0.25">
      <c r="A3" s="2" t="s">
        <v>373</v>
      </c>
      <c r="B3" s="2" t="s">
        <v>378</v>
      </c>
      <c r="D3" t="s">
        <v>84</v>
      </c>
      <c r="E3" t="s">
        <v>85</v>
      </c>
      <c r="F3" t="s">
        <v>384</v>
      </c>
    </row>
    <row r="4" spans="1:6" x14ac:dyDescent="0.25">
      <c r="A4" s="2" t="s">
        <v>374</v>
      </c>
      <c r="B4" s="2" t="s">
        <v>379</v>
      </c>
      <c r="C4" t="s">
        <v>81</v>
      </c>
      <c r="E4" t="s">
        <v>79</v>
      </c>
      <c r="F4" t="s">
        <v>385</v>
      </c>
    </row>
    <row r="5" spans="1:6" x14ac:dyDescent="0.25">
      <c r="A5" s="2" t="s">
        <v>375</v>
      </c>
      <c r="B5" s="2" t="s">
        <v>380</v>
      </c>
      <c r="D5" t="s">
        <v>390</v>
      </c>
      <c r="E5" t="s">
        <v>382</v>
      </c>
      <c r="F5" t="s">
        <v>386</v>
      </c>
    </row>
    <row r="6" spans="1:6" x14ac:dyDescent="0.25">
      <c r="A6" s="2" t="s">
        <v>376</v>
      </c>
      <c r="B6" s="2" t="s">
        <v>381</v>
      </c>
      <c r="C6" t="s">
        <v>82</v>
      </c>
      <c r="E6" t="s">
        <v>85</v>
      </c>
      <c r="F6" t="s">
        <v>387</v>
      </c>
    </row>
    <row r="7" spans="1:6" x14ac:dyDescent="0.25">
      <c r="A7" s="2" t="s">
        <v>409</v>
      </c>
      <c r="B7" s="2" t="s">
        <v>408</v>
      </c>
      <c r="C7" t="s">
        <v>395</v>
      </c>
      <c r="D7" s="2"/>
      <c r="E7" t="s">
        <v>382</v>
      </c>
      <c r="F7" s="2" t="s">
        <v>438</v>
      </c>
    </row>
    <row r="8" spans="1:6" x14ac:dyDescent="0.25">
      <c r="A8" s="2" t="s">
        <v>410</v>
      </c>
      <c r="B8" s="2" t="s">
        <v>411</v>
      </c>
      <c r="C8" s="2"/>
      <c r="D8" s="2" t="s">
        <v>401</v>
      </c>
      <c r="E8" t="s">
        <v>85</v>
      </c>
      <c r="F8" s="2" t="s">
        <v>439</v>
      </c>
    </row>
    <row r="9" spans="1:6" x14ac:dyDescent="0.25">
      <c r="A9" s="2" t="s">
        <v>412</v>
      </c>
      <c r="B9" s="2" t="s">
        <v>413</v>
      </c>
      <c r="C9" t="s">
        <v>389</v>
      </c>
      <c r="D9" s="2"/>
      <c r="E9" t="s">
        <v>382</v>
      </c>
      <c r="F9" s="2" t="s">
        <v>440</v>
      </c>
    </row>
    <row r="10" spans="1:6" x14ac:dyDescent="0.25">
      <c r="A10" s="2" t="s">
        <v>414</v>
      </c>
      <c r="B10" s="2" t="s">
        <v>415</v>
      </c>
      <c r="C10" s="2"/>
      <c r="D10" s="2" t="s">
        <v>402</v>
      </c>
      <c r="E10" t="s">
        <v>79</v>
      </c>
      <c r="F10" s="2" t="s">
        <v>441</v>
      </c>
    </row>
    <row r="11" spans="1:6" x14ac:dyDescent="0.25">
      <c r="A11" s="2" t="s">
        <v>416</v>
      </c>
      <c r="B11" s="2" t="s">
        <v>417</v>
      </c>
      <c r="C11" s="2"/>
      <c r="D11" t="s">
        <v>83</v>
      </c>
      <c r="E11" t="s">
        <v>388</v>
      </c>
      <c r="F11" s="2" t="s">
        <v>442</v>
      </c>
    </row>
    <row r="12" spans="1:6" x14ac:dyDescent="0.25">
      <c r="A12" s="2" t="s">
        <v>418</v>
      </c>
      <c r="B12" s="2" t="s">
        <v>419</v>
      </c>
      <c r="C12" t="s">
        <v>397</v>
      </c>
      <c r="E12" t="s">
        <v>79</v>
      </c>
      <c r="F12" s="2" t="s">
        <v>443</v>
      </c>
    </row>
    <row r="13" spans="1:6" x14ac:dyDescent="0.25">
      <c r="A13" s="2" t="s">
        <v>420</v>
      </c>
      <c r="B13" s="2" t="s">
        <v>421</v>
      </c>
      <c r="D13" s="2" t="s">
        <v>403</v>
      </c>
      <c r="E13" t="s">
        <v>85</v>
      </c>
      <c r="F13" s="2" t="s">
        <v>444</v>
      </c>
    </row>
    <row r="14" spans="1:6" x14ac:dyDescent="0.25">
      <c r="A14" s="2" t="s">
        <v>422</v>
      </c>
      <c r="B14" s="2" t="s">
        <v>423</v>
      </c>
      <c r="C14" t="s">
        <v>396</v>
      </c>
      <c r="E14" t="s">
        <v>79</v>
      </c>
      <c r="F14" s="2" t="s">
        <v>445</v>
      </c>
    </row>
    <row r="15" spans="1:6" x14ac:dyDescent="0.25">
      <c r="A15" s="2" t="s">
        <v>424</v>
      </c>
      <c r="B15" s="2" t="s">
        <v>425</v>
      </c>
      <c r="D15" t="s">
        <v>404</v>
      </c>
      <c r="E15" t="s">
        <v>382</v>
      </c>
      <c r="F15" s="2" t="s">
        <v>446</v>
      </c>
    </row>
    <row r="16" spans="1:6" x14ac:dyDescent="0.25">
      <c r="A16" s="2" t="s">
        <v>426</v>
      </c>
      <c r="B16" s="2" t="s">
        <v>427</v>
      </c>
      <c r="D16" t="s">
        <v>405</v>
      </c>
      <c r="E16" t="s">
        <v>85</v>
      </c>
      <c r="F16" s="2" t="s">
        <v>447</v>
      </c>
    </row>
    <row r="17" spans="1:6" x14ac:dyDescent="0.25">
      <c r="A17" s="2" t="s">
        <v>428</v>
      </c>
      <c r="B17" s="2" t="s">
        <v>429</v>
      </c>
      <c r="C17" t="s">
        <v>398</v>
      </c>
      <c r="E17" t="s">
        <v>382</v>
      </c>
      <c r="F17" s="2" t="s">
        <v>448</v>
      </c>
    </row>
    <row r="18" spans="1:6" x14ac:dyDescent="0.25">
      <c r="A18" s="2" t="s">
        <v>430</v>
      </c>
      <c r="B18" s="2" t="s">
        <v>431</v>
      </c>
      <c r="C18" t="s">
        <v>399</v>
      </c>
      <c r="E18" t="s">
        <v>85</v>
      </c>
      <c r="F18" s="2" t="s">
        <v>449</v>
      </c>
    </row>
    <row r="19" spans="1:6" x14ac:dyDescent="0.25">
      <c r="A19" s="2" t="s">
        <v>432</v>
      </c>
      <c r="B19" s="2" t="s">
        <v>433</v>
      </c>
      <c r="D19" t="s">
        <v>406</v>
      </c>
      <c r="E19" t="s">
        <v>382</v>
      </c>
      <c r="F19" s="2" t="s">
        <v>450</v>
      </c>
    </row>
    <row r="20" spans="1:6" x14ac:dyDescent="0.25">
      <c r="A20" s="2" t="s">
        <v>434</v>
      </c>
      <c r="B20" s="2" t="s">
        <v>435</v>
      </c>
      <c r="C20" t="s">
        <v>400</v>
      </c>
      <c r="E20" t="s">
        <v>79</v>
      </c>
      <c r="F20" s="2" t="s">
        <v>451</v>
      </c>
    </row>
    <row r="21" spans="1:6" x14ac:dyDescent="0.25">
      <c r="A21" s="2" t="s">
        <v>436</v>
      </c>
      <c r="B21" s="2" t="s">
        <v>437</v>
      </c>
      <c r="D21" t="s">
        <v>407</v>
      </c>
      <c r="E21" t="s">
        <v>388</v>
      </c>
      <c r="F21" s="2" t="s">
        <v>452</v>
      </c>
    </row>
    <row r="22" spans="1:6" x14ac:dyDescent="0.25">
      <c r="A22" s="2"/>
      <c r="B2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52B2-11AE-4461-8C3B-930E31C235FB}">
  <dimension ref="A1:D21"/>
  <sheetViews>
    <sheetView workbookViewId="0">
      <selection activeCell="C20" sqref="C20"/>
    </sheetView>
  </sheetViews>
  <sheetFormatPr defaultRowHeight="15" x14ac:dyDescent="0.25"/>
  <cols>
    <col min="1" max="1" width="17.7109375" customWidth="1"/>
    <col min="2" max="2" width="19.7109375" customWidth="1"/>
    <col min="3" max="3" width="71.7109375" customWidth="1"/>
    <col min="4" max="4" width="34" customWidth="1"/>
  </cols>
  <sheetData>
    <row r="1" spans="1:4" x14ac:dyDescent="0.25">
      <c r="A1" s="4" t="s">
        <v>92</v>
      </c>
      <c r="B1" s="4" t="s">
        <v>93</v>
      </c>
      <c r="C1" s="4" t="s">
        <v>29</v>
      </c>
      <c r="D1" s="4" t="s">
        <v>94</v>
      </c>
    </row>
    <row r="2" spans="1:4" x14ac:dyDescent="0.25">
      <c r="A2" s="2">
        <v>1</v>
      </c>
      <c r="B2" s="2">
        <v>1</v>
      </c>
      <c r="C2" s="2" t="str">
        <f>Call!F2</f>
        <v>Broken pipes in men's room - water everywhere</v>
      </c>
      <c r="D2" s="2" t="s">
        <v>95</v>
      </c>
    </row>
    <row r="3" spans="1:4" x14ac:dyDescent="0.25">
      <c r="A3" s="2">
        <v>2</v>
      </c>
      <c r="B3" s="2">
        <v>1</v>
      </c>
      <c r="C3" s="2" t="str">
        <f>Call!F3</f>
        <v>Garden is full of weeds - take pesticide. All flowers have died</v>
      </c>
      <c r="D3" s="2" t="s">
        <v>455</v>
      </c>
    </row>
    <row r="4" spans="1:4" x14ac:dyDescent="0.25">
      <c r="A4" s="2">
        <v>3</v>
      </c>
      <c r="B4" s="2">
        <v>1</v>
      </c>
      <c r="C4" s="2" t="str">
        <f>Call!F4</f>
        <v>Light switches won't work in the meeting room</v>
      </c>
      <c r="D4" s="2" t="s">
        <v>456</v>
      </c>
    </row>
    <row r="5" spans="1:4" x14ac:dyDescent="0.25">
      <c r="A5" s="2">
        <v>4</v>
      </c>
      <c r="B5" s="2">
        <v>0</v>
      </c>
      <c r="C5" s="2" t="str">
        <f>Call!F5</f>
        <v>Printer jammed - cannot get paper out and keeps giving an error</v>
      </c>
      <c r="D5" s="2" t="s">
        <v>457</v>
      </c>
    </row>
    <row r="6" spans="1:4" x14ac:dyDescent="0.25">
      <c r="A6" s="2">
        <v>5</v>
      </c>
      <c r="B6" s="2">
        <v>0</v>
      </c>
      <c r="C6" s="2" t="str">
        <f>Call!F6</f>
        <v>Wall has paint chips and is due for a fresh coat - Sand Storm Colour (Dulux)</v>
      </c>
      <c r="D6" s="2" t="s">
        <v>458</v>
      </c>
    </row>
    <row r="7" spans="1:4" x14ac:dyDescent="0.25">
      <c r="A7" s="2">
        <v>6</v>
      </c>
      <c r="B7" s="2">
        <v>0</v>
      </c>
      <c r="C7" s="2" t="str">
        <f>Call!F7</f>
        <v>Wasps outside the main door</v>
      </c>
      <c r="D7" s="2" t="s">
        <v>453</v>
      </c>
    </row>
    <row r="8" spans="1:4" x14ac:dyDescent="0.25">
      <c r="A8" s="2">
        <v>7</v>
      </c>
      <c r="B8" s="2">
        <v>0</v>
      </c>
      <c r="C8" s="2" t="str">
        <f>Call!F8</f>
        <v>Printer does not want to accept the cartridge</v>
      </c>
      <c r="D8" s="2" t="s">
        <v>459</v>
      </c>
    </row>
    <row r="9" spans="1:4" x14ac:dyDescent="0.25">
      <c r="A9" s="2">
        <v>8</v>
      </c>
      <c r="B9" s="2">
        <v>0</v>
      </c>
      <c r="C9" s="2" t="str">
        <f>Call!F9</f>
        <v>Rats can be heard in the roof</v>
      </c>
      <c r="D9" s="2" t="s">
        <v>454</v>
      </c>
    </row>
    <row r="10" spans="1:4" x14ac:dyDescent="0.25">
      <c r="A10" s="2">
        <v>9</v>
      </c>
      <c r="B10" s="2">
        <v>0</v>
      </c>
      <c r="C10" s="2" t="str">
        <f>Call!F10</f>
        <v>No incoming calls are being received - lines seem to be down</v>
      </c>
      <c r="D10" s="2" t="s">
        <v>453</v>
      </c>
    </row>
    <row r="11" spans="1:4" x14ac:dyDescent="0.25">
      <c r="A11" s="2">
        <v>10</v>
      </c>
      <c r="B11" s="2">
        <v>1</v>
      </c>
      <c r="C11" s="2" t="str">
        <f>Call!F11</f>
        <v>Routine maintenance on HP printer</v>
      </c>
      <c r="D11" s="2" t="s">
        <v>459</v>
      </c>
    </row>
    <row r="12" spans="1:4" x14ac:dyDescent="0.25">
      <c r="A12" s="2">
        <v>11</v>
      </c>
      <c r="B12" s="2">
        <v>0</v>
      </c>
      <c r="C12" s="2" t="str">
        <f>Call!F12</f>
        <v>WiFi has been off for three days - cables have been chewed</v>
      </c>
      <c r="D12" s="2" t="s">
        <v>457</v>
      </c>
    </row>
    <row r="13" spans="1:4" x14ac:dyDescent="0.25">
      <c r="A13" s="2">
        <v>12</v>
      </c>
      <c r="B13" s="2">
        <v>1</v>
      </c>
      <c r="C13" s="2" t="str">
        <f>Call!F13</f>
        <v>Roses are being eaten by lice - take pesticides for 4 rose beds</v>
      </c>
      <c r="D13" s="2" t="s">
        <v>455</v>
      </c>
    </row>
    <row r="14" spans="1:4" x14ac:dyDescent="0.25">
      <c r="A14" s="2">
        <v>13</v>
      </c>
      <c r="B14" s="2">
        <v>1</v>
      </c>
      <c r="C14" s="2" t="str">
        <f>Call!F14</f>
        <v>Light bulbs are no longer dimming</v>
      </c>
      <c r="D14" s="2" t="s">
        <v>456</v>
      </c>
    </row>
    <row r="15" spans="1:4" x14ac:dyDescent="0.25">
      <c r="A15" s="2">
        <v>14</v>
      </c>
      <c r="B15" s="2">
        <v>1</v>
      </c>
      <c r="C15" s="2" t="str">
        <f>Call!F15</f>
        <v>Door is jammed and people are trapped inside the bathroom</v>
      </c>
      <c r="D15" s="2" t="s">
        <v>454</v>
      </c>
    </row>
    <row r="16" spans="1:4" x14ac:dyDescent="0.25">
      <c r="A16" s="2">
        <v>15</v>
      </c>
      <c r="B16" s="2">
        <v>0</v>
      </c>
      <c r="C16" s="2" t="str">
        <f>Call!F16</f>
        <v>Women's bathroom is underwater - potential burst pipe</v>
      </c>
      <c r="D16" s="2" t="s">
        <v>456</v>
      </c>
    </row>
    <row r="17" spans="1:4" x14ac:dyDescent="0.25">
      <c r="A17" s="2">
        <v>16</v>
      </c>
      <c r="B17" s="2">
        <v>1</v>
      </c>
      <c r="C17" s="2" t="str">
        <f>Call!F17</f>
        <v>Bird has flown throught glass window - glass needs replacing</v>
      </c>
      <c r="D17" s="2" t="s">
        <v>454</v>
      </c>
    </row>
    <row r="18" spans="1:4" x14ac:dyDescent="0.25">
      <c r="A18" s="2">
        <v>17</v>
      </c>
      <c r="B18" s="2">
        <v>0</v>
      </c>
      <c r="C18" s="2" t="str">
        <f>Call!F18</f>
        <v>Computers not connecting to the in-house WiFi</v>
      </c>
      <c r="D18" s="2" t="s">
        <v>457</v>
      </c>
    </row>
    <row r="19" spans="1:4" x14ac:dyDescent="0.25">
      <c r="A19" s="2">
        <v>18</v>
      </c>
      <c r="B19" s="2">
        <v>0</v>
      </c>
      <c r="C19" s="2" t="str">
        <f>Call!F19</f>
        <v>Samsung fridge in office is not receiving power - potential cable or plug damage</v>
      </c>
      <c r="D19" s="2" t="s">
        <v>458</v>
      </c>
    </row>
    <row r="20" spans="1:4" x14ac:dyDescent="0.25">
      <c r="A20" s="2">
        <v>19</v>
      </c>
      <c r="B20" s="2">
        <v>0</v>
      </c>
      <c r="C20" s="2" t="str">
        <f>Call!F20</f>
        <v>Replacement of old keyboard and mouses needed in office</v>
      </c>
      <c r="D20" s="2" t="s">
        <v>95</v>
      </c>
    </row>
    <row r="21" spans="1:4" x14ac:dyDescent="0.25">
      <c r="A21" s="2">
        <v>20</v>
      </c>
      <c r="B21" s="2">
        <v>0</v>
      </c>
      <c r="C21" s="2" t="str">
        <f>Call!F21</f>
        <v>Laser printer is not printing correctly</v>
      </c>
      <c r="D21" s="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DE8-4E16-41E8-BDD7-94A9F8EA519D}">
  <dimension ref="A1:F29"/>
  <sheetViews>
    <sheetView workbookViewId="0">
      <selection activeCell="G18" sqref="G18"/>
    </sheetView>
  </sheetViews>
  <sheetFormatPr defaultRowHeight="15" x14ac:dyDescent="0.25"/>
  <cols>
    <col min="1" max="1" width="21.140625" customWidth="1"/>
    <col min="2" max="2" width="17.28515625" customWidth="1"/>
    <col min="3" max="3" width="69.7109375" customWidth="1"/>
    <col min="4" max="4" width="24.85546875" customWidth="1"/>
    <col min="5" max="5" width="28.85546875" customWidth="1"/>
    <col min="6" max="6" width="27.7109375" customWidth="1"/>
    <col min="7" max="7" width="24.28515625" customWidth="1"/>
  </cols>
  <sheetData>
    <row r="1" spans="1:6" x14ac:dyDescent="0.25">
      <c r="A1" s="4" t="s">
        <v>68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100</v>
      </c>
    </row>
    <row r="2" spans="1:6" x14ac:dyDescent="0.25">
      <c r="A2" s="2">
        <v>1</v>
      </c>
      <c r="B2" s="2">
        <v>1</v>
      </c>
      <c r="C2" t="str" cm="1">
        <f t="array" ref="C2:C6">ServiceRequest!C2:C6</f>
        <v>Broken pipes in men's room - water everywhere</v>
      </c>
      <c r="D2" s="2">
        <v>0</v>
      </c>
      <c r="E2" s="2">
        <v>3</v>
      </c>
      <c r="F2" s="2">
        <v>1</v>
      </c>
    </row>
    <row r="3" spans="1:6" x14ac:dyDescent="0.25">
      <c r="A3" s="2">
        <v>2</v>
      </c>
      <c r="B3" s="2">
        <v>2</v>
      </c>
      <c r="C3" t="str">
        <v>Garden is full of weeds - take pesticide. All flowers have died</v>
      </c>
      <c r="D3" s="2">
        <v>0</v>
      </c>
      <c r="E3" s="2">
        <v>1</v>
      </c>
      <c r="F3" s="2">
        <v>2</v>
      </c>
    </row>
    <row r="4" spans="1:6" x14ac:dyDescent="0.25">
      <c r="A4" s="2">
        <v>3</v>
      </c>
      <c r="B4" s="2">
        <v>3</v>
      </c>
      <c r="C4" t="str">
        <v>Light switches won't work in the meeting room</v>
      </c>
      <c r="D4" s="2">
        <v>1</v>
      </c>
      <c r="E4" s="2">
        <v>2</v>
      </c>
      <c r="F4" s="2">
        <v>3</v>
      </c>
    </row>
    <row r="5" spans="1:6" x14ac:dyDescent="0.25">
      <c r="A5" s="2">
        <v>4</v>
      </c>
      <c r="B5" s="2">
        <v>4</v>
      </c>
      <c r="C5" t="str">
        <v>Printer jammed - cannot get paper out and keeps giving an error</v>
      </c>
      <c r="D5" s="2">
        <v>0</v>
      </c>
      <c r="E5" s="2">
        <v>5</v>
      </c>
      <c r="F5" s="2">
        <v>2</v>
      </c>
    </row>
    <row r="6" spans="1:6" x14ac:dyDescent="0.25">
      <c r="A6" s="2">
        <v>5</v>
      </c>
      <c r="B6" s="2" t="s">
        <v>189</v>
      </c>
      <c r="C6" t="str">
        <v>Wall has paint chips and is due for a fresh coat - Sand Storm Colour (Dulux)</v>
      </c>
      <c r="D6" s="2">
        <v>1</v>
      </c>
      <c r="E6" s="2">
        <v>4</v>
      </c>
      <c r="F6" s="2">
        <v>2</v>
      </c>
    </row>
    <row r="7" spans="1:6" x14ac:dyDescent="0.25">
      <c r="A7" s="2">
        <v>5</v>
      </c>
      <c r="B7" s="2" t="s">
        <v>163</v>
      </c>
      <c r="C7" s="2" t="s">
        <v>438</v>
      </c>
      <c r="D7" s="2">
        <v>0</v>
      </c>
      <c r="E7" s="2">
        <v>10</v>
      </c>
      <c r="F7" s="2">
        <v>5</v>
      </c>
    </row>
    <row r="8" spans="1:6" x14ac:dyDescent="0.25">
      <c r="A8" s="2">
        <v>10</v>
      </c>
      <c r="B8" s="2" t="s">
        <v>461</v>
      </c>
      <c r="C8" s="2" t="s">
        <v>439</v>
      </c>
      <c r="D8" s="2">
        <v>1</v>
      </c>
      <c r="E8" s="2">
        <v>11</v>
      </c>
      <c r="F8" s="2">
        <v>1</v>
      </c>
    </row>
    <row r="9" spans="1:6" x14ac:dyDescent="0.25">
      <c r="A9" s="2">
        <v>14</v>
      </c>
      <c r="B9" s="2" t="s">
        <v>464</v>
      </c>
      <c r="C9" s="2" t="s">
        <v>440</v>
      </c>
      <c r="D9" s="2">
        <v>2</v>
      </c>
      <c r="E9" s="2">
        <v>5</v>
      </c>
      <c r="F9" s="2">
        <v>2</v>
      </c>
    </row>
    <row r="10" spans="1:6" x14ac:dyDescent="0.25">
      <c r="A10" s="2">
        <v>7</v>
      </c>
      <c r="B10" s="2" t="s">
        <v>163</v>
      </c>
      <c r="C10" s="2" t="s">
        <v>441</v>
      </c>
      <c r="D10" s="2">
        <v>1</v>
      </c>
      <c r="E10" s="2">
        <v>6</v>
      </c>
      <c r="F10" s="2">
        <v>5</v>
      </c>
    </row>
    <row r="11" spans="1:6" x14ac:dyDescent="0.25">
      <c r="A11" s="2">
        <v>5</v>
      </c>
      <c r="B11" s="2" t="s">
        <v>133</v>
      </c>
      <c r="C11" s="2" t="s">
        <v>442</v>
      </c>
      <c r="D11" s="2">
        <v>0</v>
      </c>
      <c r="E11" s="2">
        <v>8</v>
      </c>
      <c r="F11" s="2">
        <v>6</v>
      </c>
    </row>
    <row r="12" spans="1:6" x14ac:dyDescent="0.25">
      <c r="A12" s="2">
        <v>7</v>
      </c>
      <c r="B12" s="2" t="s">
        <v>170</v>
      </c>
      <c r="C12" s="2" t="s">
        <v>443</v>
      </c>
      <c r="D12" s="2">
        <v>0</v>
      </c>
      <c r="E12" s="2">
        <v>7</v>
      </c>
      <c r="F12" s="2">
        <v>4</v>
      </c>
    </row>
    <row r="13" spans="1:6" x14ac:dyDescent="0.25">
      <c r="A13" s="2">
        <v>6</v>
      </c>
      <c r="B13" s="2" t="s">
        <v>163</v>
      </c>
      <c r="C13" s="2" t="s">
        <v>444</v>
      </c>
      <c r="D13" s="2">
        <v>0</v>
      </c>
      <c r="E13" s="2">
        <v>9</v>
      </c>
      <c r="F13" s="2">
        <v>5</v>
      </c>
    </row>
    <row r="14" spans="1:6" x14ac:dyDescent="0.25">
      <c r="A14" s="2">
        <v>1</v>
      </c>
      <c r="B14" s="2" t="s">
        <v>135</v>
      </c>
      <c r="C14" s="2" t="s">
        <v>445</v>
      </c>
      <c r="D14" s="2">
        <v>1</v>
      </c>
      <c r="E14" s="2">
        <v>10</v>
      </c>
      <c r="F14" s="2">
        <v>2</v>
      </c>
    </row>
    <row r="15" spans="1:6" x14ac:dyDescent="0.25">
      <c r="A15" s="2">
        <v>10</v>
      </c>
      <c r="B15" s="2" t="s">
        <v>260</v>
      </c>
      <c r="C15" s="2" t="s">
        <v>446</v>
      </c>
      <c r="D15" s="2">
        <v>0</v>
      </c>
      <c r="E15" s="2">
        <v>4</v>
      </c>
      <c r="F15" s="2">
        <v>1</v>
      </c>
    </row>
    <row r="16" spans="1:6" x14ac:dyDescent="0.25">
      <c r="A16" s="2">
        <v>8</v>
      </c>
      <c r="B16" s="2" t="s">
        <v>460</v>
      </c>
      <c r="C16" s="2" t="s">
        <v>447</v>
      </c>
      <c r="D16" s="2">
        <v>2</v>
      </c>
      <c r="E16" s="2">
        <v>3</v>
      </c>
      <c r="F16" s="2">
        <v>2</v>
      </c>
    </row>
    <row r="17" spans="1:6" x14ac:dyDescent="0.25">
      <c r="A17" s="2">
        <v>6</v>
      </c>
      <c r="B17" s="2" t="s">
        <v>259</v>
      </c>
      <c r="C17" s="2" t="s">
        <v>448</v>
      </c>
      <c r="D17" s="2">
        <v>0</v>
      </c>
      <c r="E17" s="2">
        <v>2</v>
      </c>
      <c r="F17" s="2">
        <v>1</v>
      </c>
    </row>
    <row r="18" spans="1:6" x14ac:dyDescent="0.25">
      <c r="A18" s="2">
        <v>5</v>
      </c>
      <c r="B18" s="2" t="s">
        <v>163</v>
      </c>
      <c r="C18" s="2" t="s">
        <v>449</v>
      </c>
      <c r="D18" s="2">
        <v>0</v>
      </c>
      <c r="E18" s="2">
        <v>1</v>
      </c>
      <c r="F18" s="2">
        <v>1</v>
      </c>
    </row>
    <row r="19" spans="1:6" x14ac:dyDescent="0.25">
      <c r="A19" s="2">
        <v>4</v>
      </c>
      <c r="B19" s="2" t="s">
        <v>157</v>
      </c>
      <c r="C19" s="2" t="s">
        <v>450</v>
      </c>
      <c r="D19" s="2">
        <v>0</v>
      </c>
      <c r="E19" s="2">
        <v>1</v>
      </c>
      <c r="F19" s="2">
        <v>5</v>
      </c>
    </row>
    <row r="20" spans="1:6" x14ac:dyDescent="0.25">
      <c r="A20" s="2">
        <v>9</v>
      </c>
      <c r="B20" s="2" t="s">
        <v>133</v>
      </c>
      <c r="C20" s="2" t="s">
        <v>451</v>
      </c>
      <c r="D20" s="2">
        <v>1</v>
      </c>
      <c r="E20" s="2">
        <v>10</v>
      </c>
      <c r="F20" s="2">
        <v>4</v>
      </c>
    </row>
    <row r="21" spans="1:6" x14ac:dyDescent="0.25">
      <c r="A21" s="2">
        <v>11</v>
      </c>
      <c r="B21" s="2" t="s">
        <v>260</v>
      </c>
      <c r="C21" s="2" t="s">
        <v>452</v>
      </c>
      <c r="D21" s="2">
        <v>0</v>
      </c>
      <c r="E21" s="2">
        <v>3</v>
      </c>
      <c r="F21" s="2">
        <v>1</v>
      </c>
    </row>
    <row r="22" spans="1:6" x14ac:dyDescent="0.25">
      <c r="A22" s="2">
        <v>12</v>
      </c>
      <c r="B22" s="2" t="s">
        <v>258</v>
      </c>
      <c r="C22" s="2" t="s">
        <v>444</v>
      </c>
      <c r="D22" s="2">
        <v>2</v>
      </c>
      <c r="E22" s="2">
        <v>13</v>
      </c>
      <c r="F22" s="2">
        <v>3</v>
      </c>
    </row>
    <row r="23" spans="1:6" x14ac:dyDescent="0.25">
      <c r="A23" s="2">
        <v>7</v>
      </c>
      <c r="B23" s="2" t="s">
        <v>136</v>
      </c>
      <c r="C23" s="2" t="s">
        <v>445</v>
      </c>
      <c r="D23" s="2">
        <v>0</v>
      </c>
      <c r="E23" s="2">
        <v>12</v>
      </c>
      <c r="F23" s="2">
        <v>6</v>
      </c>
    </row>
    <row r="24" spans="1:6" x14ac:dyDescent="0.25">
      <c r="A24" s="2">
        <v>9</v>
      </c>
      <c r="B24" s="2" t="s">
        <v>169</v>
      </c>
      <c r="C24" s="2" t="s">
        <v>446</v>
      </c>
      <c r="D24" s="2">
        <v>1</v>
      </c>
      <c r="E24" s="2">
        <v>10</v>
      </c>
      <c r="F24" s="2" t="s">
        <v>147</v>
      </c>
    </row>
    <row r="25" spans="1:6" x14ac:dyDescent="0.25">
      <c r="A25" s="2">
        <v>7</v>
      </c>
      <c r="B25" s="2" t="s">
        <v>136</v>
      </c>
      <c r="C25" s="2" t="s">
        <v>447</v>
      </c>
      <c r="D25" s="2">
        <v>0</v>
      </c>
      <c r="E25" s="2">
        <v>11</v>
      </c>
      <c r="F25" s="2">
        <v>4</v>
      </c>
    </row>
    <row r="26" spans="1:6" x14ac:dyDescent="0.25">
      <c r="A26" s="2">
        <v>4</v>
      </c>
      <c r="B26" s="2" t="s">
        <v>194</v>
      </c>
      <c r="C26" s="2" t="s">
        <v>448</v>
      </c>
      <c r="D26" s="2">
        <v>1</v>
      </c>
      <c r="E26" s="2">
        <v>7</v>
      </c>
      <c r="F26" s="2">
        <v>5</v>
      </c>
    </row>
    <row r="27" spans="1:6" x14ac:dyDescent="0.25">
      <c r="A27" s="2">
        <v>12</v>
      </c>
      <c r="B27" s="2" t="s">
        <v>463</v>
      </c>
      <c r="C27" s="2" t="s">
        <v>449</v>
      </c>
      <c r="D27" s="2">
        <v>0</v>
      </c>
      <c r="E27" s="2">
        <v>7</v>
      </c>
      <c r="F27" s="2">
        <v>4</v>
      </c>
    </row>
    <row r="28" spans="1:6" x14ac:dyDescent="0.25">
      <c r="A28" s="2">
        <v>3</v>
      </c>
      <c r="B28" s="2" t="s">
        <v>260</v>
      </c>
      <c r="C28" s="2" t="s">
        <v>450</v>
      </c>
      <c r="D28" s="2">
        <v>1</v>
      </c>
      <c r="E28" s="2">
        <v>5</v>
      </c>
      <c r="F28" s="2">
        <v>1</v>
      </c>
    </row>
    <row r="29" spans="1:6" x14ac:dyDescent="0.25">
      <c r="A29" s="2">
        <v>1</v>
      </c>
      <c r="B29" s="2" t="s">
        <v>462</v>
      </c>
      <c r="C29" s="2" t="s">
        <v>445</v>
      </c>
      <c r="D29" s="2">
        <v>1</v>
      </c>
      <c r="E29" s="2">
        <v>4</v>
      </c>
      <c r="F29" s="2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D5E5-EBA3-4AD4-89B3-6D680D0AD05C}">
  <dimension ref="A1:F30"/>
  <sheetViews>
    <sheetView tabSelected="1" workbookViewId="0">
      <selection activeCell="B16" sqref="B16"/>
    </sheetView>
  </sheetViews>
  <sheetFormatPr defaultRowHeight="15" x14ac:dyDescent="0.25"/>
  <cols>
    <col min="1" max="2" width="27.28515625" customWidth="1"/>
    <col min="3" max="3" width="27.140625" customWidth="1"/>
    <col min="4" max="5" width="27.5703125" customWidth="1"/>
    <col min="6" max="6" width="26.85546875" customWidth="1"/>
  </cols>
  <sheetData>
    <row r="1" spans="1:6" x14ac:dyDescent="0.25">
      <c r="A1" s="4" t="s">
        <v>101</v>
      </c>
      <c r="B1" s="4" t="s">
        <v>102</v>
      </c>
      <c r="C1" s="4" t="s">
        <v>91</v>
      </c>
      <c r="D1" s="4" t="s">
        <v>103</v>
      </c>
      <c r="E1" s="4" t="s">
        <v>62</v>
      </c>
      <c r="F1" s="4" t="s">
        <v>104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</vt:lpstr>
      <vt:lpstr>Employee</vt:lpstr>
      <vt:lpstr>Specialisation</vt:lpstr>
      <vt:lpstr>ClientIndividual</vt:lpstr>
      <vt:lpstr>ClientBusiness</vt:lpstr>
      <vt:lpstr>ServicePackage</vt:lpstr>
      <vt:lpstr>Service</vt:lpstr>
      <vt:lpstr>Call</vt:lpstr>
      <vt:lpstr>ServiceRequest</vt:lpstr>
      <vt:lpstr>Job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De Wet</dc:creator>
  <cp:lastModifiedBy>Lijani</cp:lastModifiedBy>
  <dcterms:created xsi:type="dcterms:W3CDTF">2015-06-05T18:17:20Z</dcterms:created>
  <dcterms:modified xsi:type="dcterms:W3CDTF">2021-05-17T22:02:54Z</dcterms:modified>
</cp:coreProperties>
</file>