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ost\Desktop\Testing Roi Generator\"/>
    </mc:Choice>
  </mc:AlternateContent>
  <bookViews>
    <workbookView xWindow="0" yWindow="0" windowWidth="21600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/>
  <c r="I38" i="1"/>
  <c r="F37" i="1"/>
  <c r="F38" i="1" s="1"/>
  <c r="I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4" i="1"/>
  <c r="I5" i="1"/>
  <c r="I6" i="1"/>
  <c r="I7" i="1"/>
  <c r="I8" i="1"/>
  <c r="I3" i="1"/>
  <c r="D2" i="1"/>
  <c r="D25" i="1"/>
  <c r="D26" i="1"/>
  <c r="D27" i="1"/>
  <c r="D28" i="1"/>
  <c r="D29" i="1"/>
  <c r="D30" i="1"/>
  <c r="D24" i="1"/>
  <c r="V29" i="1"/>
  <c r="V30" i="1"/>
  <c r="V31" i="1"/>
  <c r="V32" i="1"/>
  <c r="V33" i="1"/>
  <c r="V34" i="1"/>
  <c r="V27" i="1"/>
  <c r="P29" i="1"/>
  <c r="P30" i="1"/>
  <c r="P31" i="1"/>
  <c r="P32" i="1"/>
  <c r="P27" i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3" i="1"/>
  <c r="A3" i="1" s="1"/>
  <c r="Q5" i="1"/>
  <c r="P5" i="1"/>
  <c r="Q3" i="1"/>
  <c r="P3" i="1"/>
  <c r="P9" i="1"/>
  <c r="P10" i="1" s="1"/>
</calcChain>
</file>

<file path=xl/sharedStrings.xml><?xml version="1.0" encoding="utf-8"?>
<sst xmlns="http://schemas.openxmlformats.org/spreadsheetml/2006/main" count="52" uniqueCount="30">
  <si>
    <t>8bit</t>
  </si>
  <si>
    <t>32bit</t>
  </si>
  <si>
    <t>possible headers:</t>
  </si>
  <si>
    <t>Filename</t>
  </si>
  <si>
    <t>filename length</t>
  </si>
  <si>
    <t>number of elements</t>
  </si>
  <si>
    <t>totalsize(in BYTEs)</t>
  </si>
  <si>
    <t>Jack15</t>
  </si>
  <si>
    <t>s15</t>
  </si>
  <si>
    <t>actual end 32bit</t>
  </si>
  <si>
    <t>actual end 8bit</t>
  </si>
  <si>
    <t>predicted end 8bit</t>
  </si>
  <si>
    <t>predicted end 32bit</t>
  </si>
  <si>
    <t>Index for something</t>
  </si>
  <si>
    <t>File Size</t>
  </si>
  <si>
    <t>Distance from start</t>
  </si>
  <si>
    <t>element size</t>
  </si>
  <si>
    <t>8bit size - 4</t>
  </si>
  <si>
    <t>8bit size - 3</t>
  </si>
  <si>
    <t>8bit size - 2</t>
  </si>
  <si>
    <t>Number of Regions</t>
  </si>
  <si>
    <t>Index distance to end (780 Format)</t>
  </si>
  <si>
    <t>Index distance to end (880 Format)</t>
  </si>
  <si>
    <t>Difference from 780 index</t>
  </si>
  <si>
    <t>Value</t>
  </si>
  <si>
    <t>1362 is the beginning of the draw regions</t>
  </si>
  <si>
    <t xml:space="preserve">1362+(272*numelems) </t>
  </si>
  <si>
    <t>end of draw regions</t>
  </si>
  <si>
    <t>Length of footer</t>
  </si>
  <si>
    <t>Length of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</si>
</sst>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L34" sqref="L34"/>
    </sheetView>
  </sheetViews>
  <sheetFormatPr defaultRowHeight="15" x14ac:dyDescent="0.25"/>
  <cols>
    <col min="3" max="3" width="29.85546875" bestFit="1" customWidth="1"/>
    <col min="5" max="5" width="20" customWidth="1"/>
    <col min="6" max="6" width="32.28515625" bestFit="1" customWidth="1"/>
    <col min="7" max="7" width="20" customWidth="1"/>
    <col min="8" max="8" width="32.28515625" bestFit="1" customWidth="1"/>
    <col min="9" max="11" width="25.140625" customWidth="1"/>
    <col min="12" max="12" width="19.42578125" bestFit="1" customWidth="1"/>
    <col min="15" max="15" width="18.5703125" bestFit="1" customWidth="1"/>
    <col min="16" max="16" width="8" bestFit="1" customWidth="1"/>
    <col min="20" max="20" width="12.42578125" bestFit="1" customWidth="1"/>
  </cols>
  <sheetData>
    <row r="1" spans="1:21" x14ac:dyDescent="0.25">
      <c r="A1" t="s">
        <v>0</v>
      </c>
      <c r="D1" t="s">
        <v>1</v>
      </c>
      <c r="E1" t="s">
        <v>15</v>
      </c>
      <c r="F1" s="3" t="s">
        <v>21</v>
      </c>
      <c r="G1" s="4" t="s">
        <v>24</v>
      </c>
      <c r="H1" s="3" t="s">
        <v>22</v>
      </c>
      <c r="I1" s="9" t="s">
        <v>23</v>
      </c>
      <c r="J1" s="4" t="s">
        <v>24</v>
      </c>
      <c r="K1" s="10"/>
      <c r="P1" t="s">
        <v>8</v>
      </c>
      <c r="Q1" t="s">
        <v>7</v>
      </c>
    </row>
    <row r="2" spans="1:21" ht="15.75" thickBot="1" x14ac:dyDescent="0.3">
      <c r="A2">
        <v>91</v>
      </c>
      <c r="B2">
        <v>94</v>
      </c>
      <c r="C2" t="s">
        <v>14</v>
      </c>
      <c r="D2">
        <f>B2/4</f>
        <v>23.5</v>
      </c>
      <c r="E2">
        <v>90</v>
      </c>
      <c r="F2" s="5"/>
      <c r="G2" s="6"/>
      <c r="H2" s="5"/>
      <c r="I2" s="10"/>
      <c r="J2" s="6"/>
      <c r="K2" s="10"/>
      <c r="L2" t="s">
        <v>2</v>
      </c>
      <c r="P2">
        <v>1007616</v>
      </c>
      <c r="Q2">
        <v>692224</v>
      </c>
    </row>
    <row r="3" spans="1:21" ht="15.75" thickBot="1" x14ac:dyDescent="0.3">
      <c r="A3">
        <f>B3-3</f>
        <v>373</v>
      </c>
      <c r="B3">
        <f>D3*4</f>
        <v>376</v>
      </c>
      <c r="C3" s="1" t="s">
        <v>13</v>
      </c>
      <c r="D3">
        <v>94</v>
      </c>
      <c r="E3">
        <f>A3-1</f>
        <v>372</v>
      </c>
      <c r="F3" s="5">
        <v>62434</v>
      </c>
      <c r="G3" s="6">
        <v>8388</v>
      </c>
      <c r="H3" s="5">
        <v>63534</v>
      </c>
      <c r="I3" s="10">
        <f>H3-F3</f>
        <v>1100</v>
      </c>
      <c r="J3" s="6">
        <v>8388</v>
      </c>
      <c r="K3" s="10">
        <f>J3-G3</f>
        <v>0</v>
      </c>
      <c r="L3" t="s">
        <v>3</v>
      </c>
      <c r="O3" t="s">
        <v>12</v>
      </c>
      <c r="P3">
        <f>P2/4</f>
        <v>251904</v>
      </c>
      <c r="Q3">
        <f>Q2/4</f>
        <v>173056</v>
      </c>
      <c r="T3" t="s">
        <v>16</v>
      </c>
      <c r="U3">
        <v>272</v>
      </c>
    </row>
    <row r="4" spans="1:21" ht="15.75" thickBot="1" x14ac:dyDescent="0.3">
      <c r="A4">
        <f t="shared" ref="A4:A23" si="0">B4-3</f>
        <v>377</v>
      </c>
      <c r="B4">
        <f t="shared" ref="B4:B23" si="1">D4*4</f>
        <v>380</v>
      </c>
      <c r="C4" s="1" t="s">
        <v>13</v>
      </c>
      <c r="D4">
        <v>95</v>
      </c>
      <c r="E4">
        <f t="shared" ref="E4:E30" si="2">A4-1</f>
        <v>376</v>
      </c>
      <c r="F4" s="5">
        <v>54046</v>
      </c>
      <c r="G4" s="6">
        <v>24836</v>
      </c>
      <c r="H4" s="5">
        <v>55146</v>
      </c>
      <c r="I4" s="10">
        <f t="shared" ref="I4:I23" si="3">H4-F4</f>
        <v>1100</v>
      </c>
      <c r="J4" s="6">
        <v>24836</v>
      </c>
      <c r="K4" s="10">
        <f t="shared" ref="K4:K23" si="4">J4-G4</f>
        <v>0</v>
      </c>
      <c r="L4" t="s">
        <v>4</v>
      </c>
      <c r="O4" t="s">
        <v>9</v>
      </c>
      <c r="P4">
        <v>250002</v>
      </c>
      <c r="Q4">
        <v>171598</v>
      </c>
    </row>
    <row r="5" spans="1:21" ht="15.75" thickBot="1" x14ac:dyDescent="0.3">
      <c r="A5">
        <f t="shared" si="0"/>
        <v>381</v>
      </c>
      <c r="B5">
        <f t="shared" si="1"/>
        <v>384</v>
      </c>
      <c r="C5" s="1" t="s">
        <v>13</v>
      </c>
      <c r="D5">
        <v>96</v>
      </c>
      <c r="E5">
        <f t="shared" si="2"/>
        <v>380</v>
      </c>
      <c r="F5" s="5">
        <v>4262</v>
      </c>
      <c r="G5" s="6">
        <v>52</v>
      </c>
      <c r="H5" s="5">
        <v>5362</v>
      </c>
      <c r="I5" s="10">
        <f t="shared" si="3"/>
        <v>1100</v>
      </c>
      <c r="J5" s="6">
        <v>52</v>
      </c>
      <c r="K5" s="10">
        <f t="shared" si="4"/>
        <v>0</v>
      </c>
      <c r="L5" t="s">
        <v>5</v>
      </c>
      <c r="O5" t="s">
        <v>11</v>
      </c>
      <c r="P5">
        <f>P2</f>
        <v>1007616</v>
      </c>
      <c r="Q5">
        <f>Q2</f>
        <v>692224</v>
      </c>
    </row>
    <row r="6" spans="1:21" ht="15.75" thickBot="1" x14ac:dyDescent="0.3">
      <c r="A6">
        <f t="shared" si="0"/>
        <v>397</v>
      </c>
      <c r="B6">
        <f t="shared" si="1"/>
        <v>400</v>
      </c>
      <c r="C6" s="1" t="s">
        <v>13</v>
      </c>
      <c r="D6">
        <v>100</v>
      </c>
      <c r="E6">
        <f t="shared" si="2"/>
        <v>396</v>
      </c>
      <c r="F6" s="5">
        <v>1625</v>
      </c>
      <c r="G6" s="6">
        <v>268435456</v>
      </c>
      <c r="H6" s="5">
        <v>1760</v>
      </c>
      <c r="I6" s="10">
        <f t="shared" si="3"/>
        <v>135</v>
      </c>
      <c r="J6" s="6">
        <v>268435456</v>
      </c>
      <c r="K6" s="10">
        <f t="shared" si="4"/>
        <v>0</v>
      </c>
      <c r="L6" t="s">
        <v>6</v>
      </c>
      <c r="O6" t="s">
        <v>10</v>
      </c>
      <c r="P6">
        <v>1000009</v>
      </c>
      <c r="Q6">
        <v>686393</v>
      </c>
    </row>
    <row r="7" spans="1:21" ht="15.75" thickBot="1" x14ac:dyDescent="0.3">
      <c r="A7">
        <f t="shared" si="0"/>
        <v>401</v>
      </c>
      <c r="B7">
        <f t="shared" si="1"/>
        <v>404</v>
      </c>
      <c r="C7" s="1" t="s">
        <v>13</v>
      </c>
      <c r="D7">
        <v>101</v>
      </c>
      <c r="E7">
        <f t="shared" si="2"/>
        <v>400</v>
      </c>
      <c r="F7" s="5">
        <v>227</v>
      </c>
      <c r="G7" s="6">
        <v>8</v>
      </c>
      <c r="H7" s="5">
        <v>362</v>
      </c>
      <c r="I7" s="10">
        <f t="shared" si="3"/>
        <v>135</v>
      </c>
      <c r="J7" s="6">
        <v>101</v>
      </c>
      <c r="K7" s="10">
        <f t="shared" si="4"/>
        <v>93</v>
      </c>
    </row>
    <row r="8" spans="1:21" ht="15.75" thickBot="1" x14ac:dyDescent="0.3">
      <c r="A8">
        <f t="shared" si="0"/>
        <v>405</v>
      </c>
      <c r="B8">
        <f t="shared" si="1"/>
        <v>408</v>
      </c>
      <c r="C8" s="1" t="s">
        <v>13</v>
      </c>
      <c r="D8">
        <v>102</v>
      </c>
      <c r="E8">
        <f t="shared" si="2"/>
        <v>404</v>
      </c>
      <c r="F8" s="5">
        <v>4166</v>
      </c>
      <c r="G8" s="6">
        <v>16</v>
      </c>
      <c r="H8" s="5">
        <v>5258</v>
      </c>
      <c r="I8" s="10">
        <f t="shared" si="3"/>
        <v>1092</v>
      </c>
      <c r="J8" s="6">
        <v>16</v>
      </c>
      <c r="K8" s="10">
        <f t="shared" si="4"/>
        <v>0</v>
      </c>
    </row>
    <row r="9" spans="1:21" ht="15.75" thickBot="1" x14ac:dyDescent="0.3">
      <c r="A9">
        <f t="shared" si="0"/>
        <v>409</v>
      </c>
      <c r="B9">
        <f t="shared" si="1"/>
        <v>412</v>
      </c>
      <c r="C9" s="1" t="s">
        <v>13</v>
      </c>
      <c r="D9">
        <v>103</v>
      </c>
      <c r="E9">
        <f t="shared" si="2"/>
        <v>408</v>
      </c>
      <c r="F9" s="5">
        <v>4174</v>
      </c>
      <c r="G9" s="6">
        <v>8</v>
      </c>
      <c r="H9" s="5">
        <v>5266</v>
      </c>
      <c r="I9" s="2">
        <f t="shared" si="3"/>
        <v>1092</v>
      </c>
      <c r="J9" s="6">
        <v>8</v>
      </c>
      <c r="K9" s="10">
        <f t="shared" si="4"/>
        <v>0</v>
      </c>
      <c r="P9">
        <f>20000-4218</f>
        <v>15782</v>
      </c>
    </row>
    <row r="10" spans="1:21" ht="15.75" thickBot="1" x14ac:dyDescent="0.3">
      <c r="A10">
        <f t="shared" si="0"/>
        <v>461</v>
      </c>
      <c r="B10">
        <f t="shared" si="1"/>
        <v>464</v>
      </c>
      <c r="C10" s="1" t="s">
        <v>13</v>
      </c>
      <c r="D10">
        <v>116</v>
      </c>
      <c r="E10">
        <f t="shared" si="2"/>
        <v>460</v>
      </c>
      <c r="F10" s="5">
        <v>62834</v>
      </c>
      <c r="G10" s="6">
        <v>0</v>
      </c>
      <c r="H10" s="5">
        <v>63934</v>
      </c>
      <c r="I10" s="2">
        <f t="shared" si="3"/>
        <v>1100</v>
      </c>
      <c r="J10" s="6">
        <v>0</v>
      </c>
      <c r="K10" s="10">
        <f t="shared" si="4"/>
        <v>0</v>
      </c>
      <c r="P10">
        <f>P9*4</f>
        <v>63128</v>
      </c>
    </row>
    <row r="11" spans="1:21" ht="15.75" thickBot="1" x14ac:dyDescent="0.3">
      <c r="A11">
        <f t="shared" si="0"/>
        <v>465</v>
      </c>
      <c r="B11">
        <f t="shared" si="1"/>
        <v>468</v>
      </c>
      <c r="C11" s="1" t="s">
        <v>13</v>
      </c>
      <c r="D11">
        <v>117</v>
      </c>
      <c r="E11">
        <f t="shared" si="2"/>
        <v>464</v>
      </c>
      <c r="F11" s="5">
        <v>62634</v>
      </c>
      <c r="G11" s="6">
        <v>0</v>
      </c>
      <c r="H11" s="5">
        <v>63734</v>
      </c>
      <c r="I11" s="2">
        <f t="shared" si="3"/>
        <v>1100</v>
      </c>
      <c r="J11" s="6">
        <v>0</v>
      </c>
      <c r="K11" s="10">
        <f t="shared" si="4"/>
        <v>0</v>
      </c>
    </row>
    <row r="12" spans="1:21" ht="15.75" thickBot="1" x14ac:dyDescent="0.3">
      <c r="A12">
        <f t="shared" si="0"/>
        <v>469</v>
      </c>
      <c r="B12">
        <f t="shared" si="1"/>
        <v>472</v>
      </c>
      <c r="C12" s="1" t="s">
        <v>13</v>
      </c>
      <c r="D12">
        <v>118</v>
      </c>
      <c r="E12">
        <f t="shared" si="2"/>
        <v>468</v>
      </c>
      <c r="F12" s="5">
        <v>63034</v>
      </c>
      <c r="G12" s="6">
        <v>0</v>
      </c>
      <c r="H12" s="5">
        <v>64134</v>
      </c>
      <c r="I12" s="2">
        <f t="shared" si="3"/>
        <v>1100</v>
      </c>
      <c r="J12" s="6">
        <v>0</v>
      </c>
      <c r="K12" s="10">
        <f t="shared" si="4"/>
        <v>0</v>
      </c>
    </row>
    <row r="13" spans="1:21" ht="15.75" thickBot="1" x14ac:dyDescent="0.3">
      <c r="A13">
        <f t="shared" si="0"/>
        <v>477</v>
      </c>
      <c r="B13">
        <f t="shared" si="1"/>
        <v>480</v>
      </c>
      <c r="C13" s="1" t="s">
        <v>13</v>
      </c>
      <c r="D13">
        <v>120</v>
      </c>
      <c r="E13">
        <f t="shared" si="2"/>
        <v>476</v>
      </c>
      <c r="F13" s="5">
        <v>219</v>
      </c>
      <c r="G13" s="6">
        <v>1</v>
      </c>
      <c r="H13" s="5">
        <v>261</v>
      </c>
      <c r="I13" s="2">
        <f t="shared" si="3"/>
        <v>42</v>
      </c>
      <c r="J13" s="6">
        <v>1</v>
      </c>
      <c r="K13" s="10">
        <f t="shared" si="4"/>
        <v>0</v>
      </c>
    </row>
    <row r="14" spans="1:21" ht="15.75" thickBot="1" x14ac:dyDescent="0.3">
      <c r="A14">
        <f t="shared" si="0"/>
        <v>481</v>
      </c>
      <c r="B14">
        <f t="shared" si="1"/>
        <v>484</v>
      </c>
      <c r="C14" s="1" t="s">
        <v>13</v>
      </c>
      <c r="D14">
        <v>121</v>
      </c>
      <c r="E14">
        <f t="shared" si="2"/>
        <v>480</v>
      </c>
      <c r="F14" s="5">
        <v>4210</v>
      </c>
      <c r="G14" s="6">
        <v>32</v>
      </c>
      <c r="H14" s="5">
        <v>5310</v>
      </c>
      <c r="I14" s="2">
        <f t="shared" si="3"/>
        <v>1100</v>
      </c>
      <c r="J14" s="6">
        <v>32</v>
      </c>
      <c r="K14" s="10">
        <f t="shared" si="4"/>
        <v>0</v>
      </c>
    </row>
    <row r="15" spans="1:21" ht="15.75" thickBot="1" x14ac:dyDescent="0.3">
      <c r="A15">
        <f t="shared" si="0"/>
        <v>493</v>
      </c>
      <c r="B15">
        <f t="shared" si="1"/>
        <v>496</v>
      </c>
      <c r="C15" s="1" t="s">
        <v>13</v>
      </c>
      <c r="D15">
        <v>124</v>
      </c>
      <c r="E15">
        <f t="shared" si="2"/>
        <v>492</v>
      </c>
      <c r="F15" s="5">
        <v>375</v>
      </c>
      <c r="G15" s="6">
        <v>148</v>
      </c>
      <c r="H15" s="5">
        <v>510</v>
      </c>
      <c r="I15" s="2">
        <f t="shared" si="3"/>
        <v>135</v>
      </c>
      <c r="J15" s="6">
        <v>148</v>
      </c>
      <c r="K15" s="10">
        <f t="shared" si="4"/>
        <v>0</v>
      </c>
    </row>
    <row r="16" spans="1:21" ht="15.75" thickBot="1" x14ac:dyDescent="0.3">
      <c r="A16">
        <f t="shared" si="0"/>
        <v>497</v>
      </c>
      <c r="B16">
        <f t="shared" si="1"/>
        <v>500</v>
      </c>
      <c r="C16" s="1" t="s">
        <v>13</v>
      </c>
      <c r="D16">
        <v>125</v>
      </c>
      <c r="E16">
        <f t="shared" si="2"/>
        <v>496</v>
      </c>
      <c r="F16" s="5">
        <v>4150</v>
      </c>
      <c r="G16" s="6">
        <v>2344</v>
      </c>
      <c r="H16" s="5">
        <v>5242</v>
      </c>
      <c r="I16" s="2">
        <f t="shared" si="3"/>
        <v>1092</v>
      </c>
      <c r="J16" s="6">
        <v>3301</v>
      </c>
      <c r="K16" s="10">
        <f t="shared" si="4"/>
        <v>957</v>
      </c>
    </row>
    <row r="17" spans="1:22" ht="15.75" thickBot="1" x14ac:dyDescent="0.3">
      <c r="A17">
        <f t="shared" si="0"/>
        <v>501</v>
      </c>
      <c r="B17">
        <f t="shared" si="1"/>
        <v>504</v>
      </c>
      <c r="C17" s="1" t="s">
        <v>13</v>
      </c>
      <c r="D17">
        <v>126</v>
      </c>
      <c r="E17">
        <f t="shared" si="2"/>
        <v>500</v>
      </c>
      <c r="F17" s="5">
        <v>1802</v>
      </c>
      <c r="G17" s="6">
        <v>173</v>
      </c>
      <c r="H17" s="5">
        <v>1937</v>
      </c>
      <c r="I17" s="2">
        <f t="shared" si="3"/>
        <v>135</v>
      </c>
      <c r="J17" s="6">
        <v>173</v>
      </c>
      <c r="K17" s="10">
        <f t="shared" si="4"/>
        <v>0</v>
      </c>
    </row>
    <row r="18" spans="1:22" ht="15.75" thickBot="1" x14ac:dyDescent="0.3">
      <c r="A18">
        <f t="shared" si="0"/>
        <v>505</v>
      </c>
      <c r="B18">
        <f t="shared" si="1"/>
        <v>508</v>
      </c>
      <c r="C18" s="1" t="s">
        <v>13</v>
      </c>
      <c r="D18">
        <v>127</v>
      </c>
      <c r="E18">
        <f t="shared" si="2"/>
        <v>504</v>
      </c>
      <c r="F18" s="5">
        <v>29210</v>
      </c>
      <c r="G18" s="6">
        <v>24944</v>
      </c>
      <c r="H18" s="5">
        <v>30310</v>
      </c>
      <c r="I18" s="2">
        <f t="shared" si="3"/>
        <v>1100</v>
      </c>
      <c r="J18" s="6">
        <v>24944</v>
      </c>
      <c r="K18" s="10">
        <f t="shared" si="4"/>
        <v>0</v>
      </c>
    </row>
    <row r="19" spans="1:22" ht="15.75" thickBot="1" x14ac:dyDescent="0.3">
      <c r="A19">
        <f t="shared" si="0"/>
        <v>533</v>
      </c>
      <c r="B19">
        <f t="shared" si="1"/>
        <v>536</v>
      </c>
      <c r="C19" s="1" t="s">
        <v>13</v>
      </c>
      <c r="D19">
        <v>134</v>
      </c>
      <c r="E19">
        <f t="shared" si="2"/>
        <v>532</v>
      </c>
      <c r="F19" s="5">
        <v>199</v>
      </c>
      <c r="G19" s="6">
        <v>0</v>
      </c>
      <c r="H19" s="5">
        <v>45</v>
      </c>
      <c r="I19" s="2">
        <f t="shared" si="3"/>
        <v>-154</v>
      </c>
      <c r="J19" s="6">
        <v>44</v>
      </c>
      <c r="K19" s="10">
        <f t="shared" si="4"/>
        <v>44</v>
      </c>
    </row>
    <row r="20" spans="1:22" ht="15.75" thickBot="1" x14ac:dyDescent="0.3">
      <c r="A20">
        <f t="shared" si="0"/>
        <v>609</v>
      </c>
      <c r="B20">
        <f t="shared" si="1"/>
        <v>612</v>
      </c>
      <c r="C20" s="1" t="s">
        <v>13</v>
      </c>
      <c r="D20">
        <v>153</v>
      </c>
      <c r="E20">
        <f t="shared" si="2"/>
        <v>608</v>
      </c>
      <c r="F20" s="5">
        <v>195</v>
      </c>
      <c r="G20" s="6">
        <v>1</v>
      </c>
      <c r="H20" s="5">
        <v>241</v>
      </c>
      <c r="I20" s="2">
        <f t="shared" si="3"/>
        <v>46</v>
      </c>
      <c r="J20" s="6">
        <v>1</v>
      </c>
      <c r="K20" s="10">
        <f t="shared" si="4"/>
        <v>0</v>
      </c>
    </row>
    <row r="21" spans="1:22" ht="15.75" thickBot="1" x14ac:dyDescent="0.3">
      <c r="A21">
        <f t="shared" si="0"/>
        <v>613</v>
      </c>
      <c r="B21">
        <f t="shared" si="1"/>
        <v>616</v>
      </c>
      <c r="C21" s="1" t="s">
        <v>13</v>
      </c>
      <c r="D21">
        <v>154</v>
      </c>
      <c r="E21">
        <f t="shared" si="2"/>
        <v>612</v>
      </c>
      <c r="F21" s="5">
        <v>139</v>
      </c>
      <c r="G21" s="6">
        <v>196608</v>
      </c>
      <c r="H21" s="5">
        <v>185</v>
      </c>
      <c r="I21" s="2">
        <f t="shared" si="3"/>
        <v>46</v>
      </c>
      <c r="J21" s="6">
        <v>196608</v>
      </c>
      <c r="K21" s="10">
        <f t="shared" si="4"/>
        <v>0</v>
      </c>
    </row>
    <row r="22" spans="1:22" ht="15.75" thickBot="1" x14ac:dyDescent="0.3">
      <c r="A22">
        <f t="shared" si="0"/>
        <v>649</v>
      </c>
      <c r="B22">
        <f t="shared" si="1"/>
        <v>652</v>
      </c>
      <c r="C22" s="1" t="s">
        <v>13</v>
      </c>
      <c r="D22">
        <v>163</v>
      </c>
      <c r="E22">
        <f t="shared" si="2"/>
        <v>648</v>
      </c>
      <c r="F22" s="5">
        <v>167</v>
      </c>
      <c r="G22" s="6">
        <v>1</v>
      </c>
      <c r="H22" s="5">
        <v>213</v>
      </c>
      <c r="I22" s="2">
        <f t="shared" si="3"/>
        <v>46</v>
      </c>
      <c r="J22" s="6">
        <v>1</v>
      </c>
      <c r="K22" s="10">
        <f t="shared" si="4"/>
        <v>0</v>
      </c>
    </row>
    <row r="23" spans="1:22" x14ac:dyDescent="0.25">
      <c r="A23">
        <f t="shared" si="0"/>
        <v>653</v>
      </c>
      <c r="B23">
        <f t="shared" si="1"/>
        <v>656</v>
      </c>
      <c r="C23" s="1" t="s">
        <v>13</v>
      </c>
      <c r="D23">
        <v>164</v>
      </c>
      <c r="E23">
        <f t="shared" si="2"/>
        <v>652</v>
      </c>
      <c r="F23" s="5">
        <v>59</v>
      </c>
      <c r="G23" s="6">
        <v>65536</v>
      </c>
      <c r="H23" s="5">
        <v>105</v>
      </c>
      <c r="I23" s="2">
        <f t="shared" si="3"/>
        <v>46</v>
      </c>
      <c r="J23" s="6">
        <v>65536</v>
      </c>
      <c r="K23" s="10">
        <f t="shared" si="4"/>
        <v>0</v>
      </c>
    </row>
    <row r="24" spans="1:22" x14ac:dyDescent="0.25">
      <c r="A24">
        <v>743</v>
      </c>
      <c r="B24">
        <v>746</v>
      </c>
      <c r="C24" t="s">
        <v>17</v>
      </c>
      <c r="D24">
        <f>B24/4</f>
        <v>186.5</v>
      </c>
      <c r="E24">
        <f t="shared" si="2"/>
        <v>742</v>
      </c>
      <c r="F24" s="5"/>
      <c r="G24" s="6"/>
      <c r="H24" s="5"/>
      <c r="I24" s="10"/>
      <c r="J24" s="6"/>
      <c r="K24" s="10"/>
    </row>
    <row r="25" spans="1:22" x14ac:dyDescent="0.25">
      <c r="A25">
        <v>747</v>
      </c>
      <c r="B25">
        <v>750</v>
      </c>
      <c r="C25" t="s">
        <v>18</v>
      </c>
      <c r="D25">
        <f t="shared" ref="D25:D30" si="5">B25/4</f>
        <v>187.5</v>
      </c>
      <c r="E25">
        <f t="shared" si="2"/>
        <v>746</v>
      </c>
      <c r="F25" s="5"/>
      <c r="G25" s="6"/>
      <c r="H25" s="5"/>
      <c r="I25" s="10"/>
      <c r="J25" s="6"/>
      <c r="K25" s="10"/>
    </row>
    <row r="26" spans="1:22" x14ac:dyDescent="0.25">
      <c r="A26">
        <v>751</v>
      </c>
      <c r="B26">
        <v>754</v>
      </c>
      <c r="C26" t="s">
        <v>19</v>
      </c>
      <c r="D26">
        <f t="shared" si="5"/>
        <v>188.5</v>
      </c>
      <c r="E26">
        <f t="shared" si="2"/>
        <v>750</v>
      </c>
      <c r="F26" s="5"/>
      <c r="G26" s="6"/>
      <c r="H26" s="5"/>
      <c r="I26" s="10"/>
      <c r="J26" s="6"/>
      <c r="K26" s="10"/>
    </row>
    <row r="27" spans="1:22" x14ac:dyDescent="0.25">
      <c r="A27">
        <v>755</v>
      </c>
      <c r="B27">
        <v>758</v>
      </c>
      <c r="C27">
        <v>1</v>
      </c>
      <c r="D27">
        <f t="shared" si="5"/>
        <v>189.5</v>
      </c>
      <c r="E27">
        <f t="shared" si="2"/>
        <v>754</v>
      </c>
      <c r="F27" s="5"/>
      <c r="G27" s="6"/>
      <c r="H27" s="5"/>
      <c r="I27" s="10"/>
      <c r="J27" s="6"/>
      <c r="K27" s="10"/>
      <c r="P27">
        <f>Q27-3</f>
        <v>81</v>
      </c>
      <c r="Q27">
        <v>84</v>
      </c>
      <c r="R27">
        <v>21</v>
      </c>
      <c r="U27">
        <v>186</v>
      </c>
      <c r="V27">
        <f>U27*4</f>
        <v>744</v>
      </c>
    </row>
    <row r="28" spans="1:22" ht="15.75" thickBot="1" x14ac:dyDescent="0.3">
      <c r="A28">
        <v>1167</v>
      </c>
      <c r="B28">
        <v>1170</v>
      </c>
      <c r="C28" t="s">
        <v>20</v>
      </c>
      <c r="D28">
        <f t="shared" si="5"/>
        <v>292.5</v>
      </c>
      <c r="E28">
        <f t="shared" si="2"/>
        <v>1166</v>
      </c>
      <c r="F28" s="5"/>
      <c r="G28" s="6"/>
      <c r="H28" s="5"/>
      <c r="I28" s="10"/>
      <c r="J28" s="6"/>
      <c r="K28" s="10"/>
    </row>
    <row r="29" spans="1:22" ht="15.75" thickBot="1" x14ac:dyDescent="0.3">
      <c r="A29">
        <v>1171</v>
      </c>
      <c r="B29" s="2">
        <v>1174</v>
      </c>
      <c r="C29" s="1" t="s">
        <v>13</v>
      </c>
      <c r="D29">
        <f t="shared" si="5"/>
        <v>293.5</v>
      </c>
      <c r="E29">
        <f t="shared" si="2"/>
        <v>1170</v>
      </c>
      <c r="F29" s="5">
        <v>64400</v>
      </c>
      <c r="G29" s="6">
        <v>0</v>
      </c>
      <c r="H29" s="5"/>
      <c r="I29" s="10"/>
      <c r="J29" s="6"/>
      <c r="K29" s="10"/>
      <c r="P29">
        <f t="shared" ref="P29:P32" si="6">Q29-3</f>
        <v>85</v>
      </c>
      <c r="Q29">
        <v>88</v>
      </c>
      <c r="R29">
        <v>22</v>
      </c>
      <c r="U29">
        <v>187</v>
      </c>
      <c r="V29">
        <f t="shared" ref="V29:V34" si="7">U29*4</f>
        <v>748</v>
      </c>
    </row>
    <row r="30" spans="1:22" ht="15.75" thickBot="1" x14ac:dyDescent="0.3">
      <c r="A30">
        <v>1175</v>
      </c>
      <c r="B30" s="2">
        <v>1178</v>
      </c>
      <c r="C30" s="1">
        <v>3</v>
      </c>
      <c r="D30">
        <f t="shared" si="5"/>
        <v>294.5</v>
      </c>
      <c r="E30">
        <f t="shared" si="2"/>
        <v>1174</v>
      </c>
      <c r="F30" s="7"/>
      <c r="G30" s="8"/>
      <c r="H30" s="7"/>
      <c r="I30" s="11"/>
      <c r="J30" s="8"/>
      <c r="K30" s="10"/>
      <c r="P30">
        <f t="shared" si="6"/>
        <v>89</v>
      </c>
      <c r="Q30">
        <v>92</v>
      </c>
      <c r="R30">
        <v>23</v>
      </c>
      <c r="U30">
        <v>188</v>
      </c>
      <c r="V30">
        <f t="shared" si="7"/>
        <v>752</v>
      </c>
    </row>
    <row r="31" spans="1:22" x14ac:dyDescent="0.25">
      <c r="B31" s="2"/>
      <c r="C31" s="1"/>
      <c r="P31">
        <f t="shared" si="6"/>
        <v>93</v>
      </c>
      <c r="Q31">
        <v>96</v>
      </c>
      <c r="R31">
        <v>24</v>
      </c>
      <c r="U31">
        <v>189</v>
      </c>
      <c r="V31">
        <f t="shared" si="7"/>
        <v>756</v>
      </c>
    </row>
    <row r="32" spans="1:22" x14ac:dyDescent="0.25">
      <c r="P32">
        <f t="shared" si="6"/>
        <v>97</v>
      </c>
      <c r="Q32">
        <v>100</v>
      </c>
      <c r="R32">
        <v>25</v>
      </c>
      <c r="U32">
        <v>292</v>
      </c>
      <c r="V32">
        <f t="shared" si="7"/>
        <v>1168</v>
      </c>
    </row>
    <row r="33" spans="6:22" x14ac:dyDescent="0.25">
      <c r="L33">
        <v>685031</v>
      </c>
      <c r="U33">
        <v>293</v>
      </c>
      <c r="V33">
        <f t="shared" si="7"/>
        <v>1172</v>
      </c>
    </row>
    <row r="34" spans="6:22" x14ac:dyDescent="0.25">
      <c r="F34" t="s">
        <v>25</v>
      </c>
      <c r="I34">
        <v>686393</v>
      </c>
      <c r="U34">
        <v>294</v>
      </c>
      <c r="V34">
        <f t="shared" si="7"/>
        <v>1176</v>
      </c>
    </row>
    <row r="35" spans="6:22" ht="15.75" thickBot="1" x14ac:dyDescent="0.3">
      <c r="F35" t="s">
        <v>26</v>
      </c>
      <c r="G35" t="s">
        <v>27</v>
      </c>
      <c r="I35">
        <v>623154</v>
      </c>
    </row>
    <row r="36" spans="6:22" ht="15.75" thickBot="1" x14ac:dyDescent="0.3">
      <c r="I36" s="12">
        <f>I34-I35</f>
        <v>63239</v>
      </c>
      <c r="J36" t="s">
        <v>28</v>
      </c>
    </row>
    <row r="37" spans="6:22" ht="15.75" thickBot="1" x14ac:dyDescent="0.3">
      <c r="F37">
        <f>1362-623154</f>
        <v>-621792</v>
      </c>
      <c r="I37" s="12">
        <v>1362</v>
      </c>
      <c r="J37" t="s">
        <v>29</v>
      </c>
    </row>
    <row r="38" spans="6:22" x14ac:dyDescent="0.25">
      <c r="F38">
        <f>F37/272</f>
        <v>-2286</v>
      </c>
      <c r="I38">
        <f>I36+I37</f>
        <v>64601</v>
      </c>
    </row>
    <row r="39" spans="6:22" x14ac:dyDescent="0.25">
      <c r="I39">
        <f>2286*272</f>
        <v>621792</v>
      </c>
    </row>
    <row r="40" spans="6:22" x14ac:dyDescent="0.25">
      <c r="I40">
        <f>I39+I38</f>
        <v>686393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2018-03-14T16:37:08Z</dcterms:created>
  <dcterms:modified xsi:type="dcterms:W3CDTF">2018-03-15T04:19:59Z</dcterms:modified>
</cp:coreProperties>
</file>