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b.sharepoint.com/sites/SeniorDesignSuperStars/Shared Documents/General/"/>
    </mc:Choice>
  </mc:AlternateContent>
  <xr:revisionPtr revIDLastSave="51" documentId="8_{6999643F-BC50-4319-8B52-449C1E6739AC}" xr6:coauthVersionLast="47" xr6:coauthVersionMax="47" xr10:uidLastSave="{BD8B02FA-B476-4F07-9886-403F3047A626}"/>
  <bookViews>
    <workbookView xWindow="-108" yWindow="-108" windowWidth="23256" windowHeight="12576" xr2:uid="{FA9E15F7-E65A-4051-93E4-D459B52134C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32" i="1" l="1"/>
</calcChain>
</file>

<file path=xl/sharedStrings.xml><?xml version="1.0" encoding="utf-8"?>
<sst xmlns="http://schemas.openxmlformats.org/spreadsheetml/2006/main" count="88" uniqueCount="72">
  <si>
    <t>Bill of Materials - Automated Dog Feeder Prototype</t>
  </si>
  <si>
    <t>Link</t>
  </si>
  <si>
    <t>Source</t>
  </si>
  <si>
    <t>Item</t>
  </si>
  <si>
    <t>Description</t>
  </si>
  <si>
    <t>Unit Cost</t>
  </si>
  <si>
    <t>Number</t>
  </si>
  <si>
    <t>Total</t>
  </si>
  <si>
    <t>https://www.amazon.com/dp/B0822VXCH9?ref=ppx_yo2ov_dt_b_product_details&amp;th=1</t>
  </si>
  <si>
    <t>Amazon</t>
  </si>
  <si>
    <t>2 Pairs of 14 Inch Hardware 3-Section Full Extension Ball Bearing Side Mount Drawer Slides,100 LB Capacity</t>
  </si>
  <si>
    <t>Drawer slide bearings</t>
  </si>
  <si>
    <t>https://www.amazon.com/dp/B0B697C324?ref=ppx_yo2ov_dt_b_product_details&amp;th=1</t>
  </si>
  <si>
    <t>URBUDDIES 2 Pack Hammered Stainless Steel Dog Bowls</t>
  </si>
  <si>
    <t>Dog Bowls</t>
  </si>
  <si>
    <t>https://www.amazon.com/dp/B07S9XZYN2?ref=ppx_yo2ov_dt_b_product_details&amp;th=1</t>
  </si>
  <si>
    <t>ZOSKAY 35kg high Torque Coreless Servo Motor</t>
  </si>
  <si>
    <t>270 degree Servo Motor</t>
  </si>
  <si>
    <t>https://www.jameco.com/webapp/wcs/stores/servlet/ProductDisplay?storeId=10001&amp;langId=-1&amp;catalogId=10001&amp;pa=221356&amp;productId=221356</t>
  </si>
  <si>
    <t>P-8658-JRP</t>
  </si>
  <si>
    <t>Charger Transformer</t>
  </si>
  <si>
    <t>https://www.amazon.com/dp/B07L881GXZ?psc=1&amp;ref=ppx_yo2ov_dt_b_product_details</t>
  </si>
  <si>
    <t>Geared Magnetic Motors with Plastic Tire Wheel</t>
  </si>
  <si>
    <t>Pinion Motors</t>
  </si>
  <si>
    <t>https://www.amazon.com/dp/B09X1HP5KS/ref=sspa_dk_detail_4?pd_rd_i=B09X1HP5KS&amp;pd_rd_w=O3nil&amp;content-id=amzn1.sym.88097cb9-5064-44ef-891b-abfacbc1c44b&amp;pf_rd_p=88097cb9-5064-44ef-891b-abfacbc1c44b&amp;pf_rd_r=5WBJZW8MVDFMJ1SHW34V&amp;pd_rd_wg=OSMX3&amp;pd_rd_r=0e873624-fa20-4f09-8c6b-bdcca3116707&amp;s=pc&amp;sp_csd=d2lkZ2V0TmFtZT1zcF9kZXRhaWw&amp;spLa=ZW5jcnlwdGVkUXVhbGlmaWVyPUEyUTBCMzRJQTVCTElKJmVuY3J5cHRlZElkPUEwMTA4NTc0UlA5UktRV1U3VE1MJmVuY3J5cHRlZEFkSWQ9QTAzMTE1MDIxRVJWUzVBSkNCOERJJndpZGdldE5hbWU9c3BfZGV0YWlsJmFjdGlvbj1jbGlja1JlZGlyZWN0JmRvTm90TG9nQ2xpY2s9dHJ1ZQ&amp;th=1</t>
  </si>
  <si>
    <t>RC522 RFID Sensor kit</t>
  </si>
  <si>
    <t>RFID antenna kit</t>
  </si>
  <si>
    <t>https://www.amazon.com/ELEGOO-ATmega2560-ATMEGA16U2-Projects-Compliant/dp/B01H4ZLZLQ/ref=sxin_15_pa_sp_search_thematic_sspa?content-id=amzn1.sym.f0c5ad8f-c1b9-48f0-8868-482b84b2d5eb%3Aamzn1.sym.f0c5ad8f-c1b9-48f0-8868-482b84b2d5eb&amp;crid=3PEPZ6DJVXV5K&amp;cv_ct_cx=arduino+mega&amp;keywords=arduino+mega&amp;pd_rd_i=B01H4ZLZLQ&amp;pd_rd_r=6c4346ba-d0a0-4900-8052-1ad110a161df&amp;pd_rd_w=PszyN&amp;pd_rd_wg=KNUF3&amp;pf_rd_p=f0c5ad8f-c1b9-48f0-8868-482b84b2d5eb&amp;pf_rd_r=S65XHXQSH7JSV3AZ01AQ&amp;qid=1675810694&amp;s=toys-and-games&amp;sprefix=arduino+mega%2Ctoys-and-games%2C226&amp;sr=1-1-a73d1c8c-2fd2-4f19-aa41-2df022bcb241-spons&amp;psc=1&amp;spLa=ZW5jcnlwdGVkUXVhbGlmaWVyPUExUVZUT0QzWUs4SjgzJmVuY3J5cHRlZElkPUEwNjEyODkyMk1ERUE1M1BHWUFVTiZlbmNyeXB0ZWRBZElkPUEwNDA1MjE3Mk5WUUhXTUtGMDVJOCZ3aWRnZXROYW1lPXNwX3NlYXJjaF90aGVtYXRpYyZhY3Rpb249Y2xpY2tSZWRpcmVjdCZkb05vdExvZ0NsaWNrPXRydWU=</t>
  </si>
  <si>
    <t>ELEGOO MEGA R3 Board ATmega 2560</t>
  </si>
  <si>
    <t>Arduino Mega Microcontroller</t>
  </si>
  <si>
    <t>https://www.mouser.com/ProductDetail/863-TIP121G</t>
  </si>
  <si>
    <t>Mouser</t>
  </si>
  <si>
    <t>TIP121G</t>
  </si>
  <si>
    <t>Battery Charger Transistor</t>
  </si>
  <si>
    <t>https://www.mouser.com/ProductDetail/637-1N5352B</t>
  </si>
  <si>
    <t>1N5352B</t>
  </si>
  <si>
    <t>Battery Charger Zener Diode</t>
  </si>
  <si>
    <t>https://www.mouser.com/ProductDetail/583-6A1-B</t>
  </si>
  <si>
    <t>6A1-B</t>
  </si>
  <si>
    <t>Rectifier Diode</t>
  </si>
  <si>
    <t>https://www.mouser.com/ProductDetail/Infineon-Technologies/IRFZ44ZPBF?qs=9%252BKlkBgLFf0eGUS%2F5zjSZQ%3D%3D</t>
  </si>
  <si>
    <t>IRFZ44ZPBF</t>
  </si>
  <si>
    <t>Motor Driver MOSFET</t>
  </si>
  <si>
    <t>https://www.mouser.com/ProductDetail/511-L7805CV</t>
  </si>
  <si>
    <t>L7805CV</t>
  </si>
  <si>
    <t>5v linear regulator</t>
  </si>
  <si>
    <t>https://www.amazon.com/dp/B0B9XH8WGM?psc=1&amp;ref=ppx_yo2ov_dt_b_product_details&amp;redirectFromSmile=1</t>
  </si>
  <si>
    <t>weight sensor</t>
  </si>
  <si>
    <t>Strain Guage and ADC 2pk</t>
  </si>
  <si>
    <t>https://www.amazon.com/dp/B0B7HL3YRN?ref=ppx_yo2ov_dt_b_product_details&amp;th=1</t>
  </si>
  <si>
    <t>DS1302</t>
  </si>
  <si>
    <t>Real Time Clock Module</t>
  </si>
  <si>
    <t>https://www.amazon.com/dp/B07BJ2P6X6?psc=1&amp;ref=ppx_yo2ov_dt_b_product_details</t>
  </si>
  <si>
    <t>Micro SD TF Card Adater</t>
  </si>
  <si>
    <t>Sd Card slot</t>
  </si>
  <si>
    <t>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</t>
  </si>
  <si>
    <t>Lerdisk 2gb sd card</t>
  </si>
  <si>
    <t>Sd Card</t>
  </si>
  <si>
    <t>https://www.amazon.com/dp/B086VVT4NH?psc=1&amp;ref=ppx_yo2ov_dt_b_product_details</t>
  </si>
  <si>
    <t>Serial LCD 2004 20x4 Display Module with I2C Interface Adapter</t>
  </si>
  <si>
    <t>LCD display with I2C adapter</t>
  </si>
  <si>
    <t>https://www.amazon.com/12V-Replacement-Battery-CyberPower-RB1290/dp/B01FK9B7UW/ref=sr_1_1?crid=CJCC72O93KRG&amp;keywords=ups+battery+12v+9ah&amp;qid=1675809966&amp;sprefix=ups+battery+12%2Caps%2C119&amp;sr=8-1</t>
  </si>
  <si>
    <t>12V 9AH Replacement Battery for CyberPower RB1290 UPS</t>
  </si>
  <si>
    <t>Battery</t>
  </si>
  <si>
    <t>https://www.adafruit.com/product/1313?gclid=CjwKCAiAr4GgBhBFEiwAgwORrWS877FllXA6crrdTTm2vP5ZX2a2PVWpDc4uKhN10eGblE_tfkWBLBoCeFMQAvD_BwE</t>
  </si>
  <si>
    <t>Adafruit</t>
  </si>
  <si>
    <t>Speaker - 3" Diameter - 8 Ohm 1 Watt</t>
  </si>
  <si>
    <t>Speaker</t>
  </si>
  <si>
    <t>https://www.homedepot.com/</t>
  </si>
  <si>
    <t>Home Depot</t>
  </si>
  <si>
    <t xml:space="preserve">1/4 plywood, screws, </t>
  </si>
  <si>
    <t>Wood and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</si>
</sst>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_);_(&quot;$&quot;* \(#,##0.000\);_(&quot;$&quot;* &quot;-&quot;?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0"/>
      <color rgb="FF0F1111"/>
      <name val="Times New Roman"/>
      <family val="1"/>
    </font>
    <font>
      <sz val="10"/>
      <color rgb="FF333333"/>
      <name val="Times New Roman"/>
      <family val="1"/>
    </font>
    <font>
      <sz val="10"/>
      <color rgb="FF000000"/>
      <name val="Times New Roman"/>
      <family val="1"/>
    </font>
    <font>
      <sz val="10"/>
      <color rgb="FF444444"/>
      <name val="Times New Roman"/>
      <family val="1"/>
    </font>
    <font>
      <sz val="10"/>
      <color rgb="FF222222"/>
      <name val="Times New Roman"/>
      <family val="1"/>
    </font>
    <font>
      <sz val="11"/>
      <color rgb="FF000000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64" fontId="3" fillId="0" borderId="1" xfId="1" applyNumberFormat="1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8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3" fillId="0" borderId="20" xfId="0" applyFont="1" applyFill="1" applyBorder="1"/>
    <xf numFmtId="0" fontId="3" fillId="0" borderId="21" xfId="0" applyFont="1" applyFill="1" applyBorder="1"/>
    <xf numFmtId="0" fontId="3" fillId="0" borderId="6" xfId="0" applyFont="1" applyFill="1" applyBorder="1"/>
    <xf numFmtId="164" fontId="3" fillId="0" borderId="6" xfId="1" applyNumberFormat="1" applyFont="1" applyFill="1" applyBorder="1"/>
    <xf numFmtId="0" fontId="3" fillId="0" borderId="8" xfId="0" applyFont="1" applyFill="1" applyBorder="1"/>
    <xf numFmtId="0" fontId="3" fillId="0" borderId="0" xfId="0" applyFont="1" applyFill="1"/>
    <xf numFmtId="0" fontId="4" fillId="0" borderId="19" xfId="2" applyFont="1" applyFill="1" applyBorder="1" applyAlignment="1"/>
    <xf numFmtId="0" fontId="11" fillId="0" borderId="19" xfId="2" applyFont="1" applyFill="1" applyBorder="1" applyAlignment="1"/>
    <xf numFmtId="0" fontId="5" fillId="0" borderId="16" xfId="0" applyFont="1" applyFill="1" applyBorder="1"/>
    <xf numFmtId="0" fontId="3" fillId="0" borderId="1" xfId="0" applyFont="1" applyFill="1" applyBorder="1"/>
    <xf numFmtId="165" fontId="3" fillId="0" borderId="10" xfId="0" applyNumberFormat="1" applyFont="1" applyFill="1" applyBorder="1"/>
    <xf numFmtId="0" fontId="6" fillId="0" borderId="16" xfId="0" applyFont="1" applyFill="1" applyBorder="1"/>
    <xf numFmtId="0" fontId="3" fillId="0" borderId="19" xfId="0" applyFont="1" applyFill="1" applyBorder="1"/>
    <xf numFmtId="0" fontId="5" fillId="0" borderId="16" xfId="0" applyFont="1" applyFill="1" applyBorder="1" applyAlignment="1">
      <alignment vertical="center"/>
    </xf>
    <xf numFmtId="0" fontId="8" fillId="0" borderId="0" xfId="0" applyFont="1" applyFill="1"/>
    <xf numFmtId="0" fontId="9" fillId="0" borderId="16" xfId="0" applyFont="1" applyFill="1" applyBorder="1"/>
    <xf numFmtId="0" fontId="3" fillId="0" borderId="16" xfId="0" applyFont="1" applyFill="1" applyBorder="1"/>
    <xf numFmtId="0" fontId="5" fillId="0" borderId="17" xfId="0" applyFont="1" applyFill="1" applyBorder="1"/>
    <xf numFmtId="0" fontId="3" fillId="0" borderId="2" xfId="0" applyFont="1" applyFill="1" applyBorder="1"/>
    <xf numFmtId="164" fontId="3" fillId="0" borderId="2" xfId="1" applyNumberFormat="1" applyFont="1" applyFill="1" applyBorder="1"/>
    <xf numFmtId="165" fontId="3" fillId="0" borderId="11" xfId="0" applyNumberFormat="1" applyFont="1" applyFill="1" applyBorder="1"/>
    <xf numFmtId="0" fontId="0" fillId="0" borderId="19" xfId="0" applyFill="1" applyBorder="1"/>
    <xf numFmtId="0" fontId="5" fillId="0" borderId="16" xfId="0" applyFont="1" applyFill="1" applyBorder="1" applyAlignment="1">
      <alignment vertical="center" wrapText="1"/>
    </xf>
    <xf numFmtId="0" fontId="0" fillId="0" borderId="7" xfId="0" applyFill="1" applyBorder="1"/>
    <xf numFmtId="0" fontId="0" fillId="0" borderId="15" xfId="0" applyFill="1" applyBorder="1"/>
    <xf numFmtId="0" fontId="7" fillId="0" borderId="1" xfId="0" applyFont="1" applyFill="1" applyBorder="1" applyAlignment="1">
      <alignment vertical="center" wrapText="1"/>
    </xf>
    <xf numFmtId="0" fontId="10" fillId="0" borderId="9" xfId="0" applyFont="1" applyFill="1" applyBorder="1"/>
    <xf numFmtId="0" fontId="10" fillId="0" borderId="16" xfId="0" applyFont="1" applyFill="1" applyBorder="1"/>
    <xf numFmtId="0" fontId="10" fillId="0" borderId="1" xfId="0" applyFont="1" applyFill="1" applyBorder="1"/>
    <xf numFmtId="0" fontId="7" fillId="0" borderId="1" xfId="0" applyFont="1" applyFill="1" applyBorder="1"/>
    <xf numFmtId="8" fontId="7" fillId="0" borderId="1" xfId="0" applyNumberFormat="1" applyFont="1" applyFill="1" applyBorder="1"/>
    <xf numFmtId="8" fontId="7" fillId="0" borderId="10" xfId="0" applyNumberFormat="1" applyFont="1" applyFill="1" applyBorder="1"/>
    <xf numFmtId="165" fontId="0" fillId="0" borderId="14" xfId="0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583-6A1-B" TargetMode="External"/><Relationship Id="rId13" Type="http://schemas.openxmlformats.org/officeDocument/2006/relationships/hyperlink" Target="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" TargetMode="External"/><Relationship Id="rId3" Type="http://schemas.openxmlformats.org/officeDocument/2006/relationships/hyperlink" Target="https://www.amazon.com/dp/B0B697C324?ref=ppx_yo2ov_dt_b_product_details&amp;th=1" TargetMode="External"/><Relationship Id="rId7" Type="http://schemas.openxmlformats.org/officeDocument/2006/relationships/hyperlink" Target="https://www.mouser.com/ProductDetail/863-TIP121G" TargetMode="External"/><Relationship Id="rId12" Type="http://schemas.openxmlformats.org/officeDocument/2006/relationships/hyperlink" Target="https://www.amazon.com/dp/B07BJ2P6X6?psc=1&amp;ref=ppx_yo2ov_dt_b_product_details" TargetMode="External"/><Relationship Id="rId2" Type="http://schemas.openxmlformats.org/officeDocument/2006/relationships/hyperlink" Target="https://www.amazon.com/dp/B0822VXCH9?ref=ppx_yo2ov_dt_b_product_details&amp;th=1" TargetMode="External"/><Relationship Id="rId1" Type="http://schemas.openxmlformats.org/officeDocument/2006/relationships/hyperlink" Target="https://www.jameco.com/webapp/wcs/stores/servlet/ProductDisplay?storeId=10001&amp;langId=-1&amp;catalogId=10001&amp;pa=221356&amp;productId=221356" TargetMode="External"/><Relationship Id="rId6" Type="http://schemas.openxmlformats.org/officeDocument/2006/relationships/hyperlink" Target="https://www.mouser.com/ProductDetail/637-1N5352B" TargetMode="External"/><Relationship Id="rId11" Type="http://schemas.openxmlformats.org/officeDocument/2006/relationships/hyperlink" Target="https://www.amazon.com/dp/B0B7HL3YRN?ref=ppx_yo2ov_dt_b_product_details&amp;th=1" TargetMode="External"/><Relationship Id="rId5" Type="http://schemas.openxmlformats.org/officeDocument/2006/relationships/hyperlink" Target="https://www.amazon.com/dp/B07L881GXZ?psc=1&amp;ref=ppx_yo2ov_dt_b_product_detail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511-L7805CV" TargetMode="External"/><Relationship Id="rId4" Type="http://schemas.openxmlformats.org/officeDocument/2006/relationships/hyperlink" Target="https://www.amazon.com/dp/B07S9XZYN2?ref=ppx_yo2ov_dt_b_product_details&amp;th=1" TargetMode="External"/><Relationship Id="rId9" Type="http://schemas.openxmlformats.org/officeDocument/2006/relationships/hyperlink" Target="https://www.mouser.com/ProductDetail/Infineon-Technologies/IRFZ44ZPBF?qs=9%252BKlkBgLFf0eGUS%2F5zjSZQ%3D%3D" TargetMode="External"/><Relationship Id="rId14" Type="http://schemas.openxmlformats.org/officeDocument/2006/relationships/hyperlink" Target="https://www.amazon.com/dp/B086VVT4NH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DAB2-50BD-4B08-AD4C-2188223E31E4}">
  <dimension ref="A10:J32"/>
  <sheetViews>
    <sheetView tabSelected="1" topLeftCell="A8" workbookViewId="0">
      <selection activeCell="B10" sqref="B10:H32"/>
    </sheetView>
  </sheetViews>
  <sheetFormatPr defaultRowHeight="14.45"/>
  <cols>
    <col min="1" max="3" width="9.140625" style="8"/>
    <col min="4" max="4" width="87.140625" style="8" bestFit="1" customWidth="1"/>
    <col min="5" max="5" width="25" style="8" bestFit="1" customWidth="1"/>
    <col min="6" max="6" width="9.7109375" style="8" bestFit="1" customWidth="1"/>
    <col min="7" max="7" width="9.140625" style="8"/>
    <col min="8" max="8" width="10.28515625" style="8" bestFit="1" customWidth="1"/>
    <col min="9" max="9" width="9.7109375" style="8" bestFit="1" customWidth="1"/>
    <col min="10" max="10" width="32.28515625" style="8" bestFit="1" customWidth="1"/>
    <col min="11" max="16384" width="9.140625" style="8"/>
  </cols>
  <sheetData>
    <row r="10" spans="2:10" ht="14.45" customHeight="1">
      <c r="B10" s="5" t="s">
        <v>0</v>
      </c>
      <c r="C10" s="6"/>
      <c r="D10" s="6"/>
      <c r="E10" s="6"/>
      <c r="F10" s="6"/>
      <c r="G10" s="6"/>
      <c r="H10" s="7"/>
    </row>
    <row r="11" spans="2:10">
      <c r="B11" s="9" t="s">
        <v>1</v>
      </c>
      <c r="C11" s="10" t="s">
        <v>2</v>
      </c>
      <c r="D11" s="11" t="s">
        <v>3</v>
      </c>
      <c r="E11" s="11" t="s">
        <v>4</v>
      </c>
      <c r="F11" s="12" t="s">
        <v>5</v>
      </c>
      <c r="G11" s="11" t="s">
        <v>6</v>
      </c>
      <c r="H11" s="13" t="s">
        <v>7</v>
      </c>
      <c r="I11" s="14"/>
      <c r="J11" s="14"/>
    </row>
    <row r="12" spans="2:10">
      <c r="B12" s="15" t="s">
        <v>8</v>
      </c>
      <c r="C12" s="16" t="s">
        <v>9</v>
      </c>
      <c r="D12" s="17" t="s">
        <v>10</v>
      </c>
      <c r="E12" s="18" t="s">
        <v>11</v>
      </c>
      <c r="F12" s="1">
        <v>20.99</v>
      </c>
      <c r="G12" s="18">
        <v>1</v>
      </c>
      <c r="H12" s="19">
        <f t="shared" ref="H12:H14" si="0">(F12*G12)</f>
        <v>20.99</v>
      </c>
      <c r="I12" s="14"/>
      <c r="J12" s="14"/>
    </row>
    <row r="13" spans="2:10">
      <c r="B13" s="15" t="s">
        <v>12</v>
      </c>
      <c r="C13" s="16" t="s">
        <v>9</v>
      </c>
      <c r="D13" s="17" t="s">
        <v>13</v>
      </c>
      <c r="E13" s="18" t="s">
        <v>14</v>
      </c>
      <c r="F13" s="1">
        <v>21.49</v>
      </c>
      <c r="G13" s="18">
        <v>1</v>
      </c>
      <c r="H13" s="19">
        <f t="shared" si="0"/>
        <v>21.49</v>
      </c>
      <c r="I13" s="14"/>
      <c r="J13" s="14"/>
    </row>
    <row r="14" spans="2:10">
      <c r="B14" s="15" t="s">
        <v>15</v>
      </c>
      <c r="C14" s="16" t="s">
        <v>9</v>
      </c>
      <c r="D14" s="17" t="s">
        <v>16</v>
      </c>
      <c r="E14" s="18" t="s">
        <v>17</v>
      </c>
      <c r="F14" s="1">
        <v>29.99</v>
      </c>
      <c r="G14" s="18">
        <v>1</v>
      </c>
      <c r="H14" s="19">
        <f t="shared" si="0"/>
        <v>29.99</v>
      </c>
      <c r="I14" s="14"/>
      <c r="J14" s="14"/>
    </row>
    <row r="15" spans="2:10">
      <c r="B15" s="15" t="s">
        <v>18</v>
      </c>
      <c r="C15" s="16" t="s">
        <v>9</v>
      </c>
      <c r="D15" s="20" t="s">
        <v>19</v>
      </c>
      <c r="E15" s="18" t="s">
        <v>20</v>
      </c>
      <c r="F15" s="1">
        <v>15.95</v>
      </c>
      <c r="G15" s="18">
        <v>1</v>
      </c>
      <c r="H15" s="19">
        <f>(F15*G15)</f>
        <v>15.95</v>
      </c>
      <c r="I15" s="14"/>
      <c r="J15" s="14"/>
    </row>
    <row r="16" spans="2:10">
      <c r="B16" s="15" t="s">
        <v>21</v>
      </c>
      <c r="C16" s="16" t="s">
        <v>9</v>
      </c>
      <c r="D16" s="17" t="s">
        <v>22</v>
      </c>
      <c r="E16" s="18" t="s">
        <v>23</v>
      </c>
      <c r="F16" s="1">
        <v>8.99</v>
      </c>
      <c r="G16" s="18">
        <v>1</v>
      </c>
      <c r="H16" s="19">
        <f t="shared" ref="H16:H30" si="1">(F16*G16)</f>
        <v>8.99</v>
      </c>
      <c r="I16" s="14"/>
      <c r="J16" s="14"/>
    </row>
    <row r="17" spans="1:10">
      <c r="B17" s="21" t="s">
        <v>24</v>
      </c>
      <c r="C17" s="16" t="s">
        <v>9</v>
      </c>
      <c r="D17" s="22" t="s">
        <v>25</v>
      </c>
      <c r="E17" s="18" t="s">
        <v>26</v>
      </c>
      <c r="F17" s="1">
        <v>2.798</v>
      </c>
      <c r="G17" s="18">
        <v>2</v>
      </c>
      <c r="H17" s="19">
        <f t="shared" si="1"/>
        <v>5.5960000000000001</v>
      </c>
      <c r="I17" s="14"/>
      <c r="J17" s="14"/>
    </row>
    <row r="18" spans="1:10">
      <c r="B18" s="21" t="s">
        <v>27</v>
      </c>
      <c r="C18" s="16" t="s">
        <v>9</v>
      </c>
      <c r="D18" s="22" t="s">
        <v>28</v>
      </c>
      <c r="E18" s="18" t="s">
        <v>29</v>
      </c>
      <c r="F18" s="1">
        <v>20.99</v>
      </c>
      <c r="G18" s="18">
        <v>1</v>
      </c>
      <c r="H18" s="19">
        <f t="shared" si="1"/>
        <v>20.99</v>
      </c>
      <c r="I18" s="14"/>
      <c r="J18" s="14"/>
    </row>
    <row r="19" spans="1:10">
      <c r="A19" s="14"/>
      <c r="B19" s="15" t="s">
        <v>30</v>
      </c>
      <c r="C19" s="16" t="s">
        <v>31</v>
      </c>
      <c r="D19" s="20" t="s">
        <v>32</v>
      </c>
      <c r="E19" s="18" t="s">
        <v>33</v>
      </c>
      <c r="F19" s="1">
        <v>1.05</v>
      </c>
      <c r="G19" s="18">
        <v>1</v>
      </c>
      <c r="H19" s="19">
        <f t="shared" si="1"/>
        <v>1.05</v>
      </c>
      <c r="I19" s="14"/>
      <c r="J19" s="14"/>
    </row>
    <row r="20" spans="1:10">
      <c r="A20" s="14"/>
      <c r="B20" s="15" t="s">
        <v>34</v>
      </c>
      <c r="C20" s="16" t="s">
        <v>31</v>
      </c>
      <c r="D20" s="20" t="s">
        <v>35</v>
      </c>
      <c r="E20" s="18" t="s">
        <v>36</v>
      </c>
      <c r="F20" s="1">
        <v>0.81</v>
      </c>
      <c r="G20" s="18">
        <v>1</v>
      </c>
      <c r="H20" s="19">
        <f t="shared" si="1"/>
        <v>0.81</v>
      </c>
      <c r="I20" s="14"/>
      <c r="J20" s="23"/>
    </row>
    <row r="21" spans="1:10">
      <c r="A21" s="14"/>
      <c r="B21" s="15" t="s">
        <v>37</v>
      </c>
      <c r="C21" s="16" t="s">
        <v>31</v>
      </c>
      <c r="D21" s="20" t="s">
        <v>38</v>
      </c>
      <c r="E21" s="18" t="s">
        <v>39</v>
      </c>
      <c r="F21" s="1">
        <v>0.39</v>
      </c>
      <c r="G21" s="18">
        <v>4</v>
      </c>
      <c r="H21" s="19">
        <f t="shared" si="1"/>
        <v>1.56</v>
      </c>
      <c r="I21" s="14"/>
      <c r="J21" s="23"/>
    </row>
    <row r="22" spans="1:10">
      <c r="A22" s="14"/>
      <c r="B22" s="15" t="s">
        <v>40</v>
      </c>
      <c r="C22" s="16" t="s">
        <v>31</v>
      </c>
      <c r="D22" s="20" t="s">
        <v>41</v>
      </c>
      <c r="E22" s="18" t="s">
        <v>42</v>
      </c>
      <c r="F22" s="1">
        <v>1.1100000000000001</v>
      </c>
      <c r="G22" s="18">
        <v>8</v>
      </c>
      <c r="H22" s="19">
        <f t="shared" si="1"/>
        <v>8.8800000000000008</v>
      </c>
      <c r="I22" s="14"/>
      <c r="J22" s="23"/>
    </row>
    <row r="23" spans="1:10">
      <c r="A23" s="14"/>
      <c r="B23" s="15" t="s">
        <v>43</v>
      </c>
      <c r="C23" s="16" t="s">
        <v>31</v>
      </c>
      <c r="D23" s="20" t="s">
        <v>44</v>
      </c>
      <c r="E23" s="18" t="s">
        <v>45</v>
      </c>
      <c r="F23" s="1">
        <v>0.69</v>
      </c>
      <c r="G23" s="18">
        <v>1</v>
      </c>
      <c r="H23" s="19">
        <f t="shared" si="1"/>
        <v>0.69</v>
      </c>
      <c r="I23" s="14"/>
      <c r="J23" s="23"/>
    </row>
    <row r="24" spans="1:10">
      <c r="A24" s="14"/>
      <c r="B24" s="15" t="s">
        <v>46</v>
      </c>
      <c r="C24" s="16" t="s">
        <v>9</v>
      </c>
      <c r="D24" s="24" t="s">
        <v>47</v>
      </c>
      <c r="E24" s="18" t="s">
        <v>48</v>
      </c>
      <c r="F24" s="1">
        <v>12.99</v>
      </c>
      <c r="G24" s="18">
        <v>1</v>
      </c>
      <c r="H24" s="19">
        <f t="shared" si="1"/>
        <v>12.99</v>
      </c>
      <c r="I24" s="14"/>
      <c r="J24" s="23"/>
    </row>
    <row r="25" spans="1:10">
      <c r="A25" s="14"/>
      <c r="B25" s="15" t="s">
        <v>49</v>
      </c>
      <c r="C25" s="16" t="s">
        <v>9</v>
      </c>
      <c r="D25" s="25" t="s">
        <v>50</v>
      </c>
      <c r="E25" s="18" t="s">
        <v>51</v>
      </c>
      <c r="F25" s="1">
        <v>1.3315999999999999</v>
      </c>
      <c r="G25" s="18">
        <v>1</v>
      </c>
      <c r="H25" s="19">
        <f t="shared" si="1"/>
        <v>1.3315999999999999</v>
      </c>
      <c r="I25" s="14"/>
      <c r="J25" s="14"/>
    </row>
    <row r="26" spans="1:10">
      <c r="A26" s="14"/>
      <c r="B26" s="15" t="s">
        <v>52</v>
      </c>
      <c r="C26" s="16" t="s">
        <v>9</v>
      </c>
      <c r="D26" s="17" t="s">
        <v>53</v>
      </c>
      <c r="E26" s="18" t="s">
        <v>54</v>
      </c>
      <c r="F26" s="1">
        <v>1.3979999999999999</v>
      </c>
      <c r="G26" s="18">
        <v>1</v>
      </c>
      <c r="H26" s="19">
        <f t="shared" si="1"/>
        <v>1.3979999999999999</v>
      </c>
      <c r="I26" s="14"/>
      <c r="J26" s="14"/>
    </row>
    <row r="27" spans="1:10">
      <c r="A27" s="14"/>
      <c r="B27" s="15" t="s">
        <v>55</v>
      </c>
      <c r="C27" s="16" t="s">
        <v>9</v>
      </c>
      <c r="D27" s="25" t="s">
        <v>56</v>
      </c>
      <c r="E27" s="18" t="s">
        <v>57</v>
      </c>
      <c r="F27" s="1">
        <v>2.1989999999999998</v>
      </c>
      <c r="G27" s="18">
        <v>1</v>
      </c>
      <c r="H27" s="19">
        <f t="shared" si="1"/>
        <v>2.1989999999999998</v>
      </c>
      <c r="I27" s="14"/>
      <c r="J27" s="14"/>
    </row>
    <row r="28" spans="1:10">
      <c r="A28" s="14"/>
      <c r="B28" s="15" t="s">
        <v>58</v>
      </c>
      <c r="C28" s="16" t="s">
        <v>9</v>
      </c>
      <c r="D28" s="26" t="s">
        <v>59</v>
      </c>
      <c r="E28" s="27" t="s">
        <v>60</v>
      </c>
      <c r="F28" s="28">
        <v>8.4949999999999992</v>
      </c>
      <c r="G28" s="27">
        <v>1</v>
      </c>
      <c r="H28" s="29">
        <f t="shared" si="1"/>
        <v>8.4949999999999992</v>
      </c>
      <c r="I28" s="14"/>
      <c r="J28" s="14"/>
    </row>
    <row r="29" spans="1:10">
      <c r="B29" s="30" t="s">
        <v>61</v>
      </c>
      <c r="C29" s="16" t="s">
        <v>9</v>
      </c>
      <c r="D29" s="31" t="s">
        <v>62</v>
      </c>
      <c r="E29" s="18" t="s">
        <v>63</v>
      </c>
      <c r="F29" s="1">
        <v>24.99</v>
      </c>
      <c r="G29" s="18">
        <v>1</v>
      </c>
      <c r="H29" s="19">
        <f t="shared" si="1"/>
        <v>24.99</v>
      </c>
    </row>
    <row r="30" spans="1:10">
      <c r="B30" s="32" t="s">
        <v>64</v>
      </c>
      <c r="C30" s="33" t="s">
        <v>65</v>
      </c>
      <c r="D30" s="34" t="s">
        <v>66</v>
      </c>
      <c r="E30" s="18" t="s">
        <v>67</v>
      </c>
      <c r="F30" s="1">
        <v>1.95</v>
      </c>
      <c r="G30" s="18">
        <v>1</v>
      </c>
      <c r="H30" s="19">
        <f t="shared" si="1"/>
        <v>1.95</v>
      </c>
    </row>
    <row r="31" spans="1:10">
      <c r="B31" s="35" t="s">
        <v>68</v>
      </c>
      <c r="C31" s="36" t="s">
        <v>69</v>
      </c>
      <c r="D31" s="37" t="s">
        <v>70</v>
      </c>
      <c r="E31" s="38" t="s">
        <v>71</v>
      </c>
      <c r="F31" s="39">
        <v>140</v>
      </c>
      <c r="G31" s="38">
        <v>1</v>
      </c>
      <c r="H31" s="40">
        <v>140</v>
      </c>
    </row>
    <row r="32" spans="1:10">
      <c r="B32" s="2"/>
      <c r="C32" s="4"/>
      <c r="D32" s="3"/>
      <c r="E32" s="3"/>
      <c r="F32" s="3"/>
      <c r="G32" s="3"/>
      <c r="H32" s="41">
        <f>SUM(H12:H30)</f>
        <v>190.33960000000002</v>
      </c>
    </row>
  </sheetData>
  <mergeCells count="1">
    <mergeCell ref="B10:H10"/>
  </mergeCells>
  <hyperlinks>
    <hyperlink ref="B15" r:id="rId1" xr:uid="{CF93EA05-5285-4335-B1CA-672E199744D7}"/>
    <hyperlink ref="B12" r:id="rId2" xr:uid="{99D9D746-4B90-43CD-99AA-804AF555B733}"/>
    <hyperlink ref="B13" r:id="rId3" xr:uid="{43407599-9D59-4BFE-AF08-AA6F27A7C779}"/>
    <hyperlink ref="B14" r:id="rId4" xr:uid="{8B25722A-F4E9-4C5B-A48B-BBB57C2CCD6F}"/>
    <hyperlink ref="B16" r:id="rId5" xr:uid="{013A9206-F08C-4426-952B-730A2B88DDC5}"/>
    <hyperlink ref="B20" r:id="rId6" xr:uid="{B098A04C-780E-42A9-BCDE-C83F2AE6E4D9}"/>
    <hyperlink ref="B19" r:id="rId7" xr:uid="{48F3B543-4721-4D5C-A7C9-3D15A0A6229C}"/>
    <hyperlink ref="B21" r:id="rId8" xr:uid="{DD2059DE-414F-4F37-A32F-76BF3C11BB19}"/>
    <hyperlink ref="B22" r:id="rId9" xr:uid="{6071E964-EDA8-4D44-916A-206BC4DC226F}"/>
    <hyperlink ref="B23" r:id="rId10" xr:uid="{3F718D55-E7C5-437B-B305-ADE519CEEED2}"/>
    <hyperlink ref="B25" r:id="rId11" xr:uid="{8464EFE4-1AD9-457A-B4E3-F6714066255A}"/>
    <hyperlink ref="B26" r:id="rId12" xr:uid="{8A730F78-383A-471C-B6AB-2B135D70859A}"/>
    <hyperlink ref="B27" r:id="rId13" display="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" xr:uid="{F2E61524-630F-476B-AE5A-2CBE8D6901A9}"/>
    <hyperlink ref="B28" r:id="rId14" xr:uid="{938A3EBB-A680-45E9-B288-B57596222424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6585825D5EF24EA1EA377146373F8E" ma:contentTypeVersion="9" ma:contentTypeDescription="Create a new document." ma:contentTypeScope="" ma:versionID="6bd212e15e417b7b56ca323d02a6ca94">
  <xsd:schema xmlns:xsd="http://www.w3.org/2001/XMLSchema" xmlns:xs="http://www.w3.org/2001/XMLSchema" xmlns:p="http://schemas.microsoft.com/office/2006/metadata/properties" xmlns:ns2="85fa6708-c942-4f7d-a918-dc3c9afdc4aa" xmlns:ns3="9314f271-8a40-4a43-a5dd-aa5528ab0c8a" targetNamespace="http://schemas.microsoft.com/office/2006/metadata/properties" ma:root="true" ma:fieldsID="b9b701ad2ed2386c67025682c81fecc9" ns2:_="" ns3:_="">
    <xsd:import namespace="85fa6708-c942-4f7d-a918-dc3c9afdc4aa"/>
    <xsd:import namespace="9314f271-8a40-4a43-a5dd-aa5528ab0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6708-c942-4f7d-a918-dc3c9afdc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40273f3-3dfb-4b29-b2ec-ca41d92f1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4f271-8a40-4a43-a5dd-aa5528ab0c8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2c1b78b-ed8d-461f-86b5-881578086ed7}" ma:internalName="TaxCatchAll" ma:showField="CatchAllData" ma:web="9314f271-8a40-4a43-a5dd-aa5528ab0c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14f271-8a40-4a43-a5dd-aa5528ab0c8a" xsi:nil="true"/>
    <lcf76f155ced4ddcb4097134ff3c332f xmlns="85fa6708-c942-4f7d-a918-dc3c9afdc4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773CE9-1C2F-4598-BD66-41CB67129EA6}"/>
</file>

<file path=customXml/itemProps2.xml><?xml version="1.0" encoding="utf-8"?>
<ds:datastoreItem xmlns:ds="http://schemas.openxmlformats.org/officeDocument/2006/customXml" ds:itemID="{046266EC-2F8E-4BC6-8A7B-79EF3F9C1827}"/>
</file>

<file path=customXml/itemProps3.xml><?xml version="1.0" encoding="utf-8"?>
<ds:datastoreItem xmlns:ds="http://schemas.openxmlformats.org/officeDocument/2006/customXml" ds:itemID="{FC390CD1-6E54-440D-85F2-D37C08FF2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Grahmann</dc:creator>
  <cp:keywords/>
  <dc:description/>
  <cp:lastModifiedBy>Brian Grahmann</cp:lastModifiedBy>
  <cp:revision/>
  <dcterms:created xsi:type="dcterms:W3CDTF">2023-03-02T21:54:53Z</dcterms:created>
  <dcterms:modified xsi:type="dcterms:W3CDTF">2023-03-04T22:32:22Z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0x010100696585825D5EF24EA1EA377146373F8E</vt:lpwstr>
  </property>
  <property fmtid="{D5CDD505-2E9C-101B-9397-08002B2CF9AE}" pid="3" name="MediaServiceImageTags">
    <vt:lpwstr/>
  </property>
</Properties>
</file>