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_11022014_analysis" sheetId="1" r:id="rId1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N121" i="1" l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H52" i="1" l="1"/>
  <c r="H114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2" i="1"/>
  <c r="H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 l="1"/>
  <c r="S2" i="1"/>
  <c r="S5" i="1"/>
  <c r="S4" i="1"/>
  <c r="S3" i="1"/>
  <c r="Q2" i="1"/>
  <c r="Q1" i="1"/>
  <c r="S7" i="1" l="1"/>
  <c r="S8" i="1"/>
  <c r="S9" i="1"/>
</calcChain>
</file>

<file path=xl/sharedStrings.xml><?xml version="1.0" encoding="utf-8"?>
<sst xmlns="http://schemas.openxmlformats.org/spreadsheetml/2006/main" count="729" uniqueCount="268">
  <si>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</si>
  <si>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</si>
  <si>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</si>
  <si>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</si>
  <si>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</si>
  <si>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</si>
  <si>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</si>
  <si>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</si>
  <si>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</si>
  <si>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</si>
  <si>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</si>
  <si>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</si>
  <si>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</si>
  <si>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</si>
  <si>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</si>
  <si>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</si>
  <si>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</si>
  <si>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</si>
  <si>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</si>
  <si>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</si>
  <si>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</si>
  <si>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</si>
  <si>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</si>
  <si>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</si>
  <si>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</si>
  <si>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</si>
  <si>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Anthony Davis</t>
  </si>
  <si>
    <t>James Harden</t>
  </si>
  <si>
    <t>Dwight Howard</t>
  </si>
  <si>
    <t>Tyreke Evans</t>
  </si>
  <si>
    <t>Serge Ibaka</t>
  </si>
  <si>
    <t>Jrue Holiday</t>
  </si>
  <si>
    <t>Omer Asik</t>
  </si>
  <si>
    <t>Perry Jones</t>
  </si>
  <si>
    <t>Terrence Jones</t>
  </si>
  <si>
    <t>Trevor Ariza</t>
  </si>
  <si>
    <t>Ryan Anderson</t>
  </si>
  <si>
    <t>Reggie Jackson</t>
  </si>
  <si>
    <t>Sebastian Telfair</t>
  </si>
  <si>
    <t>Andre Roberson</t>
  </si>
  <si>
    <t>Patrick Beverley</t>
  </si>
  <si>
    <t>Eric Gordon</t>
  </si>
  <si>
    <t>Steven Adams</t>
  </si>
  <si>
    <t>Isaiah Canaan</t>
  </si>
  <si>
    <t>Lance Thomas</t>
  </si>
  <si>
    <t>Kendrick Perkins</t>
  </si>
  <si>
    <t>Jeremy Lamb</t>
  </si>
  <si>
    <t>Donatas Motiejunas</t>
  </si>
  <si>
    <t>Nick Collison</t>
  </si>
  <si>
    <t>Jason Terry</t>
  </si>
  <si>
    <t>John Salmons</t>
  </si>
  <si>
    <t>Francisco Garcia</t>
  </si>
  <si>
    <t>Anthony Morrow</t>
  </si>
  <si>
    <t>Joey Dorsey</t>
  </si>
  <si>
    <t>Jimmer Fredette</t>
  </si>
  <si>
    <t>Alexis Ajinca</t>
  </si>
  <si>
    <t>Jeff Withey</t>
  </si>
  <si>
    <t>Luke Babbitt</t>
  </si>
  <si>
    <t>Darius Miller</t>
  </si>
  <si>
    <t>Troy Daniels</t>
  </si>
  <si>
    <t>Tarik Black</t>
  </si>
  <si>
    <t>Patric Young</t>
  </si>
  <si>
    <t>Russ Smith</t>
  </si>
  <si>
    <t>Austin Rivers</t>
  </si>
  <si>
    <t>Nick Johnson</t>
  </si>
  <si>
    <t>Kostas Papanikolaou</t>
  </si>
  <si>
    <t>Grant Jerrett</t>
  </si>
  <si>
    <t>Mitch McGary</t>
  </si>
  <si>
    <t>Clint Capela</t>
  </si>
  <si>
    <t>Cha@NO 08:00PM ET</t>
  </si>
  <si>
    <t>LeBron James</t>
  </si>
  <si>
    <t>Cle@Por 10:00PM ET</t>
  </si>
  <si>
    <t>Hou@Mia 07:30PM ET</t>
  </si>
  <si>
    <t>John Wall</t>
  </si>
  <si>
    <t>Was@NY 07:30PM ET</t>
  </si>
  <si>
    <t>Kevin Love</t>
  </si>
  <si>
    <t>Chris Bosh</t>
  </si>
  <si>
    <t>LaMarcus Aldridge</t>
  </si>
  <si>
    <t>Carmelo Anthony</t>
  </si>
  <si>
    <t>Al Jefferson</t>
  </si>
  <si>
    <t>Nikola Vucevic</t>
  </si>
  <si>
    <t>Orl@Chi 08:00PM ET</t>
  </si>
  <si>
    <t>DeMar DeRozan</t>
  </si>
  <si>
    <t>OKC@Tor 07:30PM ET</t>
  </si>
  <si>
    <t>Kobe Bryant</t>
  </si>
  <si>
    <t>Pho@LAL 10:30PM ET</t>
  </si>
  <si>
    <t>Kyle Lowry</t>
  </si>
  <si>
    <t>Dwyane Wade</t>
  </si>
  <si>
    <t>Kemba Walker</t>
  </si>
  <si>
    <t>Damian Lillard</t>
  </si>
  <si>
    <t>Brandon Knight</t>
  </si>
  <si>
    <t>Mil@Ind 07:00PM ET</t>
  </si>
  <si>
    <t>Pau Gasol</t>
  </si>
  <si>
    <t>Kyrie Irving</t>
  </si>
  <si>
    <t>Eric Bledsoe</t>
  </si>
  <si>
    <t>Joakim Noah</t>
  </si>
  <si>
    <t>Roy Hibbert</t>
  </si>
  <si>
    <t>Nicolas Batum</t>
  </si>
  <si>
    <t>Lance Stephenson</t>
  </si>
  <si>
    <t>Marcin Gortat</t>
  </si>
  <si>
    <t>David West</t>
  </si>
  <si>
    <t>Derrick Rose</t>
  </si>
  <si>
    <t>Wesley Matthews</t>
  </si>
  <si>
    <t>Jonas Valanciunas</t>
  </si>
  <si>
    <t>George Hill</t>
  </si>
  <si>
    <t>Donald Sloan</t>
  </si>
  <si>
    <t>Luol Deng</t>
  </si>
  <si>
    <t>Goran Dragic</t>
  </si>
  <si>
    <t>Markieff Morris</t>
  </si>
  <si>
    <t>Nene Hilario</t>
  </si>
  <si>
    <t>Tobias Harris</t>
  </si>
  <si>
    <t>Jordan Hill</t>
  </si>
  <si>
    <t>Paul Pierce</t>
  </si>
  <si>
    <t>Robin Lopez</t>
  </si>
  <si>
    <t>Bradley Beal</t>
  </si>
  <si>
    <t>Mario Chalmers</t>
  </si>
  <si>
    <t>Larry Sanders</t>
  </si>
  <si>
    <t>Isaiah Thomas</t>
  </si>
  <si>
    <t>Tristan Thompson</t>
  </si>
  <si>
    <t>Taj Gibson</t>
  </si>
  <si>
    <t>Michael Kidd-Gilchrist</t>
  </si>
  <si>
    <t>Jabari Parker</t>
  </si>
  <si>
    <t>Jose Calderon</t>
  </si>
  <si>
    <t>Amir Johnson</t>
  </si>
  <si>
    <t>Jimmy Butler</t>
  </si>
  <si>
    <t>Victor Oladipo</t>
  </si>
  <si>
    <t>Amar'e Stoudemire</t>
  </si>
  <si>
    <t>Carlos Boozer</t>
  </si>
  <si>
    <t>P.J. Tucker</t>
  </si>
  <si>
    <t>Jeremy Lin</t>
  </si>
  <si>
    <t>Chris Copeland</t>
  </si>
  <si>
    <t>J.R. Smith</t>
  </si>
  <si>
    <t>Ed Davis</t>
  </si>
  <si>
    <t>Luis Scola</t>
  </si>
  <si>
    <t>O.J. Mayo</t>
  </si>
  <si>
    <t>Terrence Ross</t>
  </si>
  <si>
    <t>Dion Waiters</t>
  </si>
  <si>
    <t>Mike Dunleavy</t>
  </si>
  <si>
    <t>Ersan Ilyasova</t>
  </si>
  <si>
    <t>Anderson Varejao</t>
  </si>
  <si>
    <t>Marvin Williams</t>
  </si>
  <si>
    <t>Norris Cole</t>
  </si>
  <si>
    <t>C.J. Miles</t>
  </si>
  <si>
    <t>Evan Fournier</t>
  </si>
  <si>
    <t>Channing Frye</t>
  </si>
  <si>
    <t>Aaron Brooks</t>
  </si>
  <si>
    <t>Gerald Green</t>
  </si>
  <si>
    <t>Josh McRoberts</t>
  </si>
  <si>
    <t>Andrea Bargnani</t>
  </si>
  <si>
    <t>Iman Shumpert</t>
  </si>
  <si>
    <t>Miles Plumlee</t>
  </si>
  <si>
    <t>Khris Middleton</t>
  </si>
  <si>
    <t>Cody Zeller</t>
  </si>
  <si>
    <t>Elfrid Payton</t>
  </si>
  <si>
    <t>Otto Porter</t>
  </si>
  <si>
    <t>Kirk Hinrich</t>
  </si>
  <si>
    <t>Danny Granger</t>
  </si>
  <si>
    <t>Garrett Temple</t>
  </si>
  <si>
    <t>Greivis Vasquez</t>
  </si>
  <si>
    <t>Jerryd Bayless</t>
  </si>
  <si>
    <t>Solomon Hill</t>
  </si>
  <si>
    <t>Nikola Mirotic</t>
  </si>
  <si>
    <t>Maurice Harkless</t>
  </si>
  <si>
    <t>Wesley Johnson</t>
  </si>
  <si>
    <t>James Johnson</t>
  </si>
  <si>
    <t>Shane Larkin</t>
  </si>
  <si>
    <t>Gary Neal</t>
  </si>
  <si>
    <t>Nick Young</t>
  </si>
  <si>
    <t>Patrick Patterson</t>
  </si>
  <si>
    <t>John Henson</t>
  </si>
  <si>
    <t>Aaron Gordon</t>
  </si>
  <si>
    <t>Marcus Morris</t>
  </si>
  <si>
    <t>Ronnie Price</t>
  </si>
  <si>
    <t>Drew Gooden</t>
  </si>
  <si>
    <t>Lavoy Allen</t>
  </si>
  <si>
    <t>Giannis Antetokounmpo</t>
  </si>
  <si>
    <t>Andre Miller</t>
  </si>
  <si>
    <t>Chris Kaman</t>
  </si>
  <si>
    <t>Ben Gordon</t>
  </si>
  <si>
    <t>Rodney Stuckey</t>
  </si>
  <si>
    <t>Alex Len</t>
  </si>
  <si>
    <t>C.J. Watson</t>
  </si>
  <si>
    <t>Kyle O'Quinn</t>
  </si>
  <si>
    <t>Nazr Mohammed</t>
  </si>
  <si>
    <t>Shawn Marion</t>
  </si>
  <si>
    <t>Mike Miller</t>
  </si>
  <si>
    <t>Brendan Haywood</t>
  </si>
  <si>
    <t>Samuel Dalembert</t>
  </si>
  <si>
    <t>Steve Blake</t>
  </si>
  <si>
    <t>James Jones</t>
  </si>
  <si>
    <t>Willie Green</t>
  </si>
  <si>
    <t>Luke Ridnour</t>
  </si>
  <si>
    <t>Chuck Hayes</t>
  </si>
  <si>
    <t>Jason Maxiell</t>
  </si>
  <si>
    <t>Louis Amundson</t>
  </si>
  <si>
    <t>Chris Andersen</t>
  </si>
  <si>
    <t>Rasual Butler</t>
  </si>
  <si>
    <t>Jannero Pargo</t>
  </si>
  <si>
    <t>Shavlik Randolph</t>
  </si>
  <si>
    <t>Zaza Pachulia</t>
  </si>
  <si>
    <t>Udonis Haslem</t>
  </si>
  <si>
    <t>Kris Humphries</t>
  </si>
  <si>
    <t>Anthony Tolliver</t>
  </si>
  <si>
    <t>Shannon Brown</t>
  </si>
  <si>
    <t>Jared Dudley</t>
  </si>
  <si>
    <t>Dorell Wright</t>
  </si>
  <si>
    <t>Greg Stiemsma</t>
  </si>
  <si>
    <t>Brian Roberts</t>
  </si>
  <si>
    <t>Jason Smith</t>
  </si>
  <si>
    <t>Shawne Williams</t>
  </si>
  <si>
    <t>Martell Webster</t>
  </si>
  <si>
    <t>Ian Mahinmi</t>
  </si>
  <si>
    <t>Lou Williams</t>
  </si>
  <si>
    <t>Tyler Hansbrough</t>
  </si>
  <si>
    <t>Joel Freeland</t>
  </si>
  <si>
    <t>Wayne Ellington</t>
  </si>
  <si>
    <t>Gerald Henderson</t>
  </si>
  <si>
    <t>Landry Fields</t>
  </si>
  <si>
    <t>E'Twaun Moore</t>
  </si>
  <si>
    <t>Cole Aldrich</t>
  </si>
  <si>
    <t>Robert Sacre</t>
  </si>
  <si>
    <t>DeJuan Blair</t>
  </si>
  <si>
    <t>Justin Hamilton</t>
  </si>
  <si>
    <t>Andrew Nicholson</t>
  </si>
  <si>
    <t>Jeffery Taylor</t>
  </si>
  <si>
    <t>Quincy Acy</t>
  </si>
  <si>
    <t>Glen Rice Jr.</t>
  </si>
  <si>
    <t>Travis Wear</t>
  </si>
  <si>
    <t>Victor Claver</t>
  </si>
  <si>
    <t>Shayne Whittington</t>
  </si>
  <si>
    <t>Ryan Kelly</t>
  </si>
  <si>
    <t>Thomas Robinson</t>
  </si>
  <si>
    <t>Xavier Henry</t>
  </si>
  <si>
    <t>Andre Dawkins</t>
  </si>
  <si>
    <t>C.J. McCollum</t>
  </si>
  <si>
    <t>Will Cherry</t>
  </si>
  <si>
    <t>Nate Wolters</t>
  </si>
  <si>
    <t>Matthew Dellavedova</t>
  </si>
  <si>
    <t>Allen Crabbe</t>
  </si>
  <si>
    <t>Joe Harris</t>
  </si>
  <si>
    <t>Meyers Leonard</t>
  </si>
  <si>
    <t>Kevin Seraphin</t>
  </si>
  <si>
    <t>Tony Snell</t>
  </si>
  <si>
    <t>Cameron Bairstow</t>
  </si>
  <si>
    <t>Alex Kirk</t>
  </si>
  <si>
    <t>Will Barton</t>
  </si>
  <si>
    <t>Tim Hardaway Jr.</t>
  </si>
  <si>
    <t>Jordan Clarkson</t>
  </si>
  <si>
    <t>Kendall Marshall</t>
  </si>
  <si>
    <t>Pablo Prigioni</t>
  </si>
  <si>
    <t>Shabazz Napier</t>
  </si>
  <si>
    <t>Roy Devyn Marble</t>
  </si>
  <si>
    <t>Doug McDermott</t>
  </si>
  <si>
    <t>Zoran Dragic</t>
  </si>
  <si>
    <t>Bismack Biyombo</t>
  </si>
  <si>
    <t>James Ennis</t>
  </si>
  <si>
    <t>Johnny O'Bryant</t>
  </si>
  <si>
    <t>Dewayne Dedmon</t>
  </si>
  <si>
    <t>P.J. Hairston</t>
  </si>
  <si>
    <t>Lucas Nogueira</t>
  </si>
  <si>
    <t>T.J. Warren</t>
  </si>
  <si>
    <t>Archie Goodwin</t>
  </si>
  <si>
    <t>Cleanthony Early</t>
  </si>
  <si>
    <t>Tyler Ennis</t>
  </si>
  <si>
    <t>Noah Vonleh</t>
  </si>
  <si>
    <t>Bruno Caboclo</t>
  </si>
  <si>
    <t>Damien Inglis</t>
  </si>
  <si>
    <t>Damjan Rudez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</si>
</sst>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tabSelected="1" workbookViewId="0">
      <selection activeCell="P2" sqref="P2"/>
    </sheetView>
  </sheetViews>
  <sheetFormatPr defaultRowHeight="14.25" x14ac:dyDescent="0.45"/>
  <cols>
    <col min="6" max="6" width="11.1328125" style="4" bestFit="1" customWidth="1"/>
    <col min="8" max="9" width="10" customWidth="1"/>
    <col min="10" max="10" width="2.9296875" bestFit="1" customWidth="1"/>
    <col min="11" max="11" width="2.796875" bestFit="1" customWidth="1"/>
    <col min="12" max="12" width="2.46484375" bestFit="1" customWidth="1"/>
    <col min="13" max="13" width="2.53125" customWidth="1"/>
    <col min="14" max="14" width="2.59765625" customWidth="1"/>
    <col min="15" max="15" width="10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23</v>
      </c>
      <c r="G1" t="s">
        <v>10</v>
      </c>
      <c r="H1" t="s">
        <v>13</v>
      </c>
      <c r="I1" t="s">
        <v>12</v>
      </c>
      <c r="J1" t="s">
        <v>5</v>
      </c>
      <c r="K1" t="s">
        <v>9</v>
      </c>
      <c r="L1" t="s">
        <v>8</v>
      </c>
      <c r="M1" t="s">
        <v>6</v>
      </c>
      <c r="N1" s="3" t="s">
        <v>7</v>
      </c>
      <c r="P1" s="1" t="s">
        <v>11</v>
      </c>
      <c r="Q1" s="2">
        <f>SUM(H2:H120)</f>
        <v>297.91700000000003</v>
      </c>
      <c r="R1" t="s">
        <v>15</v>
      </c>
      <c r="S1">
        <f>SUM(J:J)</f>
        <v>1</v>
      </c>
    </row>
    <row r="2" spans="1:19" x14ac:dyDescent="0.45">
      <c r="A2" t="s">
        <v>6</v>
      </c>
      <c r="B2" t="s">
        <v>26</v>
      </c>
      <c r="C2">
        <v>11500</v>
      </c>
      <c r="D2" t="s">
        <v>69</v>
      </c>
      <c r="E2">
        <v>69</v>
      </c>
      <c r="F2" s="4">
        <f>E2</f>
        <v>69</v>
      </c>
      <c r="G2">
        <v>0</v>
      </c>
      <c r="H2">
        <f>G2*F2</f>
        <v>0</v>
      </c>
      <c r="I2">
        <f>G2*C2</f>
        <v>0</v>
      </c>
      <c r="J2">
        <f>$G2*IF($A2=J$1,1,0)</f>
        <v>0</v>
      </c>
      <c r="K2">
        <f>$G2*IF($A2=K$1,1,0)</f>
        <v>0</v>
      </c>
      <c r="L2">
        <f>$G2*IF($A2=L$1,1,0)</f>
        <v>0</v>
      </c>
      <c r="M2">
        <f>$G2*IF($A2=M$1,1,0)</f>
        <v>0</v>
      </c>
      <c r="N2">
        <f>$G2*IF($A2=N$1,1,0)</f>
        <v>0</v>
      </c>
      <c r="P2" s="1" t="s">
        <v>2</v>
      </c>
      <c r="Q2">
        <f>SUM(I2:I120)</f>
        <v>50000</v>
      </c>
      <c r="R2" t="s">
        <v>19</v>
      </c>
      <c r="S2">
        <f>SUM(K:K)</f>
        <v>2</v>
      </c>
    </row>
    <row r="3" spans="1:19" x14ac:dyDescent="0.45">
      <c r="A3" t="s">
        <v>8</v>
      </c>
      <c r="B3" t="s">
        <v>70</v>
      </c>
      <c r="C3">
        <v>10700</v>
      </c>
      <c r="D3" t="s">
        <v>71</v>
      </c>
      <c r="E3">
        <v>43.375</v>
      </c>
      <c r="F3" s="4">
        <f>E3</f>
        <v>43.375</v>
      </c>
      <c r="G3">
        <v>0</v>
      </c>
      <c r="H3">
        <f t="shared" ref="H3:H66" si="0">G3*F3</f>
        <v>0</v>
      </c>
      <c r="I3">
        <f>G3*C3</f>
        <v>0</v>
      </c>
      <c r="J3">
        <f>$G3*IF($A3=J$1,1,0)</f>
        <v>0</v>
      </c>
      <c r="K3">
        <f>$G3*IF($A3=K$1,1,0)</f>
        <v>0</v>
      </c>
      <c r="L3">
        <f>$G3*IF($A3=L$1,1,0)</f>
        <v>0</v>
      </c>
      <c r="M3">
        <f>$G3*IF($A3=M$1,1,0)</f>
        <v>0</v>
      </c>
      <c r="N3">
        <f>$G3*IF($A3=N$1,1,0)</f>
        <v>0</v>
      </c>
      <c r="P3" s="1" t="s">
        <v>14</v>
      </c>
      <c r="Q3">
        <v>50000</v>
      </c>
      <c r="R3" t="s">
        <v>17</v>
      </c>
      <c r="S3">
        <f>SUM(L:L)</f>
        <v>1</v>
      </c>
    </row>
    <row r="4" spans="1:19" x14ac:dyDescent="0.45">
      <c r="A4" t="s">
        <v>9</v>
      </c>
      <c r="B4" t="s">
        <v>27</v>
      </c>
      <c r="C4">
        <v>10300</v>
      </c>
      <c r="D4" t="s">
        <v>72</v>
      </c>
      <c r="E4">
        <v>47.667000000000002</v>
      </c>
      <c r="F4" s="4">
        <f>E4</f>
        <v>47.667000000000002</v>
      </c>
      <c r="G4">
        <v>0</v>
      </c>
      <c r="H4">
        <f t="shared" si="0"/>
        <v>0</v>
      </c>
      <c r="I4">
        <f>G4*C4</f>
        <v>0</v>
      </c>
      <c r="J4">
        <f>$G4*IF($A4=J$1,1,0)</f>
        <v>0</v>
      </c>
      <c r="K4">
        <f>$G4*IF($A4=K$1,1,0)</f>
        <v>0</v>
      </c>
      <c r="L4">
        <f>$G4*IF($A4=L$1,1,0)</f>
        <v>0</v>
      </c>
      <c r="M4">
        <f>$G4*IF($A4=M$1,1,0)</f>
        <v>0</v>
      </c>
      <c r="N4">
        <f>$G4*IF($A4=N$1,1,0)</f>
        <v>0</v>
      </c>
      <c r="R4" t="s">
        <v>18</v>
      </c>
      <c r="S4">
        <f>SUM(M:M)</f>
        <v>2</v>
      </c>
    </row>
    <row r="5" spans="1:19" x14ac:dyDescent="0.45">
      <c r="A5" t="s">
        <v>5</v>
      </c>
      <c r="B5" t="s">
        <v>73</v>
      </c>
      <c r="C5">
        <v>9600</v>
      </c>
      <c r="D5" t="s">
        <v>74</v>
      </c>
      <c r="E5">
        <v>50.667000000000002</v>
      </c>
      <c r="F5" s="4">
        <f>E5</f>
        <v>50.667000000000002</v>
      </c>
      <c r="G5">
        <v>0</v>
      </c>
      <c r="H5">
        <f t="shared" si="0"/>
        <v>0</v>
      </c>
      <c r="I5">
        <f>G5*C5</f>
        <v>0</v>
      </c>
      <c r="J5">
        <f>$G5*IF($A5=J$1,1,0)</f>
        <v>0</v>
      </c>
      <c r="K5">
        <f>$G5*IF($A5=K$1,1,0)</f>
        <v>0</v>
      </c>
      <c r="L5">
        <f>$G5*IF($A5=L$1,1,0)</f>
        <v>0</v>
      </c>
      <c r="M5">
        <f>$G5*IF($A5=M$1,1,0)</f>
        <v>0</v>
      </c>
      <c r="N5">
        <f>$G5*IF($A5=N$1,1,0)</f>
        <v>0</v>
      </c>
      <c r="R5" t="s">
        <v>16</v>
      </c>
      <c r="S5">
        <f>SUM(N:N)</f>
        <v>2</v>
      </c>
    </row>
    <row r="6" spans="1:19" x14ac:dyDescent="0.45">
      <c r="A6" t="s">
        <v>6</v>
      </c>
      <c r="B6" t="s">
        <v>75</v>
      </c>
      <c r="C6">
        <v>9200</v>
      </c>
      <c r="D6" t="s">
        <v>71</v>
      </c>
      <c r="E6">
        <v>46</v>
      </c>
      <c r="F6" s="4">
        <f>E6</f>
        <v>46</v>
      </c>
      <c r="G6">
        <v>0</v>
      </c>
      <c r="H6">
        <f t="shared" si="0"/>
        <v>0</v>
      </c>
      <c r="I6">
        <f>G6*C6</f>
        <v>0</v>
      </c>
      <c r="J6">
        <f>$G6*IF($A6=J$1,1,0)</f>
        <v>0</v>
      </c>
      <c r="K6">
        <f>$G6*IF($A6=K$1,1,0)</f>
        <v>0</v>
      </c>
      <c r="L6">
        <f>$G6*IF($A6=L$1,1,0)</f>
        <v>0</v>
      </c>
      <c r="M6">
        <f>$G6*IF($A6=M$1,1,0)</f>
        <v>0</v>
      </c>
      <c r="N6">
        <f>$G6*IF($A6=N$1,1,0)</f>
        <v>0</v>
      </c>
    </row>
    <row r="7" spans="1:19" x14ac:dyDescent="0.45">
      <c r="A7" t="s">
        <v>7</v>
      </c>
      <c r="B7" t="s">
        <v>76</v>
      </c>
      <c r="C7">
        <v>9000</v>
      </c>
      <c r="D7" t="s">
        <v>72</v>
      </c>
      <c r="E7">
        <v>49.667000000000002</v>
      </c>
      <c r="F7" s="4">
        <f>E7</f>
        <v>49.667000000000002</v>
      </c>
      <c r="G7">
        <v>0</v>
      </c>
      <c r="H7">
        <f t="shared" si="0"/>
        <v>0</v>
      </c>
      <c r="I7">
        <f>G7*C7</f>
        <v>0</v>
      </c>
      <c r="J7">
        <f>$G7*IF($A7=J$1,1,0)</f>
        <v>0</v>
      </c>
      <c r="K7">
        <f>$G7*IF($A7=K$1,1,0)</f>
        <v>0</v>
      </c>
      <c r="L7">
        <f>$G7*IF($A7=L$1,1,0)</f>
        <v>0</v>
      </c>
      <c r="M7">
        <f>$G7*IF($A7=M$1,1,0)</f>
        <v>0</v>
      </c>
      <c r="N7">
        <f>$G7*IF($A7=N$1,1,0)</f>
        <v>0</v>
      </c>
      <c r="R7" t="s">
        <v>20</v>
      </c>
      <c r="S7">
        <f>S1+S2+S5</f>
        <v>5</v>
      </c>
    </row>
    <row r="8" spans="1:19" x14ac:dyDescent="0.45">
      <c r="A8" t="s">
        <v>6</v>
      </c>
      <c r="B8" t="s">
        <v>77</v>
      </c>
      <c r="C8">
        <v>9000</v>
      </c>
      <c r="D8" t="s">
        <v>71</v>
      </c>
      <c r="E8">
        <v>40.832999999999998</v>
      </c>
      <c r="F8" s="4">
        <f>E8</f>
        <v>40.832999999999998</v>
      </c>
      <c r="G8">
        <v>0</v>
      </c>
      <c r="H8">
        <f t="shared" si="0"/>
        <v>0</v>
      </c>
      <c r="I8">
        <f>G8*C8</f>
        <v>0</v>
      </c>
      <c r="J8">
        <f>$G8*IF($A8=J$1,1,0)</f>
        <v>0</v>
      </c>
      <c r="K8">
        <f>$G8*IF($A8=K$1,1,0)</f>
        <v>0</v>
      </c>
      <c r="L8">
        <f>$G8*IF($A8=L$1,1,0)</f>
        <v>0</v>
      </c>
      <c r="M8">
        <f>$G8*IF($A8=M$1,1,0)</f>
        <v>0</v>
      </c>
      <c r="N8">
        <f>$G8*IF($A8=N$1,1,0)</f>
        <v>0</v>
      </c>
      <c r="R8" t="s">
        <v>21</v>
      </c>
      <c r="S8">
        <f>S3+S4+S5</f>
        <v>5</v>
      </c>
    </row>
    <row r="9" spans="1:19" x14ac:dyDescent="0.45">
      <c r="A9" t="s">
        <v>8</v>
      </c>
      <c r="B9" t="s">
        <v>78</v>
      </c>
      <c r="C9">
        <v>8700</v>
      </c>
      <c r="D9" t="s">
        <v>74</v>
      </c>
      <c r="E9">
        <v>32.167000000000002</v>
      </c>
      <c r="F9" s="4">
        <f>E9</f>
        <v>32.167000000000002</v>
      </c>
      <c r="G9">
        <v>0</v>
      </c>
      <c r="H9">
        <f t="shared" si="0"/>
        <v>0</v>
      </c>
      <c r="I9">
        <f>G9*C9</f>
        <v>0</v>
      </c>
      <c r="J9">
        <f>$G9*IF($A9=J$1,1,0)</f>
        <v>0</v>
      </c>
      <c r="K9">
        <f>$G9*IF($A9=K$1,1,0)</f>
        <v>0</v>
      </c>
      <c r="L9">
        <f>$G9*IF($A9=L$1,1,0)</f>
        <v>0</v>
      </c>
      <c r="M9">
        <f>$G9*IF($A9=M$1,1,0)</f>
        <v>0</v>
      </c>
      <c r="N9">
        <f>$G9*IF($A9=N$1,1,0)</f>
        <v>0</v>
      </c>
      <c r="R9" t="s">
        <v>22</v>
      </c>
      <c r="S9">
        <f>SUM(S1:S5)</f>
        <v>8</v>
      </c>
    </row>
    <row r="10" spans="1:19" x14ac:dyDescent="0.45">
      <c r="A10" t="s">
        <v>7</v>
      </c>
      <c r="B10" t="s">
        <v>79</v>
      </c>
      <c r="C10">
        <v>8500</v>
      </c>
      <c r="D10" t="s">
        <v>69</v>
      </c>
      <c r="E10">
        <v>35.5</v>
      </c>
      <c r="F10" s="4">
        <f>E10</f>
        <v>35.5</v>
      </c>
      <c r="G10">
        <v>0</v>
      </c>
      <c r="H10">
        <f t="shared" si="0"/>
        <v>0</v>
      </c>
      <c r="I10">
        <f>G10*C10</f>
        <v>0</v>
      </c>
      <c r="J10">
        <f>$G10*IF($A10=J$1,1,0)</f>
        <v>0</v>
      </c>
      <c r="K10">
        <f>$G10*IF($A10=K$1,1,0)</f>
        <v>0</v>
      </c>
      <c r="L10">
        <f>$G10*IF($A10=L$1,1,0)</f>
        <v>0</v>
      </c>
      <c r="M10">
        <f>$G10*IF($A10=M$1,1,0)</f>
        <v>0</v>
      </c>
      <c r="N10">
        <f>$G10*IF($A10=N$1,1,0)</f>
        <v>0</v>
      </c>
    </row>
    <row r="11" spans="1:19" x14ac:dyDescent="0.45">
      <c r="A11" t="s">
        <v>7</v>
      </c>
      <c r="B11" t="s">
        <v>80</v>
      </c>
      <c r="C11">
        <v>8500</v>
      </c>
      <c r="D11" t="s">
        <v>81</v>
      </c>
      <c r="E11">
        <v>47.417000000000002</v>
      </c>
      <c r="F11" s="4">
        <f>E11</f>
        <v>47.417000000000002</v>
      </c>
      <c r="G11">
        <v>1</v>
      </c>
      <c r="H11">
        <f t="shared" si="0"/>
        <v>47.417000000000002</v>
      </c>
      <c r="I11">
        <f>G11*C11</f>
        <v>8500</v>
      </c>
      <c r="J11">
        <f>$G11*IF($A11=J$1,1,0)</f>
        <v>0</v>
      </c>
      <c r="K11">
        <f>$G11*IF($A11=K$1,1,0)</f>
        <v>0</v>
      </c>
      <c r="L11">
        <f>$G11*IF($A11=L$1,1,0)</f>
        <v>0</v>
      </c>
      <c r="M11">
        <f>$G11*IF($A11=M$1,1,0)</f>
        <v>0</v>
      </c>
      <c r="N11">
        <f>$G11*IF($A11=N$1,1,0)</f>
        <v>1</v>
      </c>
    </row>
    <row r="12" spans="1:19" x14ac:dyDescent="0.45">
      <c r="A12" t="s">
        <v>7</v>
      </c>
      <c r="B12" t="s">
        <v>28</v>
      </c>
      <c r="C12">
        <v>8400</v>
      </c>
      <c r="D12" t="s">
        <v>72</v>
      </c>
      <c r="E12">
        <v>34.75</v>
      </c>
      <c r="F12" s="4">
        <f>E12</f>
        <v>34.75</v>
      </c>
      <c r="G12">
        <v>0</v>
      </c>
      <c r="H12">
        <f t="shared" si="0"/>
        <v>0</v>
      </c>
      <c r="I12">
        <f>G12*C12</f>
        <v>0</v>
      </c>
      <c r="J12">
        <f>$G12*IF($A12=J$1,1,0)</f>
        <v>0</v>
      </c>
      <c r="K12">
        <f>$G12*IF($A12=K$1,1,0)</f>
        <v>0</v>
      </c>
      <c r="L12">
        <f>$G12*IF($A12=L$1,1,0)</f>
        <v>0</v>
      </c>
      <c r="M12">
        <f>$G12*IF($A12=M$1,1,0)</f>
        <v>0</v>
      </c>
      <c r="N12">
        <f>$G12*IF($A12=N$1,1,0)</f>
        <v>0</v>
      </c>
    </row>
    <row r="13" spans="1:19" x14ac:dyDescent="0.45">
      <c r="A13" t="s">
        <v>9</v>
      </c>
      <c r="B13" t="s">
        <v>82</v>
      </c>
      <c r="C13">
        <v>8000</v>
      </c>
      <c r="D13" t="s">
        <v>83</v>
      </c>
      <c r="E13">
        <v>42.167000000000002</v>
      </c>
      <c r="F13" s="4">
        <f>E13</f>
        <v>42.167000000000002</v>
      </c>
      <c r="G13">
        <v>0</v>
      </c>
      <c r="H13">
        <f t="shared" si="0"/>
        <v>0</v>
      </c>
      <c r="I13">
        <f>G13*C13</f>
        <v>0</v>
      </c>
      <c r="J13">
        <f>$G13*IF($A13=J$1,1,0)</f>
        <v>0</v>
      </c>
      <c r="K13">
        <f>$G13*IF($A13=K$1,1,0)</f>
        <v>0</v>
      </c>
      <c r="L13">
        <f>$G13*IF($A13=L$1,1,0)</f>
        <v>0</v>
      </c>
      <c r="M13">
        <f>$G13*IF($A13=M$1,1,0)</f>
        <v>0</v>
      </c>
      <c r="N13">
        <f>$G13*IF($A13=N$1,1,0)</f>
        <v>0</v>
      </c>
      <c r="P13" t="s">
        <v>24</v>
      </c>
    </row>
    <row r="14" spans="1:19" x14ac:dyDescent="0.45">
      <c r="A14" t="s">
        <v>9</v>
      </c>
      <c r="B14" t="s">
        <v>84</v>
      </c>
      <c r="C14">
        <v>7800</v>
      </c>
      <c r="D14" t="s">
        <v>85</v>
      </c>
      <c r="E14">
        <v>37.313000000000002</v>
      </c>
      <c r="F14" s="4">
        <f>E14</f>
        <v>37.313000000000002</v>
      </c>
      <c r="G14">
        <v>0</v>
      </c>
      <c r="H14">
        <f t="shared" si="0"/>
        <v>0</v>
      </c>
      <c r="I14">
        <f>G14*C14</f>
        <v>0</v>
      </c>
      <c r="J14">
        <f>$G14*IF($A14=J$1,1,0)</f>
        <v>0</v>
      </c>
      <c r="K14">
        <f>$G14*IF($A14=K$1,1,0)</f>
        <v>0</v>
      </c>
      <c r="L14">
        <f>$G14*IF($A14=L$1,1,0)</f>
        <v>0</v>
      </c>
      <c r="M14">
        <f>$G14*IF($A14=M$1,1,0)</f>
        <v>0</v>
      </c>
      <c r="N14">
        <f>$G14*IF($A14=N$1,1,0)</f>
        <v>0</v>
      </c>
      <c r="P14" t="s">
        <v>25</v>
      </c>
    </row>
    <row r="15" spans="1:19" x14ac:dyDescent="0.45">
      <c r="A15" t="s">
        <v>5</v>
      </c>
      <c r="B15" t="s">
        <v>86</v>
      </c>
      <c r="C15">
        <v>7800</v>
      </c>
      <c r="D15" t="s">
        <v>83</v>
      </c>
      <c r="E15">
        <v>35.582999999999998</v>
      </c>
      <c r="F15" s="4">
        <f>E15</f>
        <v>35.582999999999998</v>
      </c>
      <c r="G15">
        <v>0</v>
      </c>
      <c r="H15">
        <f t="shared" si="0"/>
        <v>0</v>
      </c>
      <c r="I15">
        <f>G15*C15</f>
        <v>0</v>
      </c>
      <c r="J15">
        <f>$G15*IF($A15=J$1,1,0)</f>
        <v>0</v>
      </c>
      <c r="K15">
        <f>$G15*IF($A15=K$1,1,0)</f>
        <v>0</v>
      </c>
      <c r="L15">
        <f>$G15*IF($A15=L$1,1,0)</f>
        <v>0</v>
      </c>
      <c r="M15">
        <f>$G15*IF($A15=M$1,1,0)</f>
        <v>0</v>
      </c>
      <c r="N15">
        <f>$G15*IF($A15=N$1,1,0)</f>
        <v>0</v>
      </c>
    </row>
    <row r="16" spans="1:19" x14ac:dyDescent="0.45">
      <c r="A16" t="s">
        <v>9</v>
      </c>
      <c r="B16" t="s">
        <v>87</v>
      </c>
      <c r="C16">
        <v>7500</v>
      </c>
      <c r="D16" t="s">
        <v>72</v>
      </c>
      <c r="E16">
        <v>36.417000000000002</v>
      </c>
      <c r="F16" s="4">
        <f>E16</f>
        <v>36.417000000000002</v>
      </c>
      <c r="G16">
        <v>0</v>
      </c>
      <c r="H16">
        <f t="shared" si="0"/>
        <v>0</v>
      </c>
      <c r="I16">
        <f>G16*C16</f>
        <v>0</v>
      </c>
      <c r="J16">
        <f>$G16*IF($A16=J$1,1,0)</f>
        <v>0</v>
      </c>
      <c r="K16">
        <f>$G16*IF($A16=K$1,1,0)</f>
        <v>0</v>
      </c>
      <c r="L16">
        <f>$G16*IF($A16=L$1,1,0)</f>
        <v>0</v>
      </c>
      <c r="M16">
        <f>$G16*IF($A16=M$1,1,0)</f>
        <v>0</v>
      </c>
      <c r="N16">
        <f>$G16*IF($A16=N$1,1,0)</f>
        <v>0</v>
      </c>
    </row>
    <row r="17" spans="1:14" x14ac:dyDescent="0.45">
      <c r="A17" t="s">
        <v>5</v>
      </c>
      <c r="B17" t="s">
        <v>88</v>
      </c>
      <c r="C17">
        <v>7500</v>
      </c>
      <c r="D17" t="s">
        <v>69</v>
      </c>
      <c r="E17">
        <v>28.832999999999998</v>
      </c>
      <c r="F17" s="4">
        <f>E17</f>
        <v>28.832999999999998</v>
      </c>
      <c r="G17">
        <v>0</v>
      </c>
      <c r="H17">
        <f t="shared" si="0"/>
        <v>0</v>
      </c>
      <c r="I17">
        <f>G17*C17</f>
        <v>0</v>
      </c>
      <c r="J17">
        <f>$G17*IF($A17=J$1,1,0)</f>
        <v>0</v>
      </c>
      <c r="K17">
        <f>$G17*IF($A17=K$1,1,0)</f>
        <v>0</v>
      </c>
      <c r="L17">
        <f>$G17*IF($A17=L$1,1,0)</f>
        <v>0</v>
      </c>
      <c r="M17">
        <f>$G17*IF($A17=M$1,1,0)</f>
        <v>0</v>
      </c>
      <c r="N17">
        <f>$G17*IF($A17=N$1,1,0)</f>
        <v>0</v>
      </c>
    </row>
    <row r="18" spans="1:14" x14ac:dyDescent="0.45">
      <c r="A18" t="s">
        <v>5</v>
      </c>
      <c r="B18" t="s">
        <v>89</v>
      </c>
      <c r="C18">
        <v>7500</v>
      </c>
      <c r="D18" t="s">
        <v>71</v>
      </c>
      <c r="E18">
        <v>27.75</v>
      </c>
      <c r="F18" s="4">
        <f>E18</f>
        <v>27.75</v>
      </c>
      <c r="G18">
        <v>0</v>
      </c>
      <c r="H18">
        <f t="shared" si="0"/>
        <v>0</v>
      </c>
      <c r="I18">
        <f>G18*C18</f>
        <v>0</v>
      </c>
      <c r="J18">
        <f>$G18*IF($A18=J$1,1,0)</f>
        <v>0</v>
      </c>
      <c r="K18">
        <f>$G18*IF($A18=K$1,1,0)</f>
        <v>0</v>
      </c>
      <c r="L18">
        <f>$G18*IF($A18=L$1,1,0)</f>
        <v>0</v>
      </c>
      <c r="M18">
        <f>$G18*IF($A18=M$1,1,0)</f>
        <v>0</v>
      </c>
      <c r="N18">
        <f>$G18*IF($A18=N$1,1,0)</f>
        <v>0</v>
      </c>
    </row>
    <row r="19" spans="1:14" x14ac:dyDescent="0.45">
      <c r="A19" t="s">
        <v>5</v>
      </c>
      <c r="B19" t="s">
        <v>90</v>
      </c>
      <c r="C19">
        <v>7500</v>
      </c>
      <c r="D19" t="s">
        <v>91</v>
      </c>
      <c r="E19">
        <v>44</v>
      </c>
      <c r="F19" s="4">
        <f>E19</f>
        <v>44</v>
      </c>
      <c r="G19">
        <v>1</v>
      </c>
      <c r="H19">
        <f t="shared" si="0"/>
        <v>44</v>
      </c>
      <c r="I19">
        <f>G19*C19</f>
        <v>7500</v>
      </c>
      <c r="J19">
        <f>$G19*IF($A19=J$1,1,0)</f>
        <v>1</v>
      </c>
      <c r="K19">
        <f>$G19*IF($A19=K$1,1,0)</f>
        <v>0</v>
      </c>
      <c r="L19">
        <f>$G19*IF($A19=L$1,1,0)</f>
        <v>0</v>
      </c>
      <c r="M19">
        <f>$G19*IF($A19=M$1,1,0)</f>
        <v>0</v>
      </c>
      <c r="N19">
        <f>$G19*IF($A19=N$1,1,0)</f>
        <v>0</v>
      </c>
    </row>
    <row r="20" spans="1:14" x14ac:dyDescent="0.45">
      <c r="A20" t="s">
        <v>6</v>
      </c>
      <c r="B20" t="s">
        <v>92</v>
      </c>
      <c r="C20">
        <v>7400</v>
      </c>
      <c r="D20" t="s">
        <v>81</v>
      </c>
      <c r="E20">
        <v>37.667000000000002</v>
      </c>
      <c r="F20" s="4">
        <f>E20</f>
        <v>37.667000000000002</v>
      </c>
      <c r="G20">
        <v>0</v>
      </c>
      <c r="H20">
        <f t="shared" si="0"/>
        <v>0</v>
      </c>
      <c r="I20">
        <f>G20*C20</f>
        <v>0</v>
      </c>
      <c r="J20">
        <f>$G20*IF($A20=J$1,1,0)</f>
        <v>0</v>
      </c>
      <c r="K20">
        <f>$G20*IF($A20=K$1,1,0)</f>
        <v>0</v>
      </c>
      <c r="L20">
        <f>$G20*IF($A20=L$1,1,0)</f>
        <v>0</v>
      </c>
      <c r="M20">
        <f>$G20*IF($A20=M$1,1,0)</f>
        <v>0</v>
      </c>
      <c r="N20">
        <f>$G20*IF($A20=N$1,1,0)</f>
        <v>0</v>
      </c>
    </row>
    <row r="21" spans="1:14" x14ac:dyDescent="0.45">
      <c r="A21" t="s">
        <v>6</v>
      </c>
      <c r="B21" t="s">
        <v>30</v>
      </c>
      <c r="C21">
        <v>7300</v>
      </c>
      <c r="D21" t="s">
        <v>83</v>
      </c>
      <c r="E21">
        <v>30.917000000000002</v>
      </c>
      <c r="F21" s="4">
        <f>E21</f>
        <v>30.917000000000002</v>
      </c>
      <c r="G21">
        <v>0</v>
      </c>
      <c r="H21">
        <f t="shared" si="0"/>
        <v>0</v>
      </c>
      <c r="I21">
        <f>G21*C21</f>
        <v>0</v>
      </c>
      <c r="J21">
        <f>$G21*IF($A21=J$1,1,0)</f>
        <v>0</v>
      </c>
      <c r="K21">
        <f>$G21*IF($A21=K$1,1,0)</f>
        <v>0</v>
      </c>
      <c r="L21">
        <f>$G21*IF($A21=L$1,1,0)</f>
        <v>0</v>
      </c>
      <c r="M21">
        <f>$G21*IF($A21=M$1,1,0)</f>
        <v>0</v>
      </c>
      <c r="N21">
        <f>$G21*IF($A21=N$1,1,0)</f>
        <v>0</v>
      </c>
    </row>
    <row r="22" spans="1:14" x14ac:dyDescent="0.45">
      <c r="A22" t="s">
        <v>5</v>
      </c>
      <c r="B22" t="s">
        <v>31</v>
      </c>
      <c r="C22">
        <v>7300</v>
      </c>
      <c r="D22" t="s">
        <v>69</v>
      </c>
      <c r="E22">
        <v>34</v>
      </c>
      <c r="F22" s="4">
        <f>E22</f>
        <v>34</v>
      </c>
      <c r="G22">
        <v>0</v>
      </c>
      <c r="H22">
        <f t="shared" si="0"/>
        <v>0</v>
      </c>
      <c r="I22">
        <f>G22*C22</f>
        <v>0</v>
      </c>
      <c r="J22">
        <f>$G22*IF($A22=J$1,1,0)</f>
        <v>0</v>
      </c>
      <c r="K22">
        <f>$G22*IF($A22=K$1,1,0)</f>
        <v>0</v>
      </c>
      <c r="L22">
        <f>$G22*IF($A22=L$1,1,0)</f>
        <v>0</v>
      </c>
      <c r="M22">
        <f>$G22*IF($A22=M$1,1,0)</f>
        <v>0</v>
      </c>
      <c r="N22">
        <f>$G22*IF($A22=N$1,1,0)</f>
        <v>0</v>
      </c>
    </row>
    <row r="23" spans="1:14" x14ac:dyDescent="0.45">
      <c r="A23" t="s">
        <v>9</v>
      </c>
      <c r="B23" t="s">
        <v>29</v>
      </c>
      <c r="C23">
        <v>7300</v>
      </c>
      <c r="D23" t="s">
        <v>69</v>
      </c>
      <c r="E23">
        <v>43.625</v>
      </c>
      <c r="F23" s="4">
        <f>E23</f>
        <v>43.625</v>
      </c>
      <c r="G23">
        <v>1</v>
      </c>
      <c r="H23">
        <f t="shared" si="0"/>
        <v>43.625</v>
      </c>
      <c r="I23">
        <f>G23*C23</f>
        <v>7300</v>
      </c>
      <c r="J23">
        <f>$G23*IF($A23=J$1,1,0)</f>
        <v>0</v>
      </c>
      <c r="K23">
        <f>$G23*IF($A23=K$1,1,0)</f>
        <v>1</v>
      </c>
      <c r="L23">
        <f>$G23*IF($A23=L$1,1,0)</f>
        <v>0</v>
      </c>
      <c r="M23">
        <f>$G23*IF($A23=M$1,1,0)</f>
        <v>0</v>
      </c>
      <c r="N23">
        <f>$G23*IF($A23=N$1,1,0)</f>
        <v>0</v>
      </c>
    </row>
    <row r="24" spans="1:14" x14ac:dyDescent="0.45">
      <c r="A24" t="s">
        <v>5</v>
      </c>
      <c r="B24" t="s">
        <v>93</v>
      </c>
      <c r="C24">
        <v>7300</v>
      </c>
      <c r="D24" t="s">
        <v>71</v>
      </c>
      <c r="E24">
        <v>35.25</v>
      </c>
      <c r="F24" s="4">
        <f>E24</f>
        <v>35.25</v>
      </c>
      <c r="G24">
        <v>0</v>
      </c>
      <c r="H24">
        <f t="shared" si="0"/>
        <v>0</v>
      </c>
      <c r="I24">
        <f>G24*C24</f>
        <v>0</v>
      </c>
      <c r="J24">
        <f>$G24*IF($A24=J$1,1,0)</f>
        <v>0</v>
      </c>
      <c r="K24">
        <f>$G24*IF($A24=K$1,1,0)</f>
        <v>0</v>
      </c>
      <c r="L24">
        <f>$G24*IF($A24=L$1,1,0)</f>
        <v>0</v>
      </c>
      <c r="M24">
        <f>$G24*IF($A24=M$1,1,0)</f>
        <v>0</v>
      </c>
      <c r="N24">
        <f>$G24*IF($A24=N$1,1,0)</f>
        <v>0</v>
      </c>
    </row>
    <row r="25" spans="1:14" x14ac:dyDescent="0.45">
      <c r="A25" t="s">
        <v>9</v>
      </c>
      <c r="B25" t="s">
        <v>94</v>
      </c>
      <c r="C25">
        <v>7200</v>
      </c>
      <c r="D25" t="s">
        <v>85</v>
      </c>
      <c r="E25">
        <v>33.917000000000002</v>
      </c>
      <c r="F25" s="4">
        <f>E25</f>
        <v>33.917000000000002</v>
      </c>
      <c r="G25">
        <v>0</v>
      </c>
      <c r="H25">
        <f t="shared" si="0"/>
        <v>0</v>
      </c>
      <c r="I25">
        <f>G25*C25</f>
        <v>0</v>
      </c>
      <c r="J25">
        <f>$G25*IF($A25=J$1,1,0)</f>
        <v>0</v>
      </c>
      <c r="K25">
        <f>$G25*IF($A25=K$1,1,0)</f>
        <v>0</v>
      </c>
      <c r="L25">
        <f>$G25*IF($A25=L$1,1,0)</f>
        <v>0</v>
      </c>
      <c r="M25">
        <f>$G25*IF($A25=M$1,1,0)</f>
        <v>0</v>
      </c>
      <c r="N25">
        <f>$G25*IF($A25=N$1,1,0)</f>
        <v>0</v>
      </c>
    </row>
    <row r="26" spans="1:14" x14ac:dyDescent="0.45">
      <c r="A26" t="s">
        <v>7</v>
      </c>
      <c r="B26" t="s">
        <v>95</v>
      </c>
      <c r="C26">
        <v>7000</v>
      </c>
      <c r="D26" t="s">
        <v>81</v>
      </c>
      <c r="E26">
        <v>27.332999999999998</v>
      </c>
      <c r="F26" s="4">
        <f>E26</f>
        <v>27.332999999999998</v>
      </c>
      <c r="G26">
        <v>0</v>
      </c>
      <c r="H26">
        <f t="shared" si="0"/>
        <v>0</v>
      </c>
      <c r="I26">
        <f>G26*C26</f>
        <v>0</v>
      </c>
      <c r="J26">
        <f>$G26*IF($A26=J$1,1,0)</f>
        <v>0</v>
      </c>
      <c r="K26">
        <f>$G26*IF($A26=K$1,1,0)</f>
        <v>0</v>
      </c>
      <c r="L26">
        <f>$G26*IF($A26=L$1,1,0)</f>
        <v>0</v>
      </c>
      <c r="M26">
        <f>$G26*IF($A26=M$1,1,0)</f>
        <v>0</v>
      </c>
      <c r="N26">
        <f>$G26*IF($A26=N$1,1,0)</f>
        <v>0</v>
      </c>
    </row>
    <row r="27" spans="1:14" x14ac:dyDescent="0.45">
      <c r="A27" t="s">
        <v>7</v>
      </c>
      <c r="B27" t="s">
        <v>96</v>
      </c>
      <c r="C27">
        <v>6900</v>
      </c>
      <c r="D27" t="s">
        <v>91</v>
      </c>
      <c r="E27">
        <v>34.667000000000002</v>
      </c>
      <c r="F27" s="4">
        <f>E27</f>
        <v>34.667000000000002</v>
      </c>
      <c r="G27">
        <v>0</v>
      </c>
      <c r="H27">
        <f t="shared" si="0"/>
        <v>0</v>
      </c>
      <c r="I27">
        <f>G27*C27</f>
        <v>0</v>
      </c>
      <c r="J27">
        <f>$G27*IF($A27=J$1,1,0)</f>
        <v>0</v>
      </c>
      <c r="K27">
        <f>$G27*IF($A27=K$1,1,0)</f>
        <v>0</v>
      </c>
      <c r="L27">
        <f>$G27*IF($A27=L$1,1,0)</f>
        <v>0</v>
      </c>
      <c r="M27">
        <f>$G27*IF($A27=M$1,1,0)</f>
        <v>0</v>
      </c>
      <c r="N27">
        <f>$G27*IF($A27=N$1,1,0)</f>
        <v>0</v>
      </c>
    </row>
    <row r="28" spans="1:14" x14ac:dyDescent="0.45">
      <c r="A28" t="s">
        <v>8</v>
      </c>
      <c r="B28" t="s">
        <v>97</v>
      </c>
      <c r="C28">
        <v>6900</v>
      </c>
      <c r="D28" t="s">
        <v>71</v>
      </c>
      <c r="E28">
        <v>28.082999999999998</v>
      </c>
      <c r="F28" s="4">
        <f>E28</f>
        <v>28.082999999999998</v>
      </c>
      <c r="G28">
        <v>0</v>
      </c>
      <c r="H28">
        <f t="shared" si="0"/>
        <v>0</v>
      </c>
      <c r="I28">
        <f>G28*C28</f>
        <v>0</v>
      </c>
      <c r="J28">
        <f>$G28*IF($A28=J$1,1,0)</f>
        <v>0</v>
      </c>
      <c r="K28">
        <f>$G28*IF($A28=K$1,1,0)</f>
        <v>0</v>
      </c>
      <c r="L28">
        <f>$G28*IF($A28=L$1,1,0)</f>
        <v>0</v>
      </c>
      <c r="M28">
        <f>$G28*IF($A28=M$1,1,0)</f>
        <v>0</v>
      </c>
      <c r="N28">
        <f>$G28*IF($A28=N$1,1,0)</f>
        <v>0</v>
      </c>
    </row>
    <row r="29" spans="1:14" x14ac:dyDescent="0.45">
      <c r="A29" t="s">
        <v>9</v>
      </c>
      <c r="B29" t="s">
        <v>98</v>
      </c>
      <c r="C29">
        <v>6900</v>
      </c>
      <c r="D29" t="s">
        <v>69</v>
      </c>
      <c r="E29">
        <v>31.332999999999998</v>
      </c>
      <c r="F29" s="4">
        <f>E29</f>
        <v>31.332999999999998</v>
      </c>
      <c r="G29">
        <v>0</v>
      </c>
      <c r="H29">
        <f t="shared" si="0"/>
        <v>0</v>
      </c>
      <c r="I29">
        <f>G29*C29</f>
        <v>0</v>
      </c>
      <c r="J29">
        <f>$G29*IF($A29=J$1,1,0)</f>
        <v>0</v>
      </c>
      <c r="K29">
        <f>$G29*IF($A29=K$1,1,0)</f>
        <v>0</v>
      </c>
      <c r="L29">
        <f>$G29*IF($A29=L$1,1,0)</f>
        <v>0</v>
      </c>
      <c r="M29">
        <f>$G29*IF($A29=M$1,1,0)</f>
        <v>0</v>
      </c>
      <c r="N29">
        <f>$G29*IF($A29=N$1,1,0)</f>
        <v>0</v>
      </c>
    </row>
    <row r="30" spans="1:14" x14ac:dyDescent="0.45">
      <c r="A30" t="s">
        <v>7</v>
      </c>
      <c r="B30" t="s">
        <v>99</v>
      </c>
      <c r="C30">
        <v>6800</v>
      </c>
      <c r="D30" t="s">
        <v>74</v>
      </c>
      <c r="E30">
        <v>35.332999999999998</v>
      </c>
      <c r="F30" s="4">
        <f>E30</f>
        <v>35.332999999999998</v>
      </c>
      <c r="G30">
        <v>0</v>
      </c>
      <c r="H30">
        <f t="shared" si="0"/>
        <v>0</v>
      </c>
      <c r="I30">
        <f>G30*C30</f>
        <v>0</v>
      </c>
      <c r="J30">
        <f>$G30*IF($A30=J$1,1,0)</f>
        <v>0</v>
      </c>
      <c r="K30">
        <f>$G30*IF($A30=K$1,1,0)</f>
        <v>0</v>
      </c>
      <c r="L30">
        <f>$G30*IF($A30=L$1,1,0)</f>
        <v>0</v>
      </c>
      <c r="M30">
        <f>$G30*IF($A30=M$1,1,0)</f>
        <v>0</v>
      </c>
      <c r="N30">
        <f>$G30*IF($A30=N$1,1,0)</f>
        <v>0</v>
      </c>
    </row>
    <row r="31" spans="1:14" x14ac:dyDescent="0.45">
      <c r="A31" t="s">
        <v>8</v>
      </c>
      <c r="B31" t="s">
        <v>33</v>
      </c>
      <c r="C31">
        <v>6600</v>
      </c>
      <c r="D31" t="s">
        <v>83</v>
      </c>
      <c r="E31">
        <v>29.332999999999998</v>
      </c>
      <c r="F31" s="4">
        <f>E31</f>
        <v>29.332999999999998</v>
      </c>
      <c r="G31">
        <v>0</v>
      </c>
      <c r="H31">
        <f t="shared" si="0"/>
        <v>0</v>
      </c>
      <c r="I31">
        <f>G31*C31</f>
        <v>0</v>
      </c>
      <c r="J31">
        <f>$G31*IF($A31=J$1,1,0)</f>
        <v>0</v>
      </c>
      <c r="K31">
        <f>$G31*IF($A31=K$1,1,0)</f>
        <v>0</v>
      </c>
      <c r="L31">
        <f>$G31*IF($A31=L$1,1,0)</f>
        <v>0</v>
      </c>
      <c r="M31">
        <f>$G31*IF($A31=M$1,1,0)</f>
        <v>0</v>
      </c>
      <c r="N31">
        <f>$G31*IF($A31=N$1,1,0)</f>
        <v>0</v>
      </c>
    </row>
    <row r="32" spans="1:14" x14ac:dyDescent="0.45">
      <c r="A32" t="s">
        <v>6</v>
      </c>
      <c r="B32" t="s">
        <v>100</v>
      </c>
      <c r="C32">
        <v>6500</v>
      </c>
      <c r="D32" t="s">
        <v>91</v>
      </c>
      <c r="E32">
        <v>0</v>
      </c>
      <c r="F32" s="4">
        <f>E32</f>
        <v>0</v>
      </c>
      <c r="G32">
        <v>0</v>
      </c>
      <c r="H32">
        <f t="shared" si="0"/>
        <v>0</v>
      </c>
      <c r="I32">
        <f>G32*C32</f>
        <v>0</v>
      </c>
      <c r="J32">
        <f>$G32*IF($A32=J$1,1,0)</f>
        <v>0</v>
      </c>
      <c r="K32">
        <f>$G32*IF($A32=K$1,1,0)</f>
        <v>0</v>
      </c>
      <c r="L32">
        <f>$G32*IF($A32=L$1,1,0)</f>
        <v>0</v>
      </c>
      <c r="M32">
        <f>$G32*IF($A32=M$1,1,0)</f>
        <v>0</v>
      </c>
      <c r="N32">
        <f>$G32*IF($A32=N$1,1,0)</f>
        <v>0</v>
      </c>
    </row>
    <row r="33" spans="1:14" x14ac:dyDescent="0.45">
      <c r="A33" t="s">
        <v>5</v>
      </c>
      <c r="B33" t="s">
        <v>101</v>
      </c>
      <c r="C33">
        <v>6500</v>
      </c>
      <c r="D33" t="s">
        <v>81</v>
      </c>
      <c r="E33">
        <v>28.875</v>
      </c>
      <c r="F33" s="4">
        <f>E33</f>
        <v>28.875</v>
      </c>
      <c r="G33">
        <v>0</v>
      </c>
      <c r="H33">
        <f t="shared" si="0"/>
        <v>0</v>
      </c>
      <c r="I33">
        <f>G33*C33</f>
        <v>0</v>
      </c>
      <c r="J33">
        <f>$G33*IF($A33=J$1,1,0)</f>
        <v>0</v>
      </c>
      <c r="K33">
        <f>$G33*IF($A33=K$1,1,0)</f>
        <v>0</v>
      </c>
      <c r="L33">
        <f>$G33*IF($A33=L$1,1,0)</f>
        <v>0</v>
      </c>
      <c r="M33">
        <f>$G33*IF($A33=M$1,1,0)</f>
        <v>0</v>
      </c>
      <c r="N33">
        <f>$G33*IF($A33=N$1,1,0)</f>
        <v>0</v>
      </c>
    </row>
    <row r="34" spans="1:14" x14ac:dyDescent="0.45">
      <c r="A34" t="s">
        <v>7</v>
      </c>
      <c r="B34" t="s">
        <v>32</v>
      </c>
      <c r="C34">
        <v>6500</v>
      </c>
      <c r="D34" t="s">
        <v>69</v>
      </c>
      <c r="E34">
        <v>36.75</v>
      </c>
      <c r="F34" s="4">
        <f>E34</f>
        <v>36.75</v>
      </c>
      <c r="G34">
        <v>1</v>
      </c>
      <c r="H34">
        <f t="shared" si="0"/>
        <v>36.75</v>
      </c>
      <c r="I34">
        <f>G34*C34</f>
        <v>6500</v>
      </c>
      <c r="J34">
        <f>$G34*IF($A34=J$1,1,0)</f>
        <v>0</v>
      </c>
      <c r="K34">
        <f>$G34*IF($A34=K$1,1,0)</f>
        <v>0</v>
      </c>
      <c r="L34">
        <f>$G34*IF($A34=L$1,1,0)</f>
        <v>0</v>
      </c>
      <c r="M34">
        <f>$G34*IF($A34=M$1,1,0)</f>
        <v>0</v>
      </c>
      <c r="N34">
        <f>$G34*IF($A34=N$1,1,0)</f>
        <v>1</v>
      </c>
    </row>
    <row r="35" spans="1:14" x14ac:dyDescent="0.45">
      <c r="A35" t="s">
        <v>6</v>
      </c>
      <c r="B35" t="s">
        <v>34</v>
      </c>
      <c r="C35">
        <v>6500</v>
      </c>
      <c r="D35" t="s">
        <v>72</v>
      </c>
      <c r="E35">
        <v>35.5</v>
      </c>
      <c r="F35" s="4">
        <f>E35</f>
        <v>35.5</v>
      </c>
      <c r="G35">
        <v>0</v>
      </c>
      <c r="H35">
        <f t="shared" si="0"/>
        <v>0</v>
      </c>
      <c r="I35">
        <f>G35*C35</f>
        <v>0</v>
      </c>
      <c r="J35">
        <f>$G35*IF($A35=J$1,1,0)</f>
        <v>0</v>
      </c>
      <c r="K35">
        <f>$G35*IF($A35=K$1,1,0)</f>
        <v>0</v>
      </c>
      <c r="L35">
        <f>$G35*IF($A35=L$1,1,0)</f>
        <v>0</v>
      </c>
      <c r="M35">
        <f>$G35*IF($A35=M$1,1,0)</f>
        <v>0</v>
      </c>
      <c r="N35">
        <f>$G35*IF($A35=N$1,1,0)</f>
        <v>0</v>
      </c>
    </row>
    <row r="36" spans="1:14" x14ac:dyDescent="0.45">
      <c r="A36" t="s">
        <v>9</v>
      </c>
      <c r="B36" t="s">
        <v>102</v>
      </c>
      <c r="C36">
        <v>6200</v>
      </c>
      <c r="D36" t="s">
        <v>71</v>
      </c>
      <c r="E36">
        <v>29.332999999999998</v>
      </c>
      <c r="F36" s="4">
        <f>E36</f>
        <v>29.332999999999998</v>
      </c>
      <c r="G36">
        <v>0</v>
      </c>
      <c r="H36">
        <f t="shared" si="0"/>
        <v>0</v>
      </c>
      <c r="I36">
        <f>G36*C36</f>
        <v>0</v>
      </c>
      <c r="J36">
        <f>$G36*IF($A36=J$1,1,0)</f>
        <v>0</v>
      </c>
      <c r="K36">
        <f>$G36*IF($A36=K$1,1,0)</f>
        <v>0</v>
      </c>
      <c r="L36">
        <f>$G36*IF($A36=L$1,1,0)</f>
        <v>0</v>
      </c>
      <c r="M36">
        <f>$G36*IF($A36=M$1,1,0)</f>
        <v>0</v>
      </c>
      <c r="N36">
        <f>$G36*IF($A36=N$1,1,0)</f>
        <v>0</v>
      </c>
    </row>
    <row r="37" spans="1:14" x14ac:dyDescent="0.45">
      <c r="A37" t="s">
        <v>7</v>
      </c>
      <c r="B37" t="s">
        <v>103</v>
      </c>
      <c r="C37">
        <v>6200</v>
      </c>
      <c r="D37" t="s">
        <v>83</v>
      </c>
      <c r="E37">
        <v>29.75</v>
      </c>
      <c r="F37" s="4">
        <f>E37</f>
        <v>29.75</v>
      </c>
      <c r="G37">
        <v>0</v>
      </c>
      <c r="H37">
        <f t="shared" si="0"/>
        <v>0</v>
      </c>
      <c r="I37">
        <f>G37*C37</f>
        <v>0</v>
      </c>
      <c r="J37">
        <f>$G37*IF($A37=J$1,1,0)</f>
        <v>0</v>
      </c>
      <c r="K37">
        <f>$G37*IF($A37=K$1,1,0)</f>
        <v>0</v>
      </c>
      <c r="L37">
        <f>$G37*IF($A37=L$1,1,0)</f>
        <v>0</v>
      </c>
      <c r="M37">
        <f>$G37*IF($A37=M$1,1,0)</f>
        <v>0</v>
      </c>
      <c r="N37">
        <f>$G37*IF($A37=N$1,1,0)</f>
        <v>0</v>
      </c>
    </row>
    <row r="38" spans="1:14" x14ac:dyDescent="0.45">
      <c r="A38" t="s">
        <v>8</v>
      </c>
      <c r="B38" t="s">
        <v>35</v>
      </c>
      <c r="C38">
        <v>6000</v>
      </c>
      <c r="D38" t="s">
        <v>72</v>
      </c>
      <c r="E38">
        <v>27.332999999999998</v>
      </c>
      <c r="F38" s="4">
        <f>E38</f>
        <v>27.332999999999998</v>
      </c>
      <c r="G38">
        <v>0</v>
      </c>
      <c r="H38">
        <f t="shared" si="0"/>
        <v>0</v>
      </c>
      <c r="I38">
        <f>G38*C38</f>
        <v>0</v>
      </c>
      <c r="J38">
        <f>$G38*IF($A38=J$1,1,0)</f>
        <v>0</v>
      </c>
      <c r="K38">
        <f>$G38*IF($A38=K$1,1,0)</f>
        <v>0</v>
      </c>
      <c r="L38">
        <f>$G38*IF($A38=L$1,1,0)</f>
        <v>0</v>
      </c>
      <c r="M38">
        <f>$G38*IF($A38=M$1,1,0)</f>
        <v>0</v>
      </c>
      <c r="N38">
        <f>$G38*IF($A38=N$1,1,0)</f>
        <v>0</v>
      </c>
    </row>
    <row r="39" spans="1:14" x14ac:dyDescent="0.45">
      <c r="A39" t="s">
        <v>5</v>
      </c>
      <c r="B39" t="s">
        <v>104</v>
      </c>
      <c r="C39">
        <v>6000</v>
      </c>
      <c r="D39" t="s">
        <v>91</v>
      </c>
      <c r="E39">
        <v>0</v>
      </c>
      <c r="F39" s="4">
        <f>E39</f>
        <v>0</v>
      </c>
      <c r="G39">
        <v>0</v>
      </c>
      <c r="H39">
        <f t="shared" si="0"/>
        <v>0</v>
      </c>
      <c r="I39">
        <f>G39*C39</f>
        <v>0</v>
      </c>
      <c r="J39">
        <f>$G39*IF($A39=J$1,1,0)</f>
        <v>0</v>
      </c>
      <c r="K39">
        <f>$G39*IF($A39=K$1,1,0)</f>
        <v>0</v>
      </c>
      <c r="L39">
        <f>$G39*IF($A39=L$1,1,0)</f>
        <v>0</v>
      </c>
      <c r="M39">
        <f>$G39*IF($A39=M$1,1,0)</f>
        <v>0</v>
      </c>
      <c r="N39">
        <f>$G39*IF($A39=N$1,1,0)</f>
        <v>0</v>
      </c>
    </row>
    <row r="40" spans="1:14" x14ac:dyDescent="0.45">
      <c r="A40" t="s">
        <v>5</v>
      </c>
      <c r="B40" t="s">
        <v>105</v>
      </c>
      <c r="C40">
        <v>6000</v>
      </c>
      <c r="D40" t="s">
        <v>91</v>
      </c>
      <c r="E40">
        <v>33.332999999999998</v>
      </c>
      <c r="F40" s="4">
        <f>E40</f>
        <v>33.332999999999998</v>
      </c>
      <c r="G40">
        <v>0</v>
      </c>
      <c r="H40">
        <f t="shared" si="0"/>
        <v>0</v>
      </c>
      <c r="I40">
        <f>G40*C40</f>
        <v>0</v>
      </c>
      <c r="J40">
        <f>$G40*IF($A40=J$1,1,0)</f>
        <v>0</v>
      </c>
      <c r="K40">
        <f>$G40*IF($A40=K$1,1,0)</f>
        <v>0</v>
      </c>
      <c r="L40">
        <f>$G40*IF($A40=L$1,1,0)</f>
        <v>0</v>
      </c>
      <c r="M40">
        <f>$G40*IF($A40=M$1,1,0)</f>
        <v>0</v>
      </c>
      <c r="N40">
        <f>$G40*IF($A40=N$1,1,0)</f>
        <v>0</v>
      </c>
    </row>
    <row r="41" spans="1:14" x14ac:dyDescent="0.45">
      <c r="A41" t="s">
        <v>8</v>
      </c>
      <c r="B41" t="s">
        <v>106</v>
      </c>
      <c r="C41">
        <v>5900</v>
      </c>
      <c r="D41" t="s">
        <v>72</v>
      </c>
      <c r="E41">
        <v>26</v>
      </c>
      <c r="F41" s="4">
        <f>E41</f>
        <v>26</v>
      </c>
      <c r="G41">
        <v>0</v>
      </c>
      <c r="H41">
        <f t="shared" si="0"/>
        <v>0</v>
      </c>
      <c r="I41">
        <f>G41*C41</f>
        <v>0</v>
      </c>
      <c r="J41">
        <f>$G41*IF($A41=J$1,1,0)</f>
        <v>0</v>
      </c>
      <c r="K41">
        <f>$G41*IF($A41=K$1,1,0)</f>
        <v>0</v>
      </c>
      <c r="L41">
        <f>$G41*IF($A41=L$1,1,0)</f>
        <v>0</v>
      </c>
      <c r="M41">
        <f>$G41*IF($A41=M$1,1,0)</f>
        <v>0</v>
      </c>
      <c r="N41">
        <f>$G41*IF($A41=N$1,1,0)</f>
        <v>0</v>
      </c>
    </row>
    <row r="42" spans="1:14" x14ac:dyDescent="0.45">
      <c r="A42" t="s">
        <v>6</v>
      </c>
      <c r="B42" t="s">
        <v>36</v>
      </c>
      <c r="C42">
        <v>5900</v>
      </c>
      <c r="D42" t="s">
        <v>69</v>
      </c>
      <c r="E42">
        <v>28.75</v>
      </c>
      <c r="F42" s="4">
        <f>E42</f>
        <v>28.75</v>
      </c>
      <c r="G42">
        <v>0</v>
      </c>
      <c r="H42">
        <f t="shared" si="0"/>
        <v>0</v>
      </c>
      <c r="I42">
        <f>G42*C42</f>
        <v>0</v>
      </c>
      <c r="J42">
        <f>$G42*IF($A42=J$1,1,0)</f>
        <v>0</v>
      </c>
      <c r="K42">
        <f>$G42*IF($A42=K$1,1,0)</f>
        <v>0</v>
      </c>
      <c r="L42">
        <f>$G42*IF($A42=L$1,1,0)</f>
        <v>0</v>
      </c>
      <c r="M42">
        <f>$G42*IF($A42=M$1,1,0)</f>
        <v>0</v>
      </c>
      <c r="N42">
        <f>$G42*IF($A42=N$1,1,0)</f>
        <v>0</v>
      </c>
    </row>
    <row r="43" spans="1:14" x14ac:dyDescent="0.45">
      <c r="A43" t="s">
        <v>5</v>
      </c>
      <c r="B43" t="s">
        <v>107</v>
      </c>
      <c r="C43">
        <v>5900</v>
      </c>
      <c r="D43" t="s">
        <v>85</v>
      </c>
      <c r="E43">
        <v>19.5</v>
      </c>
      <c r="F43" s="4">
        <f>E43</f>
        <v>19.5</v>
      </c>
      <c r="G43">
        <v>0</v>
      </c>
      <c r="H43">
        <f t="shared" si="0"/>
        <v>0</v>
      </c>
      <c r="I43">
        <f>G43*C43</f>
        <v>0</v>
      </c>
      <c r="J43">
        <f>$G43*IF($A43=J$1,1,0)</f>
        <v>0</v>
      </c>
      <c r="K43">
        <f>$G43*IF($A43=K$1,1,0)</f>
        <v>0</v>
      </c>
      <c r="L43">
        <f>$G43*IF($A43=L$1,1,0)</f>
        <v>0</v>
      </c>
      <c r="M43">
        <f>$G43*IF($A43=M$1,1,0)</f>
        <v>0</v>
      </c>
      <c r="N43">
        <f>$G43*IF($A43=N$1,1,0)</f>
        <v>0</v>
      </c>
    </row>
    <row r="44" spans="1:14" x14ac:dyDescent="0.45">
      <c r="A44" t="s">
        <v>6</v>
      </c>
      <c r="B44" t="s">
        <v>108</v>
      </c>
      <c r="C44">
        <v>5900</v>
      </c>
      <c r="D44" t="s">
        <v>85</v>
      </c>
      <c r="E44">
        <v>29.75</v>
      </c>
      <c r="F44" s="4">
        <f>E44</f>
        <v>29.75</v>
      </c>
      <c r="G44">
        <v>0</v>
      </c>
      <c r="H44">
        <f t="shared" si="0"/>
        <v>0</v>
      </c>
      <c r="I44">
        <f>G44*C44</f>
        <v>0</v>
      </c>
      <c r="J44">
        <f>$G44*IF($A44=J$1,1,0)</f>
        <v>0</v>
      </c>
      <c r="K44">
        <f>$G44*IF($A44=K$1,1,0)</f>
        <v>0</v>
      </c>
      <c r="L44">
        <f>$G44*IF($A44=L$1,1,0)</f>
        <v>0</v>
      </c>
      <c r="M44">
        <f>$G44*IF($A44=M$1,1,0)</f>
        <v>0</v>
      </c>
      <c r="N44">
        <f>$G44*IF($A44=N$1,1,0)</f>
        <v>0</v>
      </c>
    </row>
    <row r="45" spans="1:14" x14ac:dyDescent="0.45">
      <c r="A45" t="s">
        <v>6</v>
      </c>
      <c r="B45" t="s">
        <v>109</v>
      </c>
      <c r="C45">
        <v>5800</v>
      </c>
      <c r="D45" t="s">
        <v>74</v>
      </c>
      <c r="E45">
        <v>35.75</v>
      </c>
      <c r="F45" s="4">
        <f>E45</f>
        <v>35.75</v>
      </c>
      <c r="G45">
        <v>1</v>
      </c>
      <c r="H45">
        <f t="shared" si="0"/>
        <v>35.75</v>
      </c>
      <c r="I45">
        <f>G45*C45</f>
        <v>5800</v>
      </c>
      <c r="J45">
        <f>$G45*IF($A45=J$1,1,0)</f>
        <v>0</v>
      </c>
      <c r="K45">
        <f>$G45*IF($A45=K$1,1,0)</f>
        <v>0</v>
      </c>
      <c r="L45">
        <f>$G45*IF($A45=L$1,1,0)</f>
        <v>0</v>
      </c>
      <c r="M45">
        <f>$G45*IF($A45=M$1,1,0)</f>
        <v>1</v>
      </c>
      <c r="N45">
        <f>$G45*IF($A45=N$1,1,0)</f>
        <v>0</v>
      </c>
    </row>
    <row r="46" spans="1:14" x14ac:dyDescent="0.45">
      <c r="A46" t="s">
        <v>5</v>
      </c>
      <c r="B46" t="s">
        <v>37</v>
      </c>
      <c r="C46">
        <v>5800</v>
      </c>
      <c r="D46" t="s">
        <v>83</v>
      </c>
      <c r="E46">
        <v>0</v>
      </c>
      <c r="F46" s="4">
        <f>E46</f>
        <v>0</v>
      </c>
      <c r="G46">
        <v>0</v>
      </c>
      <c r="H46">
        <f t="shared" si="0"/>
        <v>0</v>
      </c>
      <c r="I46">
        <f>G46*C46</f>
        <v>0</v>
      </c>
      <c r="J46">
        <f>$G46*IF($A46=J$1,1,0)</f>
        <v>0</v>
      </c>
      <c r="K46">
        <f>$G46*IF($A46=K$1,1,0)</f>
        <v>0</v>
      </c>
      <c r="L46">
        <f>$G46*IF($A46=L$1,1,0)</f>
        <v>0</v>
      </c>
      <c r="M46">
        <f>$G46*IF($A46=M$1,1,0)</f>
        <v>0</v>
      </c>
      <c r="N46">
        <f>$G46*IF($A46=N$1,1,0)</f>
        <v>0</v>
      </c>
    </row>
    <row r="47" spans="1:14" x14ac:dyDescent="0.45">
      <c r="A47" t="s">
        <v>8</v>
      </c>
      <c r="B47" t="s">
        <v>110</v>
      </c>
      <c r="C47">
        <v>5800</v>
      </c>
      <c r="D47" t="s">
        <v>81</v>
      </c>
      <c r="E47">
        <v>28.25</v>
      </c>
      <c r="F47" s="4">
        <f>E47</f>
        <v>28.25</v>
      </c>
      <c r="G47">
        <v>0</v>
      </c>
      <c r="H47">
        <f t="shared" si="0"/>
        <v>0</v>
      </c>
      <c r="I47">
        <f>G47*C47</f>
        <v>0</v>
      </c>
      <c r="J47">
        <f>$G47*IF($A47=J$1,1,0)</f>
        <v>0</v>
      </c>
      <c r="K47">
        <f>$G47*IF($A47=K$1,1,0)</f>
        <v>0</v>
      </c>
      <c r="L47">
        <f>$G47*IF($A47=L$1,1,0)</f>
        <v>0</v>
      </c>
      <c r="M47">
        <f>$G47*IF($A47=M$1,1,0)</f>
        <v>0</v>
      </c>
      <c r="N47">
        <f>$G47*IF($A47=N$1,1,0)</f>
        <v>0</v>
      </c>
    </row>
    <row r="48" spans="1:14" x14ac:dyDescent="0.45">
      <c r="A48" t="s">
        <v>6</v>
      </c>
      <c r="B48" t="s">
        <v>111</v>
      </c>
      <c r="C48">
        <v>5700</v>
      </c>
      <c r="D48" t="s">
        <v>85</v>
      </c>
      <c r="E48">
        <v>29.062999999999999</v>
      </c>
      <c r="F48" s="4">
        <f>E48</f>
        <v>29.062999999999999</v>
      </c>
      <c r="G48">
        <v>0</v>
      </c>
      <c r="H48">
        <f t="shared" si="0"/>
        <v>0</v>
      </c>
      <c r="I48">
        <f>G48*C48</f>
        <v>0</v>
      </c>
      <c r="J48">
        <f>$G48*IF($A48=J$1,1,0)</f>
        <v>0</v>
      </c>
      <c r="K48">
        <f>$G48*IF($A48=K$1,1,0)</f>
        <v>0</v>
      </c>
      <c r="L48">
        <f>$G48*IF($A48=L$1,1,0)</f>
        <v>0</v>
      </c>
      <c r="M48">
        <f>$G48*IF($A48=M$1,1,0)</f>
        <v>0</v>
      </c>
      <c r="N48">
        <f>$G48*IF($A48=N$1,1,0)</f>
        <v>0</v>
      </c>
    </row>
    <row r="49" spans="1:14" x14ac:dyDescent="0.45">
      <c r="A49" t="s">
        <v>8</v>
      </c>
      <c r="B49" t="s">
        <v>112</v>
      </c>
      <c r="C49">
        <v>5600</v>
      </c>
      <c r="D49" t="s">
        <v>74</v>
      </c>
      <c r="E49">
        <v>25.417000000000002</v>
      </c>
      <c r="F49" s="4">
        <f>E49</f>
        <v>25.417000000000002</v>
      </c>
      <c r="G49">
        <v>0</v>
      </c>
      <c r="H49">
        <f t="shared" si="0"/>
        <v>0</v>
      </c>
      <c r="I49">
        <f>G49*C49</f>
        <v>0</v>
      </c>
      <c r="J49">
        <f>$G49*IF($A49=J$1,1,0)</f>
        <v>0</v>
      </c>
      <c r="K49">
        <f>$G49*IF($A49=K$1,1,0)</f>
        <v>0</v>
      </c>
      <c r="L49">
        <f>$G49*IF($A49=L$1,1,0)</f>
        <v>0</v>
      </c>
      <c r="M49">
        <f>$G49*IF($A49=M$1,1,0)</f>
        <v>0</v>
      </c>
      <c r="N49">
        <f>$G49*IF($A49=N$1,1,0)</f>
        <v>0</v>
      </c>
    </row>
    <row r="50" spans="1:14" x14ac:dyDescent="0.45">
      <c r="A50" t="s">
        <v>7</v>
      </c>
      <c r="B50" t="s">
        <v>113</v>
      </c>
      <c r="C50">
        <v>5600</v>
      </c>
      <c r="D50" t="s">
        <v>71</v>
      </c>
      <c r="E50">
        <v>26.332999999999998</v>
      </c>
      <c r="F50" s="4">
        <f>E50</f>
        <v>26.332999999999998</v>
      </c>
      <c r="G50">
        <v>0</v>
      </c>
      <c r="H50">
        <f t="shared" si="0"/>
        <v>0</v>
      </c>
      <c r="I50">
        <f>G50*C50</f>
        <v>0</v>
      </c>
      <c r="J50">
        <f>$G50*IF($A50=J$1,1,0)</f>
        <v>0</v>
      </c>
      <c r="K50">
        <f>$G50*IF($A50=K$1,1,0)</f>
        <v>0</v>
      </c>
      <c r="L50">
        <f>$G50*IF($A50=L$1,1,0)</f>
        <v>0</v>
      </c>
      <c r="M50">
        <f>$G50*IF($A50=M$1,1,0)</f>
        <v>0</v>
      </c>
      <c r="N50">
        <f>$G50*IF($A50=N$1,1,0)</f>
        <v>0</v>
      </c>
    </row>
    <row r="51" spans="1:14" x14ac:dyDescent="0.45">
      <c r="A51" t="s">
        <v>5</v>
      </c>
      <c r="B51" t="s">
        <v>38</v>
      </c>
      <c r="C51">
        <v>5500</v>
      </c>
      <c r="D51" t="s">
        <v>83</v>
      </c>
      <c r="E51">
        <v>21.25</v>
      </c>
      <c r="F51" s="4">
        <f>E51</f>
        <v>21.25</v>
      </c>
      <c r="G51">
        <v>0</v>
      </c>
      <c r="H51">
        <f t="shared" si="0"/>
        <v>0</v>
      </c>
      <c r="I51">
        <f>G51*C51</f>
        <v>0</v>
      </c>
      <c r="J51">
        <f>$G51*IF($A51=J$1,1,0)</f>
        <v>0</v>
      </c>
      <c r="K51">
        <f>$G51*IF($A51=K$1,1,0)</f>
        <v>0</v>
      </c>
      <c r="L51">
        <f>$G51*IF($A51=L$1,1,0)</f>
        <v>0</v>
      </c>
      <c r="M51">
        <f>$G51*IF($A51=M$1,1,0)</f>
        <v>0</v>
      </c>
      <c r="N51">
        <f>$G51*IF($A51=N$1,1,0)</f>
        <v>0</v>
      </c>
    </row>
    <row r="52" spans="1:14" x14ac:dyDescent="0.45">
      <c r="A52" t="s">
        <v>9</v>
      </c>
      <c r="B52" t="s">
        <v>114</v>
      </c>
      <c r="C52">
        <v>5500</v>
      </c>
      <c r="D52" t="s">
        <v>74</v>
      </c>
      <c r="E52">
        <v>0</v>
      </c>
      <c r="F52" s="4">
        <v>0</v>
      </c>
      <c r="G52">
        <v>0</v>
      </c>
      <c r="H52">
        <f t="shared" si="0"/>
        <v>0</v>
      </c>
      <c r="I52">
        <f>G52*C52</f>
        <v>0</v>
      </c>
      <c r="J52">
        <f>$G52*IF($A52=J$1,1,0)</f>
        <v>0</v>
      </c>
      <c r="K52">
        <f>$G52*IF($A52=K$1,1,0)</f>
        <v>0</v>
      </c>
      <c r="L52">
        <f>$G52*IF($A52=L$1,1,0)</f>
        <v>0</v>
      </c>
      <c r="M52">
        <f>$G52*IF($A52=M$1,1,0)</f>
        <v>0</v>
      </c>
      <c r="N52">
        <f>$G52*IF($A52=N$1,1,0)</f>
        <v>0</v>
      </c>
    </row>
    <row r="53" spans="1:14" x14ac:dyDescent="0.45">
      <c r="A53" t="s">
        <v>5</v>
      </c>
      <c r="B53" t="s">
        <v>115</v>
      </c>
      <c r="C53">
        <v>5400</v>
      </c>
      <c r="D53" t="s">
        <v>72</v>
      </c>
      <c r="E53">
        <v>26.167000000000002</v>
      </c>
      <c r="F53" s="4">
        <f>E53</f>
        <v>26.167000000000002</v>
      </c>
      <c r="G53">
        <v>0</v>
      </c>
      <c r="H53">
        <f t="shared" si="0"/>
        <v>0</v>
      </c>
      <c r="I53">
        <f>G53*C53</f>
        <v>0</v>
      </c>
      <c r="J53">
        <f>$G53*IF($A53=J$1,1,0)</f>
        <v>0</v>
      </c>
      <c r="K53">
        <f>$G53*IF($A53=K$1,1,0)</f>
        <v>0</v>
      </c>
      <c r="L53">
        <f>$G53*IF($A53=L$1,1,0)</f>
        <v>0</v>
      </c>
      <c r="M53">
        <f>$G53*IF($A53=M$1,1,0)</f>
        <v>0</v>
      </c>
      <c r="N53">
        <f>$G53*IF($A53=N$1,1,0)</f>
        <v>0</v>
      </c>
    </row>
    <row r="54" spans="1:14" x14ac:dyDescent="0.45">
      <c r="A54" t="s">
        <v>7</v>
      </c>
      <c r="B54" t="s">
        <v>116</v>
      </c>
      <c r="C54">
        <v>5400</v>
      </c>
      <c r="D54" t="s">
        <v>91</v>
      </c>
      <c r="E54">
        <v>26.75</v>
      </c>
      <c r="F54" s="4">
        <f>E54</f>
        <v>26.75</v>
      </c>
      <c r="G54">
        <v>0</v>
      </c>
      <c r="H54">
        <f t="shared" si="0"/>
        <v>0</v>
      </c>
      <c r="I54">
        <f>G54*C54</f>
        <v>0</v>
      </c>
      <c r="J54">
        <f>$G54*IF($A54=J$1,1,0)</f>
        <v>0</v>
      </c>
      <c r="K54">
        <f>$G54*IF($A54=K$1,1,0)</f>
        <v>0</v>
      </c>
      <c r="L54">
        <f>$G54*IF($A54=L$1,1,0)</f>
        <v>0</v>
      </c>
      <c r="M54">
        <f>$G54*IF($A54=M$1,1,0)</f>
        <v>0</v>
      </c>
      <c r="N54">
        <f>$G54*IF($A54=N$1,1,0)</f>
        <v>0</v>
      </c>
    </row>
    <row r="55" spans="1:14" x14ac:dyDescent="0.45">
      <c r="A55" t="s">
        <v>5</v>
      </c>
      <c r="B55" t="s">
        <v>117</v>
      </c>
      <c r="C55">
        <v>5400</v>
      </c>
      <c r="D55" t="s">
        <v>85</v>
      </c>
      <c r="E55">
        <v>26.167000000000002</v>
      </c>
      <c r="F55" s="4">
        <f>E55</f>
        <v>26.167000000000002</v>
      </c>
      <c r="G55">
        <v>0</v>
      </c>
      <c r="H55">
        <f t="shared" si="0"/>
        <v>0</v>
      </c>
      <c r="I55">
        <f>G55*C55</f>
        <v>0</v>
      </c>
      <c r="J55">
        <f>$G55*IF($A55=J$1,1,0)</f>
        <v>0</v>
      </c>
      <c r="K55">
        <f>$G55*IF($A55=K$1,1,0)</f>
        <v>0</v>
      </c>
      <c r="L55">
        <f>$G55*IF($A55=L$1,1,0)</f>
        <v>0</v>
      </c>
      <c r="M55">
        <f>$G55*IF($A55=M$1,1,0)</f>
        <v>0</v>
      </c>
      <c r="N55">
        <f>$G55*IF($A55=N$1,1,0)</f>
        <v>0</v>
      </c>
    </row>
    <row r="56" spans="1:14" x14ac:dyDescent="0.45">
      <c r="A56" t="s">
        <v>6</v>
      </c>
      <c r="B56" t="s">
        <v>118</v>
      </c>
      <c r="C56">
        <v>5400</v>
      </c>
      <c r="D56" t="s">
        <v>71</v>
      </c>
      <c r="E56">
        <v>24.625</v>
      </c>
      <c r="F56" s="4">
        <f>E56</f>
        <v>24.625</v>
      </c>
      <c r="G56">
        <v>0</v>
      </c>
      <c r="H56">
        <f t="shared" si="0"/>
        <v>0</v>
      </c>
      <c r="I56">
        <f>G56*C56</f>
        <v>0</v>
      </c>
      <c r="J56">
        <f>$G56*IF($A56=J$1,1,0)</f>
        <v>0</v>
      </c>
      <c r="K56">
        <f>$G56*IF($A56=K$1,1,0)</f>
        <v>0</v>
      </c>
      <c r="L56">
        <f>$G56*IF($A56=L$1,1,0)</f>
        <v>0</v>
      </c>
      <c r="M56">
        <f>$G56*IF($A56=M$1,1,0)</f>
        <v>0</v>
      </c>
      <c r="N56">
        <f>$G56*IF($A56=N$1,1,0)</f>
        <v>0</v>
      </c>
    </row>
    <row r="57" spans="1:14" x14ac:dyDescent="0.45">
      <c r="A57" t="s">
        <v>6</v>
      </c>
      <c r="B57" t="s">
        <v>119</v>
      </c>
      <c r="C57">
        <v>5300</v>
      </c>
      <c r="D57" t="s">
        <v>81</v>
      </c>
      <c r="E57">
        <v>27.875</v>
      </c>
      <c r="F57" s="4">
        <f>E57</f>
        <v>27.875</v>
      </c>
      <c r="G57">
        <v>0</v>
      </c>
      <c r="H57">
        <f t="shared" si="0"/>
        <v>0</v>
      </c>
      <c r="I57">
        <f>G57*C57</f>
        <v>0</v>
      </c>
      <c r="J57">
        <f>$G57*IF($A57=J$1,1,0)</f>
        <v>0</v>
      </c>
      <c r="K57">
        <f>$G57*IF($A57=K$1,1,0)</f>
        <v>0</v>
      </c>
      <c r="L57">
        <f>$G57*IF($A57=L$1,1,0)</f>
        <v>0</v>
      </c>
      <c r="M57">
        <f>$G57*IF($A57=M$1,1,0)</f>
        <v>0</v>
      </c>
      <c r="N57">
        <f>$G57*IF($A57=N$1,1,0)</f>
        <v>0</v>
      </c>
    </row>
    <row r="58" spans="1:14" x14ac:dyDescent="0.45">
      <c r="A58" t="s">
        <v>8</v>
      </c>
      <c r="B58" t="s">
        <v>120</v>
      </c>
      <c r="C58">
        <v>5300</v>
      </c>
      <c r="D58" t="s">
        <v>69</v>
      </c>
      <c r="E58">
        <v>26.417000000000002</v>
      </c>
      <c r="F58" s="4">
        <f>E58</f>
        <v>26.417000000000002</v>
      </c>
      <c r="G58">
        <v>0</v>
      </c>
      <c r="H58">
        <f t="shared" si="0"/>
        <v>0</v>
      </c>
      <c r="I58">
        <f>G58*C58</f>
        <v>0</v>
      </c>
      <c r="J58">
        <f>$G58*IF($A58=J$1,1,0)</f>
        <v>0</v>
      </c>
      <c r="K58">
        <f>$G58*IF($A58=K$1,1,0)</f>
        <v>0</v>
      </c>
      <c r="L58">
        <f>$G58*IF($A58=L$1,1,0)</f>
        <v>0</v>
      </c>
      <c r="M58">
        <f>$G58*IF($A58=M$1,1,0)</f>
        <v>0</v>
      </c>
      <c r="N58">
        <f>$G58*IF($A58=N$1,1,0)</f>
        <v>0</v>
      </c>
    </row>
    <row r="59" spans="1:14" x14ac:dyDescent="0.45">
      <c r="A59" t="s">
        <v>8</v>
      </c>
      <c r="B59" t="s">
        <v>121</v>
      </c>
      <c r="C59">
        <v>5300</v>
      </c>
      <c r="D59" t="s">
        <v>91</v>
      </c>
      <c r="E59">
        <v>23.582999999999998</v>
      </c>
      <c r="F59" s="4">
        <f>E59</f>
        <v>23.582999999999998</v>
      </c>
      <c r="G59">
        <v>0</v>
      </c>
      <c r="H59">
        <f t="shared" si="0"/>
        <v>0</v>
      </c>
      <c r="I59">
        <f>G59*C59</f>
        <v>0</v>
      </c>
      <c r="J59">
        <f>$G59*IF($A59=J$1,1,0)</f>
        <v>0</v>
      </c>
      <c r="K59">
        <f>$G59*IF($A59=K$1,1,0)</f>
        <v>0</v>
      </c>
      <c r="L59">
        <f>$G59*IF($A59=L$1,1,0)</f>
        <v>0</v>
      </c>
      <c r="M59">
        <f>$G59*IF($A59=M$1,1,0)</f>
        <v>0</v>
      </c>
      <c r="N59">
        <f>$G59*IF($A59=N$1,1,0)</f>
        <v>0</v>
      </c>
    </row>
    <row r="60" spans="1:14" x14ac:dyDescent="0.45">
      <c r="A60" t="s">
        <v>5</v>
      </c>
      <c r="B60" t="s">
        <v>122</v>
      </c>
      <c r="C60">
        <v>5200</v>
      </c>
      <c r="D60" t="s">
        <v>74</v>
      </c>
      <c r="E60">
        <v>0</v>
      </c>
      <c r="F60" s="4">
        <f>E60</f>
        <v>0</v>
      </c>
      <c r="G60">
        <v>0</v>
      </c>
      <c r="H60">
        <f t="shared" si="0"/>
        <v>0</v>
      </c>
      <c r="I60">
        <f>G60*C60</f>
        <v>0</v>
      </c>
      <c r="J60">
        <f>$G60*IF($A60=J$1,1,0)</f>
        <v>0</v>
      </c>
      <c r="K60">
        <f>$G60*IF($A60=K$1,1,0)</f>
        <v>0</v>
      </c>
      <c r="L60">
        <f>$G60*IF($A60=L$1,1,0)</f>
        <v>0</v>
      </c>
      <c r="M60">
        <f>$G60*IF($A60=M$1,1,0)</f>
        <v>0</v>
      </c>
      <c r="N60">
        <f>$G60*IF($A60=N$1,1,0)</f>
        <v>0</v>
      </c>
    </row>
    <row r="61" spans="1:14" x14ac:dyDescent="0.45">
      <c r="A61" t="s">
        <v>6</v>
      </c>
      <c r="B61" t="s">
        <v>123</v>
      </c>
      <c r="C61">
        <v>5100</v>
      </c>
      <c r="D61" t="s">
        <v>83</v>
      </c>
      <c r="E61">
        <v>30.625</v>
      </c>
      <c r="F61" s="4">
        <f>E61</f>
        <v>30.625</v>
      </c>
      <c r="G61">
        <v>1</v>
      </c>
      <c r="H61">
        <f t="shared" si="0"/>
        <v>30.625</v>
      </c>
      <c r="I61">
        <f>G61*C61</f>
        <v>5100</v>
      </c>
      <c r="J61">
        <f>$G61*IF($A61=J$1,1,0)</f>
        <v>0</v>
      </c>
      <c r="K61">
        <f>$G61*IF($A61=K$1,1,0)</f>
        <v>0</v>
      </c>
      <c r="L61">
        <f>$G61*IF($A61=L$1,1,0)</f>
        <v>0</v>
      </c>
      <c r="M61">
        <f>$G61*IF($A61=M$1,1,0)</f>
        <v>1</v>
      </c>
      <c r="N61">
        <f>$G61*IF($A61=N$1,1,0)</f>
        <v>0</v>
      </c>
    </row>
    <row r="62" spans="1:14" x14ac:dyDescent="0.45">
      <c r="A62" t="s">
        <v>9</v>
      </c>
      <c r="B62" t="s">
        <v>39</v>
      </c>
      <c r="C62">
        <v>5100</v>
      </c>
      <c r="D62" t="s">
        <v>83</v>
      </c>
      <c r="E62">
        <v>23.917000000000002</v>
      </c>
      <c r="F62" s="4">
        <f>E62</f>
        <v>23.917000000000002</v>
      </c>
      <c r="G62">
        <v>0</v>
      </c>
      <c r="H62">
        <f t="shared" si="0"/>
        <v>0</v>
      </c>
      <c r="I62">
        <f>G62*C62</f>
        <v>0</v>
      </c>
      <c r="J62">
        <f>$G62*IF($A62=J$1,1,0)</f>
        <v>0</v>
      </c>
      <c r="K62">
        <f>$G62*IF($A62=K$1,1,0)</f>
        <v>0</v>
      </c>
      <c r="L62">
        <f>$G62*IF($A62=L$1,1,0)</f>
        <v>0</v>
      </c>
      <c r="M62">
        <f>$G62*IF($A62=M$1,1,0)</f>
        <v>0</v>
      </c>
      <c r="N62">
        <f>$G62*IF($A62=N$1,1,0)</f>
        <v>0</v>
      </c>
    </row>
    <row r="63" spans="1:14" x14ac:dyDescent="0.45">
      <c r="A63" t="s">
        <v>9</v>
      </c>
      <c r="B63" t="s">
        <v>124</v>
      </c>
      <c r="C63">
        <v>5000</v>
      </c>
      <c r="D63" t="s">
        <v>81</v>
      </c>
      <c r="E63">
        <v>35.5</v>
      </c>
      <c r="F63" s="4">
        <f>E63</f>
        <v>35.5</v>
      </c>
      <c r="G63">
        <v>1</v>
      </c>
      <c r="H63">
        <f t="shared" si="0"/>
        <v>35.5</v>
      </c>
      <c r="I63">
        <f>G63*C63</f>
        <v>5000</v>
      </c>
      <c r="J63">
        <f>$G63*IF($A63=J$1,1,0)</f>
        <v>0</v>
      </c>
      <c r="K63">
        <f>$G63*IF($A63=K$1,1,0)</f>
        <v>1</v>
      </c>
      <c r="L63">
        <f>$G63*IF($A63=L$1,1,0)</f>
        <v>0</v>
      </c>
      <c r="M63">
        <f>$G63*IF($A63=M$1,1,0)</f>
        <v>0</v>
      </c>
      <c r="N63">
        <f>$G63*IF($A63=N$1,1,0)</f>
        <v>0</v>
      </c>
    </row>
    <row r="64" spans="1:14" x14ac:dyDescent="0.45">
      <c r="A64" t="s">
        <v>9</v>
      </c>
      <c r="B64" t="s">
        <v>125</v>
      </c>
      <c r="C64">
        <v>5000</v>
      </c>
      <c r="D64" t="s">
        <v>81</v>
      </c>
      <c r="E64">
        <v>0</v>
      </c>
      <c r="F64" s="4">
        <f>E64</f>
        <v>0</v>
      </c>
      <c r="G64">
        <v>0</v>
      </c>
      <c r="H64">
        <f t="shared" si="0"/>
        <v>0</v>
      </c>
      <c r="I64">
        <f>G64*C64</f>
        <v>0</v>
      </c>
      <c r="J64">
        <f>$G64*IF($A64=J$1,1,0)</f>
        <v>0</v>
      </c>
      <c r="K64">
        <f>$G64*IF($A64=K$1,1,0)</f>
        <v>0</v>
      </c>
      <c r="L64">
        <f>$G64*IF($A64=L$1,1,0)</f>
        <v>0</v>
      </c>
      <c r="M64">
        <f>$G64*IF($A64=M$1,1,0)</f>
        <v>0</v>
      </c>
      <c r="N64">
        <f>$G64*IF($A64=N$1,1,0)</f>
        <v>0</v>
      </c>
    </row>
    <row r="65" spans="1:14" x14ac:dyDescent="0.45">
      <c r="A65" t="s">
        <v>6</v>
      </c>
      <c r="B65" t="s">
        <v>126</v>
      </c>
      <c r="C65">
        <v>4900</v>
      </c>
      <c r="D65" t="s">
        <v>74</v>
      </c>
      <c r="E65">
        <v>24</v>
      </c>
      <c r="F65" s="4">
        <f>E65</f>
        <v>24</v>
      </c>
      <c r="G65">
        <v>0</v>
      </c>
      <c r="H65">
        <f t="shared" si="0"/>
        <v>0</v>
      </c>
      <c r="I65">
        <f>G65*C65</f>
        <v>0</v>
      </c>
      <c r="J65">
        <f>$G65*IF($A65=J$1,1,0)</f>
        <v>0</v>
      </c>
      <c r="K65">
        <f>$G65*IF($A65=K$1,1,0)</f>
        <v>0</v>
      </c>
      <c r="L65">
        <f>$G65*IF($A65=L$1,1,0)</f>
        <v>0</v>
      </c>
      <c r="M65">
        <f>$G65*IF($A65=M$1,1,0)</f>
        <v>0</v>
      </c>
      <c r="N65">
        <f>$G65*IF($A65=N$1,1,0)</f>
        <v>0</v>
      </c>
    </row>
    <row r="66" spans="1:14" x14ac:dyDescent="0.45">
      <c r="A66" t="s">
        <v>6</v>
      </c>
      <c r="B66" t="s">
        <v>127</v>
      </c>
      <c r="C66">
        <v>4800</v>
      </c>
      <c r="D66" t="s">
        <v>85</v>
      </c>
      <c r="E66">
        <v>19.5</v>
      </c>
      <c r="F66" s="4">
        <f>E66</f>
        <v>19.5</v>
      </c>
      <c r="G66">
        <v>0</v>
      </c>
      <c r="H66">
        <f t="shared" si="0"/>
        <v>0</v>
      </c>
      <c r="I66">
        <f>G66*C66</f>
        <v>0</v>
      </c>
      <c r="J66">
        <f>$G66*IF($A66=J$1,1,0)</f>
        <v>0</v>
      </c>
      <c r="K66">
        <f>$G66*IF($A66=K$1,1,0)</f>
        <v>0</v>
      </c>
      <c r="L66">
        <f>$G66*IF($A66=L$1,1,0)</f>
        <v>0</v>
      </c>
      <c r="M66">
        <f>$G66*IF($A66=M$1,1,0)</f>
        <v>0</v>
      </c>
      <c r="N66">
        <f>$G66*IF($A66=N$1,1,0)</f>
        <v>0</v>
      </c>
    </row>
    <row r="67" spans="1:14" x14ac:dyDescent="0.45">
      <c r="A67" t="s">
        <v>8</v>
      </c>
      <c r="B67" t="s">
        <v>128</v>
      </c>
      <c r="C67">
        <v>4800</v>
      </c>
      <c r="D67" t="s">
        <v>85</v>
      </c>
      <c r="E67">
        <v>0</v>
      </c>
      <c r="F67" s="4">
        <f>E67</f>
        <v>0</v>
      </c>
      <c r="G67">
        <v>0</v>
      </c>
      <c r="H67">
        <f t="shared" ref="H67:H130" si="1">G67*F67</f>
        <v>0</v>
      </c>
      <c r="I67">
        <f>G67*C67</f>
        <v>0</v>
      </c>
      <c r="J67">
        <f>$G67*IF($A67=J$1,1,0)</f>
        <v>0</v>
      </c>
      <c r="K67">
        <f>$G67*IF($A67=K$1,1,0)</f>
        <v>0</v>
      </c>
      <c r="L67">
        <f>$G67*IF($A67=L$1,1,0)</f>
        <v>0</v>
      </c>
      <c r="M67">
        <f>$G67*IF($A67=M$1,1,0)</f>
        <v>0</v>
      </c>
      <c r="N67">
        <f>$G67*IF($A67=N$1,1,0)</f>
        <v>0</v>
      </c>
    </row>
    <row r="68" spans="1:14" x14ac:dyDescent="0.45">
      <c r="A68" t="s">
        <v>5</v>
      </c>
      <c r="B68" t="s">
        <v>40</v>
      </c>
      <c r="C68">
        <v>4800</v>
      </c>
      <c r="D68" t="s">
        <v>72</v>
      </c>
      <c r="E68">
        <v>18.375</v>
      </c>
      <c r="F68" s="4">
        <f>E68</f>
        <v>18.375</v>
      </c>
      <c r="G68">
        <v>0</v>
      </c>
      <c r="H68">
        <f t="shared" si="1"/>
        <v>0</v>
      </c>
      <c r="I68">
        <f>G68*C68</f>
        <v>0</v>
      </c>
      <c r="J68">
        <f>$G68*IF($A68=J$1,1,0)</f>
        <v>0</v>
      </c>
      <c r="K68">
        <f>$G68*IF($A68=K$1,1,0)</f>
        <v>0</v>
      </c>
      <c r="L68">
        <f>$G68*IF($A68=L$1,1,0)</f>
        <v>0</v>
      </c>
      <c r="M68">
        <f>$G68*IF($A68=M$1,1,0)</f>
        <v>0</v>
      </c>
      <c r="N68">
        <f>$G68*IF($A68=N$1,1,0)</f>
        <v>0</v>
      </c>
    </row>
    <row r="69" spans="1:14" x14ac:dyDescent="0.45">
      <c r="A69" t="s">
        <v>5</v>
      </c>
      <c r="B69" t="s">
        <v>129</v>
      </c>
      <c r="C69">
        <v>4700</v>
      </c>
      <c r="D69" t="s">
        <v>85</v>
      </c>
      <c r="E69">
        <v>20.5</v>
      </c>
      <c r="F69" s="4">
        <f>E69</f>
        <v>20.5</v>
      </c>
      <c r="G69">
        <v>0</v>
      </c>
      <c r="H69">
        <f t="shared" si="1"/>
        <v>0</v>
      </c>
      <c r="I69">
        <f>G69*C69</f>
        <v>0</v>
      </c>
      <c r="J69">
        <f>$G69*IF($A69=J$1,1,0)</f>
        <v>0</v>
      </c>
      <c r="K69">
        <f>$G69*IF($A69=K$1,1,0)</f>
        <v>0</v>
      </c>
      <c r="L69">
        <f>$G69*IF($A69=L$1,1,0)</f>
        <v>0</v>
      </c>
      <c r="M69">
        <f>$G69*IF($A69=M$1,1,0)</f>
        <v>0</v>
      </c>
      <c r="N69">
        <f>$G69*IF($A69=N$1,1,0)</f>
        <v>0</v>
      </c>
    </row>
    <row r="70" spans="1:14" x14ac:dyDescent="0.45">
      <c r="A70" t="s">
        <v>6</v>
      </c>
      <c r="B70" t="s">
        <v>130</v>
      </c>
      <c r="C70">
        <v>4600</v>
      </c>
      <c r="D70" t="s">
        <v>91</v>
      </c>
      <c r="E70">
        <v>27.667000000000002</v>
      </c>
      <c r="F70" s="4">
        <f>E70</f>
        <v>27.667000000000002</v>
      </c>
      <c r="G70">
        <v>0</v>
      </c>
      <c r="H70">
        <f t="shared" si="1"/>
        <v>0</v>
      </c>
      <c r="I70">
        <f>G70*C70</f>
        <v>0</v>
      </c>
      <c r="J70">
        <f>$G70*IF($A70=J$1,1,0)</f>
        <v>0</v>
      </c>
      <c r="K70">
        <f>$G70*IF($A70=K$1,1,0)</f>
        <v>0</v>
      </c>
      <c r="L70">
        <f>$G70*IF($A70=L$1,1,0)</f>
        <v>0</v>
      </c>
      <c r="M70">
        <f>$G70*IF($A70=M$1,1,0)</f>
        <v>0</v>
      </c>
      <c r="N70">
        <f>$G70*IF($A70=N$1,1,0)</f>
        <v>0</v>
      </c>
    </row>
    <row r="71" spans="1:14" x14ac:dyDescent="0.45">
      <c r="A71" t="s">
        <v>9</v>
      </c>
      <c r="B71" t="s">
        <v>131</v>
      </c>
      <c r="C71">
        <v>4600</v>
      </c>
      <c r="D71" t="s">
        <v>74</v>
      </c>
      <c r="E71">
        <v>16.75</v>
      </c>
      <c r="F71" s="4">
        <f>E71</f>
        <v>16.75</v>
      </c>
      <c r="G71">
        <v>0</v>
      </c>
      <c r="H71">
        <f t="shared" si="1"/>
        <v>0</v>
      </c>
      <c r="I71">
        <f>G71*C71</f>
        <v>0</v>
      </c>
      <c r="J71">
        <f>$G71*IF($A71=J$1,1,0)</f>
        <v>0</v>
      </c>
      <c r="K71">
        <f>$G71*IF($A71=K$1,1,0)</f>
        <v>0</v>
      </c>
      <c r="L71">
        <f>$G71*IF($A71=L$1,1,0)</f>
        <v>0</v>
      </c>
      <c r="M71">
        <f>$G71*IF($A71=M$1,1,0)</f>
        <v>0</v>
      </c>
      <c r="N71">
        <f>$G71*IF($A71=N$1,1,0)</f>
        <v>0</v>
      </c>
    </row>
    <row r="72" spans="1:14" x14ac:dyDescent="0.45">
      <c r="A72" t="s">
        <v>6</v>
      </c>
      <c r="B72" t="s">
        <v>132</v>
      </c>
      <c r="C72">
        <v>4600</v>
      </c>
      <c r="D72" t="s">
        <v>85</v>
      </c>
      <c r="E72">
        <v>26.062999999999999</v>
      </c>
      <c r="F72" s="4">
        <f>E72</f>
        <v>26.062999999999999</v>
      </c>
      <c r="G72">
        <v>0</v>
      </c>
      <c r="H72">
        <f t="shared" si="1"/>
        <v>0</v>
      </c>
      <c r="I72">
        <f>G72*C72</f>
        <v>0</v>
      </c>
      <c r="J72">
        <f>$G72*IF($A72=J$1,1,0)</f>
        <v>0</v>
      </c>
      <c r="K72">
        <f>$G72*IF($A72=K$1,1,0)</f>
        <v>0</v>
      </c>
      <c r="L72">
        <f>$G72*IF($A72=L$1,1,0)</f>
        <v>0</v>
      </c>
      <c r="M72">
        <f>$G72*IF($A72=M$1,1,0)</f>
        <v>0</v>
      </c>
      <c r="N72">
        <f>$G72*IF($A72=N$1,1,0)</f>
        <v>0</v>
      </c>
    </row>
    <row r="73" spans="1:14" x14ac:dyDescent="0.45">
      <c r="A73" t="s">
        <v>6</v>
      </c>
      <c r="B73" t="s">
        <v>133</v>
      </c>
      <c r="C73">
        <v>4400</v>
      </c>
      <c r="D73" t="s">
        <v>91</v>
      </c>
      <c r="E73">
        <v>18.75</v>
      </c>
      <c r="F73" s="4">
        <f>E73</f>
        <v>18.75</v>
      </c>
      <c r="G73">
        <v>0</v>
      </c>
      <c r="H73">
        <f t="shared" si="1"/>
        <v>0</v>
      </c>
      <c r="I73">
        <f>G73*C73</f>
        <v>0</v>
      </c>
      <c r="J73">
        <f>$G73*IF($A73=J$1,1,0)</f>
        <v>0</v>
      </c>
      <c r="K73">
        <f>$G73*IF($A73=K$1,1,0)</f>
        <v>0</v>
      </c>
      <c r="L73">
        <f>$G73*IF($A73=L$1,1,0)</f>
        <v>0</v>
      </c>
      <c r="M73">
        <f>$G73*IF($A73=M$1,1,0)</f>
        <v>0</v>
      </c>
      <c r="N73">
        <f>$G73*IF($A73=N$1,1,0)</f>
        <v>0</v>
      </c>
    </row>
    <row r="74" spans="1:14" x14ac:dyDescent="0.45">
      <c r="A74" t="s">
        <v>9</v>
      </c>
      <c r="B74" t="s">
        <v>134</v>
      </c>
      <c r="C74">
        <v>4400</v>
      </c>
      <c r="D74" t="s">
        <v>91</v>
      </c>
      <c r="E74">
        <v>25.667000000000002</v>
      </c>
      <c r="F74" s="4">
        <f>E74</f>
        <v>25.667000000000002</v>
      </c>
      <c r="G74">
        <v>0</v>
      </c>
      <c r="H74">
        <f t="shared" si="1"/>
        <v>0</v>
      </c>
      <c r="I74">
        <f>G74*C74</f>
        <v>0</v>
      </c>
      <c r="J74">
        <f>$G74*IF($A74=J$1,1,0)</f>
        <v>0</v>
      </c>
      <c r="K74">
        <f>$G74*IF($A74=K$1,1,0)</f>
        <v>0</v>
      </c>
      <c r="L74">
        <f>$G74*IF($A74=L$1,1,0)</f>
        <v>0</v>
      </c>
      <c r="M74">
        <f>$G74*IF($A74=M$1,1,0)</f>
        <v>0</v>
      </c>
      <c r="N74">
        <f>$G74*IF($A74=N$1,1,0)</f>
        <v>0</v>
      </c>
    </row>
    <row r="75" spans="1:14" x14ac:dyDescent="0.45">
      <c r="A75" t="s">
        <v>9</v>
      </c>
      <c r="B75" t="s">
        <v>41</v>
      </c>
      <c r="C75">
        <v>4400</v>
      </c>
      <c r="D75" t="s">
        <v>69</v>
      </c>
      <c r="E75">
        <v>10.375</v>
      </c>
      <c r="F75" s="4">
        <f>E75</f>
        <v>10.375</v>
      </c>
      <c r="G75">
        <v>0</v>
      </c>
      <c r="H75">
        <f t="shared" si="1"/>
        <v>0</v>
      </c>
      <c r="I75">
        <f>G75*C75</f>
        <v>0</v>
      </c>
      <c r="J75">
        <f>$G75*IF($A75=J$1,1,0)</f>
        <v>0</v>
      </c>
      <c r="K75">
        <f>$G75*IF($A75=K$1,1,0)</f>
        <v>0</v>
      </c>
      <c r="L75">
        <f>$G75*IF($A75=L$1,1,0)</f>
        <v>0</v>
      </c>
      <c r="M75">
        <f>$G75*IF($A75=M$1,1,0)</f>
        <v>0</v>
      </c>
      <c r="N75">
        <f>$G75*IF($A75=N$1,1,0)</f>
        <v>0</v>
      </c>
    </row>
    <row r="76" spans="1:14" x14ac:dyDescent="0.45">
      <c r="A76" t="s">
        <v>8</v>
      </c>
      <c r="B76" t="s">
        <v>135</v>
      </c>
      <c r="C76">
        <v>4400</v>
      </c>
      <c r="D76" t="s">
        <v>83</v>
      </c>
      <c r="E76">
        <v>18.082999999999998</v>
      </c>
      <c r="F76" s="4">
        <f>E76</f>
        <v>18.082999999999998</v>
      </c>
      <c r="G76">
        <v>0</v>
      </c>
      <c r="H76">
        <f t="shared" si="1"/>
        <v>0</v>
      </c>
      <c r="I76">
        <f>G76*C76</f>
        <v>0</v>
      </c>
      <c r="J76">
        <f>$G76*IF($A76=J$1,1,0)</f>
        <v>0</v>
      </c>
      <c r="K76">
        <f>$G76*IF($A76=K$1,1,0)</f>
        <v>0</v>
      </c>
      <c r="L76">
        <f>$G76*IF($A76=L$1,1,0)</f>
        <v>0</v>
      </c>
      <c r="M76">
        <f>$G76*IF($A76=M$1,1,0)</f>
        <v>0</v>
      </c>
      <c r="N76">
        <f>$G76*IF($A76=N$1,1,0)</f>
        <v>0</v>
      </c>
    </row>
    <row r="77" spans="1:14" x14ac:dyDescent="0.45">
      <c r="A77" t="s">
        <v>9</v>
      </c>
      <c r="B77" t="s">
        <v>136</v>
      </c>
      <c r="C77">
        <v>4400</v>
      </c>
      <c r="D77" t="s">
        <v>71</v>
      </c>
      <c r="E77">
        <v>14.75</v>
      </c>
      <c r="F77" s="4">
        <f>E77</f>
        <v>14.75</v>
      </c>
      <c r="G77">
        <v>0</v>
      </c>
      <c r="H77">
        <f t="shared" si="1"/>
        <v>0</v>
      </c>
      <c r="I77">
        <f>G77*C77</f>
        <v>0</v>
      </c>
      <c r="J77">
        <f>$G77*IF($A77=J$1,1,0)</f>
        <v>0</v>
      </c>
      <c r="K77">
        <f>$G77*IF($A77=K$1,1,0)</f>
        <v>0</v>
      </c>
      <c r="L77">
        <f>$G77*IF($A77=L$1,1,0)</f>
        <v>0</v>
      </c>
      <c r="M77">
        <f>$G77*IF($A77=M$1,1,0)</f>
        <v>0</v>
      </c>
      <c r="N77">
        <f>$G77*IF($A77=N$1,1,0)</f>
        <v>0</v>
      </c>
    </row>
    <row r="78" spans="1:14" x14ac:dyDescent="0.45">
      <c r="A78" t="s">
        <v>8</v>
      </c>
      <c r="B78" t="s">
        <v>137</v>
      </c>
      <c r="C78">
        <v>4300</v>
      </c>
      <c r="D78" t="s">
        <v>81</v>
      </c>
      <c r="E78">
        <v>24.25</v>
      </c>
      <c r="F78" s="4">
        <f>E78</f>
        <v>24.25</v>
      </c>
      <c r="G78">
        <v>1</v>
      </c>
      <c r="H78">
        <f t="shared" si="1"/>
        <v>24.25</v>
      </c>
      <c r="I78">
        <f>G78*C78</f>
        <v>4300</v>
      </c>
      <c r="J78">
        <f>$G78*IF($A78=J$1,1,0)</f>
        <v>0</v>
      </c>
      <c r="K78">
        <f>$G78*IF($A78=K$1,1,0)</f>
        <v>0</v>
      </c>
      <c r="L78">
        <f>$G78*IF($A78=L$1,1,0)</f>
        <v>1</v>
      </c>
      <c r="M78">
        <f>$G78*IF($A78=M$1,1,0)</f>
        <v>0</v>
      </c>
      <c r="N78">
        <f>$G78*IF($A78=N$1,1,0)</f>
        <v>0</v>
      </c>
    </row>
    <row r="79" spans="1:14" x14ac:dyDescent="0.45">
      <c r="A79" t="s">
        <v>6</v>
      </c>
      <c r="B79" t="s">
        <v>138</v>
      </c>
      <c r="C79">
        <v>4300</v>
      </c>
      <c r="D79" t="s">
        <v>91</v>
      </c>
      <c r="E79">
        <v>10.417</v>
      </c>
      <c r="F79" s="4">
        <f>E79</f>
        <v>10.417</v>
      </c>
      <c r="G79">
        <v>0</v>
      </c>
      <c r="H79">
        <f t="shared" si="1"/>
        <v>0</v>
      </c>
      <c r="I79">
        <f>G79*C79</f>
        <v>0</v>
      </c>
      <c r="J79">
        <f>$G79*IF($A79=J$1,1,0)</f>
        <v>0</v>
      </c>
      <c r="K79">
        <f>$G79*IF($A79=K$1,1,0)</f>
        <v>0</v>
      </c>
      <c r="L79">
        <f>$G79*IF($A79=L$1,1,0)</f>
        <v>0</v>
      </c>
      <c r="M79">
        <f>$G79*IF($A79=M$1,1,0)</f>
        <v>0</v>
      </c>
      <c r="N79">
        <f>$G79*IF($A79=N$1,1,0)</f>
        <v>0</v>
      </c>
    </row>
    <row r="80" spans="1:14" x14ac:dyDescent="0.45">
      <c r="A80" t="s">
        <v>7</v>
      </c>
      <c r="B80" t="s">
        <v>139</v>
      </c>
      <c r="C80">
        <v>4200</v>
      </c>
      <c r="D80" t="s">
        <v>71</v>
      </c>
      <c r="E80">
        <v>19.75</v>
      </c>
      <c r="F80" s="4">
        <f>E80</f>
        <v>19.75</v>
      </c>
      <c r="G80">
        <v>0</v>
      </c>
      <c r="H80">
        <f t="shared" si="1"/>
        <v>0</v>
      </c>
      <c r="I80">
        <f>G80*C80</f>
        <v>0</v>
      </c>
      <c r="J80">
        <f>$G80*IF($A80=J$1,1,0)</f>
        <v>0</v>
      </c>
      <c r="K80">
        <f>$G80*IF($A80=K$1,1,0)</f>
        <v>0</v>
      </c>
      <c r="L80">
        <f>$G80*IF($A80=L$1,1,0)</f>
        <v>0</v>
      </c>
      <c r="M80">
        <f>$G80*IF($A80=M$1,1,0)</f>
        <v>0</v>
      </c>
      <c r="N80">
        <f>$G80*IF($A80=N$1,1,0)</f>
        <v>0</v>
      </c>
    </row>
    <row r="81" spans="1:14" x14ac:dyDescent="0.45">
      <c r="A81" t="s">
        <v>8</v>
      </c>
      <c r="B81" t="s">
        <v>140</v>
      </c>
      <c r="C81">
        <v>4200</v>
      </c>
      <c r="D81" t="s">
        <v>69</v>
      </c>
      <c r="E81">
        <v>17.667000000000002</v>
      </c>
      <c r="F81" s="4">
        <f>E81</f>
        <v>17.667000000000002</v>
      </c>
      <c r="G81">
        <v>0</v>
      </c>
      <c r="H81">
        <f t="shared" si="1"/>
        <v>0</v>
      </c>
      <c r="I81">
        <f>G81*C81</f>
        <v>0</v>
      </c>
      <c r="J81">
        <f>$G81*IF($A81=J$1,1,0)</f>
        <v>0</v>
      </c>
      <c r="K81">
        <f>$G81*IF($A81=K$1,1,0)</f>
        <v>0</v>
      </c>
      <c r="L81">
        <f>$G81*IF($A81=L$1,1,0)</f>
        <v>0</v>
      </c>
      <c r="M81">
        <f>$G81*IF($A81=M$1,1,0)</f>
        <v>0</v>
      </c>
      <c r="N81">
        <f>$G81*IF($A81=N$1,1,0)</f>
        <v>0</v>
      </c>
    </row>
    <row r="82" spans="1:14" x14ac:dyDescent="0.45">
      <c r="A82" t="s">
        <v>5</v>
      </c>
      <c r="B82" t="s">
        <v>141</v>
      </c>
      <c r="C82">
        <v>4200</v>
      </c>
      <c r="D82" t="s">
        <v>72</v>
      </c>
      <c r="E82">
        <v>20.332999999999998</v>
      </c>
      <c r="F82" s="4">
        <f>E82</f>
        <v>20.332999999999998</v>
      </c>
      <c r="G82">
        <v>0</v>
      </c>
      <c r="H82">
        <f t="shared" si="1"/>
        <v>0</v>
      </c>
      <c r="I82">
        <f>G82*C82</f>
        <v>0</v>
      </c>
      <c r="J82">
        <f>$G82*IF($A82=J$1,1,0)</f>
        <v>0</v>
      </c>
      <c r="K82">
        <f>$G82*IF($A82=K$1,1,0)</f>
        <v>0</v>
      </c>
      <c r="L82">
        <f>$G82*IF($A82=L$1,1,0)</f>
        <v>0</v>
      </c>
      <c r="M82">
        <f>$G82*IF($A82=M$1,1,0)</f>
        <v>0</v>
      </c>
      <c r="N82">
        <f>$G82*IF($A82=N$1,1,0)</f>
        <v>0</v>
      </c>
    </row>
    <row r="83" spans="1:14" x14ac:dyDescent="0.45">
      <c r="A83" t="s">
        <v>7</v>
      </c>
      <c r="B83" t="s">
        <v>42</v>
      </c>
      <c r="C83">
        <v>4200</v>
      </c>
      <c r="D83" t="s">
        <v>83</v>
      </c>
      <c r="E83">
        <v>20.5</v>
      </c>
      <c r="F83" s="4">
        <f>E83</f>
        <v>20.5</v>
      </c>
      <c r="G83">
        <v>0</v>
      </c>
      <c r="H83">
        <f t="shared" si="1"/>
        <v>0</v>
      </c>
      <c r="I83">
        <f>G83*C83</f>
        <v>0</v>
      </c>
      <c r="J83">
        <f>$G83*IF($A83=J$1,1,0)</f>
        <v>0</v>
      </c>
      <c r="K83">
        <f>$G83*IF($A83=K$1,1,0)</f>
        <v>0</v>
      </c>
      <c r="L83">
        <f>$G83*IF($A83=L$1,1,0)</f>
        <v>0</v>
      </c>
      <c r="M83">
        <f>$G83*IF($A83=M$1,1,0)</f>
        <v>0</v>
      </c>
      <c r="N83">
        <f>$G83*IF($A83=N$1,1,0)</f>
        <v>0</v>
      </c>
    </row>
    <row r="84" spans="1:14" x14ac:dyDescent="0.45">
      <c r="A84" t="s">
        <v>8</v>
      </c>
      <c r="B84" t="s">
        <v>142</v>
      </c>
      <c r="C84">
        <v>4100</v>
      </c>
      <c r="D84" t="s">
        <v>91</v>
      </c>
      <c r="E84">
        <v>19.75</v>
      </c>
      <c r="F84" s="4">
        <f>E84</f>
        <v>19.75</v>
      </c>
      <c r="G84">
        <v>0</v>
      </c>
      <c r="H84">
        <f t="shared" si="1"/>
        <v>0</v>
      </c>
      <c r="I84">
        <f>G84*C84</f>
        <v>0</v>
      </c>
      <c r="J84">
        <f>$G84*IF($A84=J$1,1,0)</f>
        <v>0</v>
      </c>
      <c r="K84">
        <f>$G84*IF($A84=K$1,1,0)</f>
        <v>0</v>
      </c>
      <c r="L84">
        <f>$G84*IF($A84=L$1,1,0)</f>
        <v>0</v>
      </c>
      <c r="M84">
        <f>$G84*IF($A84=M$1,1,0)</f>
        <v>0</v>
      </c>
      <c r="N84">
        <f>$G84*IF($A84=N$1,1,0)</f>
        <v>0</v>
      </c>
    </row>
    <row r="85" spans="1:14" x14ac:dyDescent="0.45">
      <c r="A85" t="s">
        <v>9</v>
      </c>
      <c r="B85" t="s">
        <v>143</v>
      </c>
      <c r="C85">
        <v>4100</v>
      </c>
      <c r="D85" t="s">
        <v>81</v>
      </c>
      <c r="E85">
        <v>21.5</v>
      </c>
      <c r="F85" s="4">
        <f>E85</f>
        <v>21.5</v>
      </c>
      <c r="G85">
        <v>0</v>
      </c>
      <c r="H85">
        <f t="shared" si="1"/>
        <v>0</v>
      </c>
      <c r="I85">
        <f>G85*C85</f>
        <v>0</v>
      </c>
      <c r="J85">
        <f>$G85*IF($A85=J$1,1,0)</f>
        <v>0</v>
      </c>
      <c r="K85">
        <f>$G85*IF($A85=K$1,1,0)</f>
        <v>0</v>
      </c>
      <c r="L85">
        <f>$G85*IF($A85=L$1,1,0)</f>
        <v>0</v>
      </c>
      <c r="M85">
        <f>$G85*IF($A85=M$1,1,0)</f>
        <v>0</v>
      </c>
      <c r="N85">
        <f>$G85*IF($A85=N$1,1,0)</f>
        <v>0</v>
      </c>
    </row>
    <row r="86" spans="1:14" x14ac:dyDescent="0.45">
      <c r="A86" t="s">
        <v>6</v>
      </c>
      <c r="B86" t="s">
        <v>144</v>
      </c>
      <c r="C86">
        <v>4000</v>
      </c>
      <c r="D86" t="s">
        <v>81</v>
      </c>
      <c r="E86">
        <v>9.625</v>
      </c>
      <c r="F86" s="4">
        <f>E86</f>
        <v>9.625</v>
      </c>
      <c r="G86">
        <v>0</v>
      </c>
      <c r="H86">
        <f t="shared" si="1"/>
        <v>0</v>
      </c>
      <c r="I86">
        <f>G86*C86</f>
        <v>0</v>
      </c>
      <c r="J86">
        <f>$G86*IF($A86=J$1,1,0)</f>
        <v>0</v>
      </c>
      <c r="K86">
        <f>$G86*IF($A86=K$1,1,0)</f>
        <v>0</v>
      </c>
      <c r="L86">
        <f>$G86*IF($A86=L$1,1,0)</f>
        <v>0</v>
      </c>
      <c r="M86">
        <f>$G86*IF($A86=M$1,1,0)</f>
        <v>0</v>
      </c>
      <c r="N86">
        <f>$G86*IF($A86=N$1,1,0)</f>
        <v>0</v>
      </c>
    </row>
    <row r="87" spans="1:14" x14ac:dyDescent="0.45">
      <c r="A87" t="s">
        <v>5</v>
      </c>
      <c r="B87" t="s">
        <v>145</v>
      </c>
      <c r="C87">
        <v>4000</v>
      </c>
      <c r="D87" t="s">
        <v>81</v>
      </c>
      <c r="E87">
        <v>22.917000000000002</v>
      </c>
      <c r="F87" s="4">
        <f>E87</f>
        <v>22.917000000000002</v>
      </c>
      <c r="G87">
        <v>0</v>
      </c>
      <c r="H87">
        <f t="shared" si="1"/>
        <v>0</v>
      </c>
      <c r="I87">
        <f>G87*C87</f>
        <v>0</v>
      </c>
      <c r="J87">
        <f>$G87*IF($A87=J$1,1,0)</f>
        <v>0</v>
      </c>
      <c r="K87">
        <f>$G87*IF($A87=K$1,1,0)</f>
        <v>0</v>
      </c>
      <c r="L87">
        <f>$G87*IF($A87=L$1,1,0)</f>
        <v>0</v>
      </c>
      <c r="M87">
        <f>$G87*IF($A87=M$1,1,0)</f>
        <v>0</v>
      </c>
      <c r="N87">
        <f>$G87*IF($A87=N$1,1,0)</f>
        <v>0</v>
      </c>
    </row>
    <row r="88" spans="1:14" x14ac:dyDescent="0.45">
      <c r="A88" t="s">
        <v>9</v>
      </c>
      <c r="B88" t="s">
        <v>146</v>
      </c>
      <c r="C88">
        <v>4000</v>
      </c>
      <c r="D88" t="s">
        <v>85</v>
      </c>
      <c r="E88">
        <v>19.167000000000002</v>
      </c>
      <c r="F88" s="4">
        <f>E88</f>
        <v>19.167000000000002</v>
      </c>
      <c r="G88">
        <v>0</v>
      </c>
      <c r="H88">
        <f t="shared" si="1"/>
        <v>0</v>
      </c>
      <c r="I88">
        <f>G88*C88</f>
        <v>0</v>
      </c>
      <c r="J88">
        <f>$G88*IF($A88=J$1,1,0)</f>
        <v>0</v>
      </c>
      <c r="K88">
        <f>$G88*IF($A88=K$1,1,0)</f>
        <v>0</v>
      </c>
      <c r="L88">
        <f>$G88*IF($A88=L$1,1,0)</f>
        <v>0</v>
      </c>
      <c r="M88">
        <f>$G88*IF($A88=M$1,1,0)</f>
        <v>0</v>
      </c>
      <c r="N88">
        <f>$G88*IF($A88=N$1,1,0)</f>
        <v>0</v>
      </c>
    </row>
    <row r="89" spans="1:14" x14ac:dyDescent="0.45">
      <c r="A89" t="s">
        <v>6</v>
      </c>
      <c r="B89" t="s">
        <v>147</v>
      </c>
      <c r="C89">
        <v>4000</v>
      </c>
      <c r="D89" t="s">
        <v>72</v>
      </c>
      <c r="E89">
        <v>5.25</v>
      </c>
      <c r="F89" s="4">
        <f>E89</f>
        <v>5.25</v>
      </c>
      <c r="G89">
        <v>0</v>
      </c>
      <c r="H89">
        <f t="shared" si="1"/>
        <v>0</v>
      </c>
      <c r="I89">
        <f>G89*C89</f>
        <v>0</v>
      </c>
      <c r="J89">
        <f>$G89*IF($A89=J$1,1,0)</f>
        <v>0</v>
      </c>
      <c r="K89">
        <f>$G89*IF($A89=K$1,1,0)</f>
        <v>0</v>
      </c>
      <c r="L89">
        <f>$G89*IF($A89=L$1,1,0)</f>
        <v>0</v>
      </c>
      <c r="M89">
        <f>$G89*IF($A89=M$1,1,0)</f>
        <v>0</v>
      </c>
      <c r="N89">
        <f>$G89*IF($A89=N$1,1,0)</f>
        <v>0</v>
      </c>
    </row>
    <row r="90" spans="1:14" x14ac:dyDescent="0.45">
      <c r="A90" t="s">
        <v>6</v>
      </c>
      <c r="B90" t="s">
        <v>148</v>
      </c>
      <c r="C90">
        <v>4000</v>
      </c>
      <c r="D90" t="s">
        <v>74</v>
      </c>
      <c r="E90">
        <v>0</v>
      </c>
      <c r="F90" s="4">
        <f>E90</f>
        <v>0</v>
      </c>
      <c r="G90">
        <v>0</v>
      </c>
      <c r="H90">
        <f t="shared" si="1"/>
        <v>0</v>
      </c>
      <c r="I90">
        <f>G90*C90</f>
        <v>0</v>
      </c>
      <c r="J90">
        <f>$G90*IF($A90=J$1,1,0)</f>
        <v>0</v>
      </c>
      <c r="K90">
        <f>$G90*IF($A90=K$1,1,0)</f>
        <v>0</v>
      </c>
      <c r="L90">
        <f>$G90*IF($A90=L$1,1,0)</f>
        <v>0</v>
      </c>
      <c r="M90">
        <f>$G90*IF($A90=M$1,1,0)</f>
        <v>0</v>
      </c>
      <c r="N90">
        <f>$G90*IF($A90=N$1,1,0)</f>
        <v>0</v>
      </c>
    </row>
    <row r="91" spans="1:14" x14ac:dyDescent="0.45">
      <c r="A91" t="s">
        <v>9</v>
      </c>
      <c r="B91" t="s">
        <v>149</v>
      </c>
      <c r="C91">
        <v>4000</v>
      </c>
      <c r="D91" t="s">
        <v>74</v>
      </c>
      <c r="E91">
        <v>19.667000000000002</v>
      </c>
      <c r="F91" s="4">
        <f>E91</f>
        <v>19.667000000000002</v>
      </c>
      <c r="G91">
        <v>0</v>
      </c>
      <c r="H91">
        <f t="shared" si="1"/>
        <v>0</v>
      </c>
      <c r="I91">
        <f>G91*C91</f>
        <v>0</v>
      </c>
      <c r="J91">
        <f>$G91*IF($A91=J$1,1,0)</f>
        <v>0</v>
      </c>
      <c r="K91">
        <f>$G91*IF($A91=K$1,1,0)</f>
        <v>0</v>
      </c>
      <c r="L91">
        <f>$G91*IF($A91=L$1,1,0)</f>
        <v>0</v>
      </c>
      <c r="M91">
        <f>$G91*IF($A91=M$1,1,0)</f>
        <v>0</v>
      </c>
      <c r="N91">
        <f>$G91*IF($A91=N$1,1,0)</f>
        <v>0</v>
      </c>
    </row>
    <row r="92" spans="1:14" x14ac:dyDescent="0.45">
      <c r="A92" t="s">
        <v>7</v>
      </c>
      <c r="B92" t="s">
        <v>150</v>
      </c>
      <c r="C92">
        <v>4000</v>
      </c>
      <c r="D92" t="s">
        <v>85</v>
      </c>
      <c r="E92">
        <v>14.333</v>
      </c>
      <c r="F92" s="4">
        <f>E92</f>
        <v>14.333</v>
      </c>
      <c r="G92">
        <v>0</v>
      </c>
      <c r="H92">
        <f t="shared" si="1"/>
        <v>0</v>
      </c>
      <c r="I92">
        <f>G92*C92</f>
        <v>0</v>
      </c>
      <c r="J92">
        <f>$G92*IF($A92=J$1,1,0)</f>
        <v>0</v>
      </c>
      <c r="K92">
        <f>$G92*IF($A92=K$1,1,0)</f>
        <v>0</v>
      </c>
      <c r="L92">
        <f>$G92*IF($A92=L$1,1,0)</f>
        <v>0</v>
      </c>
      <c r="M92">
        <f>$G92*IF($A92=M$1,1,0)</f>
        <v>0</v>
      </c>
      <c r="N92">
        <f>$G92*IF($A92=N$1,1,0)</f>
        <v>0</v>
      </c>
    </row>
    <row r="93" spans="1:14" x14ac:dyDescent="0.45">
      <c r="A93" t="s">
        <v>5</v>
      </c>
      <c r="B93" t="s">
        <v>43</v>
      </c>
      <c r="C93">
        <v>4000</v>
      </c>
      <c r="D93" t="s">
        <v>72</v>
      </c>
      <c r="E93">
        <v>9.6669999999999998</v>
      </c>
      <c r="F93" s="4">
        <f>E93</f>
        <v>9.6669999999999998</v>
      </c>
      <c r="G93">
        <v>0</v>
      </c>
      <c r="H93">
        <f t="shared" si="1"/>
        <v>0</v>
      </c>
      <c r="I93">
        <f>G93*C93</f>
        <v>0</v>
      </c>
      <c r="J93">
        <f>$G93*IF($A93=J$1,1,0)</f>
        <v>0</v>
      </c>
      <c r="K93">
        <f>$G93*IF($A93=K$1,1,0)</f>
        <v>0</v>
      </c>
      <c r="L93">
        <f>$G93*IF($A93=L$1,1,0)</f>
        <v>0</v>
      </c>
      <c r="M93">
        <f>$G93*IF($A93=M$1,1,0)</f>
        <v>0</v>
      </c>
      <c r="N93">
        <f>$G93*IF($A93=N$1,1,0)</f>
        <v>0</v>
      </c>
    </row>
    <row r="94" spans="1:14" x14ac:dyDescent="0.45">
      <c r="A94" t="s">
        <v>8</v>
      </c>
      <c r="B94" t="s">
        <v>151</v>
      </c>
      <c r="C94">
        <v>4000</v>
      </c>
      <c r="D94" t="s">
        <v>91</v>
      </c>
      <c r="E94">
        <v>22</v>
      </c>
      <c r="F94" s="4">
        <f>E94</f>
        <v>22</v>
      </c>
      <c r="G94">
        <v>0</v>
      </c>
      <c r="H94">
        <f t="shared" si="1"/>
        <v>0</v>
      </c>
      <c r="I94">
        <f>G94*C94</f>
        <v>0</v>
      </c>
      <c r="J94">
        <f>$G94*IF($A94=J$1,1,0)</f>
        <v>0</v>
      </c>
      <c r="K94">
        <f>$G94*IF($A94=K$1,1,0)</f>
        <v>0</v>
      </c>
      <c r="L94">
        <f>$G94*IF($A94=L$1,1,0)</f>
        <v>0</v>
      </c>
      <c r="M94">
        <f>$G94*IF($A94=M$1,1,0)</f>
        <v>0</v>
      </c>
      <c r="N94">
        <f>$G94*IF($A94=N$1,1,0)</f>
        <v>0</v>
      </c>
    </row>
    <row r="95" spans="1:14" x14ac:dyDescent="0.45">
      <c r="A95" t="s">
        <v>6</v>
      </c>
      <c r="B95" t="s">
        <v>152</v>
      </c>
      <c r="C95">
        <v>3900</v>
      </c>
      <c r="D95" t="s">
        <v>69</v>
      </c>
      <c r="E95">
        <v>14.75</v>
      </c>
      <c r="F95" s="4">
        <f>E95</f>
        <v>14.75</v>
      </c>
      <c r="G95">
        <v>0</v>
      </c>
      <c r="H95">
        <f t="shared" si="1"/>
        <v>0</v>
      </c>
      <c r="I95">
        <f>G95*C95</f>
        <v>0</v>
      </c>
      <c r="J95">
        <f>$G95*IF($A95=J$1,1,0)</f>
        <v>0</v>
      </c>
      <c r="K95">
        <f>$G95*IF($A95=K$1,1,0)</f>
        <v>0</v>
      </c>
      <c r="L95">
        <f>$G95*IF($A95=L$1,1,0)</f>
        <v>0</v>
      </c>
      <c r="M95">
        <f>$G95*IF($A95=M$1,1,0)</f>
        <v>0</v>
      </c>
      <c r="N95">
        <f>$G95*IF($A95=N$1,1,0)</f>
        <v>0</v>
      </c>
    </row>
    <row r="96" spans="1:14" x14ac:dyDescent="0.45">
      <c r="A96" t="s">
        <v>5</v>
      </c>
      <c r="B96" t="s">
        <v>153</v>
      </c>
      <c r="C96">
        <v>3900</v>
      </c>
      <c r="D96" t="s">
        <v>81</v>
      </c>
      <c r="E96">
        <v>22.582999999999998</v>
      </c>
      <c r="F96" s="4">
        <f>E96</f>
        <v>22.582999999999998</v>
      </c>
      <c r="G96">
        <v>0</v>
      </c>
      <c r="H96">
        <f t="shared" si="1"/>
        <v>0</v>
      </c>
      <c r="I96">
        <f>G96*C96</f>
        <v>0</v>
      </c>
      <c r="J96">
        <f>$G96*IF($A96=J$1,1,0)</f>
        <v>0</v>
      </c>
      <c r="K96">
        <f>$G96*IF($A96=K$1,1,0)</f>
        <v>0</v>
      </c>
      <c r="L96">
        <f>$G96*IF($A96=L$1,1,0)</f>
        <v>0</v>
      </c>
      <c r="M96">
        <f>$G96*IF($A96=M$1,1,0)</f>
        <v>0</v>
      </c>
      <c r="N96">
        <f>$G96*IF($A96=N$1,1,0)</f>
        <v>0</v>
      </c>
    </row>
    <row r="97" spans="1:14" x14ac:dyDescent="0.45">
      <c r="A97" t="s">
        <v>8</v>
      </c>
      <c r="B97" t="s">
        <v>154</v>
      </c>
      <c r="C97">
        <v>3900</v>
      </c>
      <c r="D97" t="s">
        <v>74</v>
      </c>
      <c r="E97">
        <v>21.832999999999998</v>
      </c>
      <c r="F97" s="4">
        <f>E97</f>
        <v>21.832999999999998</v>
      </c>
      <c r="G97">
        <v>0</v>
      </c>
      <c r="H97">
        <f t="shared" si="1"/>
        <v>0</v>
      </c>
      <c r="I97">
        <f>G97*C97</f>
        <v>0</v>
      </c>
      <c r="J97">
        <f>$G97*IF($A97=J$1,1,0)</f>
        <v>0</v>
      </c>
      <c r="K97">
        <f>$G97*IF($A97=K$1,1,0)</f>
        <v>0</v>
      </c>
      <c r="L97">
        <f>$G97*IF($A97=L$1,1,0)</f>
        <v>0</v>
      </c>
      <c r="M97">
        <f>$G97*IF($A97=M$1,1,0)</f>
        <v>0</v>
      </c>
      <c r="N97">
        <f>$G97*IF($A97=N$1,1,0)</f>
        <v>0</v>
      </c>
    </row>
    <row r="98" spans="1:14" x14ac:dyDescent="0.45">
      <c r="A98" t="s">
        <v>5</v>
      </c>
      <c r="B98" t="s">
        <v>155</v>
      </c>
      <c r="C98">
        <v>3800</v>
      </c>
      <c r="D98" t="s">
        <v>81</v>
      </c>
      <c r="E98">
        <v>20.917000000000002</v>
      </c>
      <c r="F98" s="4">
        <f>E98</f>
        <v>20.917000000000002</v>
      </c>
      <c r="G98">
        <v>0</v>
      </c>
      <c r="H98">
        <f t="shared" si="1"/>
        <v>0</v>
      </c>
      <c r="I98">
        <f>G98*C98</f>
        <v>0</v>
      </c>
      <c r="J98">
        <f>$G98*IF($A98=J$1,1,0)</f>
        <v>0</v>
      </c>
      <c r="K98">
        <f>$G98*IF($A98=K$1,1,0)</f>
        <v>0</v>
      </c>
      <c r="L98">
        <f>$G98*IF($A98=L$1,1,0)</f>
        <v>0</v>
      </c>
      <c r="M98">
        <f>$G98*IF($A98=M$1,1,0)</f>
        <v>0</v>
      </c>
      <c r="N98">
        <f>$G98*IF($A98=N$1,1,0)</f>
        <v>0</v>
      </c>
    </row>
    <row r="99" spans="1:14" x14ac:dyDescent="0.45">
      <c r="A99" t="s">
        <v>8</v>
      </c>
      <c r="B99" t="s">
        <v>156</v>
      </c>
      <c r="C99">
        <v>3800</v>
      </c>
      <c r="D99" t="s">
        <v>72</v>
      </c>
      <c r="E99">
        <v>0</v>
      </c>
      <c r="F99" s="4">
        <f>E99</f>
        <v>0</v>
      </c>
      <c r="G99">
        <v>0</v>
      </c>
      <c r="H99">
        <f t="shared" si="1"/>
        <v>0</v>
      </c>
      <c r="I99">
        <f>G99*C99</f>
        <v>0</v>
      </c>
      <c r="J99">
        <f>$G99*IF($A99=J$1,1,0)</f>
        <v>0</v>
      </c>
      <c r="K99">
        <f>$G99*IF($A99=K$1,1,0)</f>
        <v>0</v>
      </c>
      <c r="L99">
        <f>$G99*IF($A99=L$1,1,0)</f>
        <v>0</v>
      </c>
      <c r="M99">
        <f>$G99*IF($A99=M$1,1,0)</f>
        <v>0</v>
      </c>
      <c r="N99">
        <f>$G99*IF($A99=N$1,1,0)</f>
        <v>0</v>
      </c>
    </row>
    <row r="100" spans="1:14" x14ac:dyDescent="0.45">
      <c r="A100" t="s">
        <v>9</v>
      </c>
      <c r="B100" t="s">
        <v>157</v>
      </c>
      <c r="C100">
        <v>3800</v>
      </c>
      <c r="D100" t="s">
        <v>74</v>
      </c>
      <c r="E100">
        <v>21.417000000000002</v>
      </c>
      <c r="F100" s="4">
        <f>E100</f>
        <v>21.417000000000002</v>
      </c>
      <c r="G100">
        <v>0</v>
      </c>
      <c r="H100">
        <f t="shared" si="1"/>
        <v>0</v>
      </c>
      <c r="I100">
        <f>G100*C100</f>
        <v>0</v>
      </c>
      <c r="J100">
        <f>$G100*IF($A100=J$1,1,0)</f>
        <v>0</v>
      </c>
      <c r="K100">
        <f>$G100*IF($A100=K$1,1,0)</f>
        <v>0</v>
      </c>
      <c r="L100">
        <f>$G100*IF($A100=L$1,1,0)</f>
        <v>0</v>
      </c>
      <c r="M100">
        <f>$G100*IF($A100=M$1,1,0)</f>
        <v>0</v>
      </c>
      <c r="N100">
        <f>$G100*IF($A100=N$1,1,0)</f>
        <v>0</v>
      </c>
    </row>
    <row r="101" spans="1:14" x14ac:dyDescent="0.45">
      <c r="A101" t="s">
        <v>6</v>
      </c>
      <c r="B101" t="s">
        <v>44</v>
      </c>
      <c r="C101">
        <v>3800</v>
      </c>
      <c r="D101" t="s">
        <v>83</v>
      </c>
      <c r="E101">
        <v>17.5</v>
      </c>
      <c r="F101" s="4">
        <f>E101</f>
        <v>17.5</v>
      </c>
      <c r="G101">
        <v>0</v>
      </c>
      <c r="H101">
        <f t="shared" si="1"/>
        <v>0</v>
      </c>
      <c r="I101">
        <f>G101*C101</f>
        <v>0</v>
      </c>
      <c r="J101">
        <f>$G101*IF($A101=J$1,1,0)</f>
        <v>0</v>
      </c>
      <c r="K101">
        <f>$G101*IF($A101=K$1,1,0)</f>
        <v>0</v>
      </c>
      <c r="L101">
        <f>$G101*IF($A101=L$1,1,0)</f>
        <v>0</v>
      </c>
      <c r="M101">
        <f>$G101*IF($A101=M$1,1,0)</f>
        <v>0</v>
      </c>
      <c r="N101">
        <f>$G101*IF($A101=N$1,1,0)</f>
        <v>0</v>
      </c>
    </row>
    <row r="102" spans="1:14" x14ac:dyDescent="0.45">
      <c r="A102" t="s">
        <v>5</v>
      </c>
      <c r="B102" t="s">
        <v>158</v>
      </c>
      <c r="C102">
        <v>3800</v>
      </c>
      <c r="D102" t="s">
        <v>83</v>
      </c>
      <c r="E102">
        <v>17.25</v>
      </c>
      <c r="F102" s="4">
        <f>E102</f>
        <v>17.25</v>
      </c>
      <c r="G102">
        <v>0</v>
      </c>
      <c r="H102">
        <f t="shared" si="1"/>
        <v>0</v>
      </c>
      <c r="I102">
        <f>G102*C102</f>
        <v>0</v>
      </c>
      <c r="J102">
        <f>$G102*IF($A102=J$1,1,0)</f>
        <v>0</v>
      </c>
      <c r="K102">
        <f>$G102*IF($A102=K$1,1,0)</f>
        <v>0</v>
      </c>
      <c r="L102">
        <f>$G102*IF($A102=L$1,1,0)</f>
        <v>0</v>
      </c>
      <c r="M102">
        <f>$G102*IF($A102=M$1,1,0)</f>
        <v>0</v>
      </c>
      <c r="N102">
        <f>$G102*IF($A102=N$1,1,0)</f>
        <v>0</v>
      </c>
    </row>
    <row r="103" spans="1:14" x14ac:dyDescent="0.45">
      <c r="A103" t="s">
        <v>5</v>
      </c>
      <c r="B103" t="s">
        <v>159</v>
      </c>
      <c r="C103">
        <v>3800</v>
      </c>
      <c r="D103" t="s">
        <v>91</v>
      </c>
      <c r="E103">
        <v>16.582999999999998</v>
      </c>
      <c r="F103" s="4">
        <f>E103</f>
        <v>16.582999999999998</v>
      </c>
      <c r="G103">
        <v>0</v>
      </c>
      <c r="H103">
        <f t="shared" si="1"/>
        <v>0</v>
      </c>
      <c r="I103">
        <f>G103*C103</f>
        <v>0</v>
      </c>
      <c r="J103">
        <f>$G103*IF($A103=J$1,1,0)</f>
        <v>0</v>
      </c>
      <c r="K103">
        <f>$G103*IF($A103=K$1,1,0)</f>
        <v>0</v>
      </c>
      <c r="L103">
        <f>$G103*IF($A103=L$1,1,0)</f>
        <v>0</v>
      </c>
      <c r="M103">
        <f>$G103*IF($A103=M$1,1,0)</f>
        <v>0</v>
      </c>
      <c r="N103">
        <f>$G103*IF($A103=N$1,1,0)</f>
        <v>0</v>
      </c>
    </row>
    <row r="104" spans="1:14" x14ac:dyDescent="0.45">
      <c r="A104" t="s">
        <v>8</v>
      </c>
      <c r="B104" t="s">
        <v>160</v>
      </c>
      <c r="C104">
        <v>3800</v>
      </c>
      <c r="D104" t="s">
        <v>91</v>
      </c>
      <c r="E104">
        <v>17.832999999999998</v>
      </c>
      <c r="F104" s="4">
        <f>E104</f>
        <v>17.832999999999998</v>
      </c>
      <c r="G104">
        <v>0</v>
      </c>
      <c r="H104">
        <f t="shared" si="1"/>
        <v>0</v>
      </c>
      <c r="I104">
        <f>G104*C104</f>
        <v>0</v>
      </c>
      <c r="J104">
        <f>$G104*IF($A104=J$1,1,0)</f>
        <v>0</v>
      </c>
      <c r="K104">
        <f>$G104*IF($A104=K$1,1,0)</f>
        <v>0</v>
      </c>
      <c r="L104">
        <f>$G104*IF($A104=L$1,1,0)</f>
        <v>0</v>
      </c>
      <c r="M104">
        <f>$G104*IF($A104=M$1,1,0)</f>
        <v>0</v>
      </c>
      <c r="N104">
        <f>$G104*IF($A104=N$1,1,0)</f>
        <v>0</v>
      </c>
    </row>
    <row r="105" spans="1:14" x14ac:dyDescent="0.45">
      <c r="A105" t="s">
        <v>6</v>
      </c>
      <c r="B105" t="s">
        <v>161</v>
      </c>
      <c r="C105">
        <v>3800</v>
      </c>
      <c r="D105" t="s">
        <v>81</v>
      </c>
      <c r="E105">
        <v>14.25</v>
      </c>
      <c r="F105" s="4">
        <f>E105</f>
        <v>14.25</v>
      </c>
      <c r="G105">
        <v>0</v>
      </c>
      <c r="H105">
        <f t="shared" si="1"/>
        <v>0</v>
      </c>
      <c r="I105">
        <f>G105*C105</f>
        <v>0</v>
      </c>
      <c r="J105">
        <f>$G105*IF($A105=J$1,1,0)</f>
        <v>0</v>
      </c>
      <c r="K105">
        <f>$G105*IF($A105=K$1,1,0)</f>
        <v>0</v>
      </c>
      <c r="L105">
        <f>$G105*IF($A105=L$1,1,0)</f>
        <v>0</v>
      </c>
      <c r="M105">
        <f>$G105*IF($A105=M$1,1,0)</f>
        <v>0</v>
      </c>
      <c r="N105">
        <f>$G105*IF($A105=N$1,1,0)</f>
        <v>0</v>
      </c>
    </row>
    <row r="106" spans="1:14" x14ac:dyDescent="0.45">
      <c r="A106" t="s">
        <v>8</v>
      </c>
      <c r="B106" t="s">
        <v>162</v>
      </c>
      <c r="C106">
        <v>3800</v>
      </c>
      <c r="D106" t="s">
        <v>81</v>
      </c>
      <c r="E106">
        <v>19.75</v>
      </c>
      <c r="F106" s="4">
        <f>E106</f>
        <v>19.75</v>
      </c>
      <c r="G106">
        <v>0</v>
      </c>
      <c r="H106">
        <f t="shared" si="1"/>
        <v>0</v>
      </c>
      <c r="I106">
        <f>G106*C106</f>
        <v>0</v>
      </c>
      <c r="J106">
        <f>$G106*IF($A106=J$1,1,0)</f>
        <v>0</v>
      </c>
      <c r="K106">
        <f>$G106*IF($A106=K$1,1,0)</f>
        <v>0</v>
      </c>
      <c r="L106">
        <f>$G106*IF($A106=L$1,1,0)</f>
        <v>0</v>
      </c>
      <c r="M106">
        <f>$G106*IF($A106=M$1,1,0)</f>
        <v>0</v>
      </c>
      <c r="N106">
        <f>$G106*IF($A106=N$1,1,0)</f>
        <v>0</v>
      </c>
    </row>
    <row r="107" spans="1:14" x14ac:dyDescent="0.45">
      <c r="A107" t="s">
        <v>8</v>
      </c>
      <c r="B107" t="s">
        <v>163</v>
      </c>
      <c r="C107">
        <v>3700</v>
      </c>
      <c r="D107" t="s">
        <v>85</v>
      </c>
      <c r="E107">
        <v>15.25</v>
      </c>
      <c r="F107" s="4">
        <f>E107</f>
        <v>15.25</v>
      </c>
      <c r="G107">
        <v>0</v>
      </c>
      <c r="H107">
        <f t="shared" si="1"/>
        <v>0</v>
      </c>
      <c r="I107">
        <f>G107*C107</f>
        <v>0</v>
      </c>
      <c r="J107">
        <f>$G107*IF($A107=J$1,1,0)</f>
        <v>0</v>
      </c>
      <c r="K107">
        <f>$G107*IF($A107=K$1,1,0)</f>
        <v>0</v>
      </c>
      <c r="L107">
        <f>$G107*IF($A107=L$1,1,0)</f>
        <v>0</v>
      </c>
      <c r="M107">
        <f>$G107*IF($A107=M$1,1,0)</f>
        <v>0</v>
      </c>
      <c r="N107">
        <f>$G107*IF($A107=N$1,1,0)</f>
        <v>0</v>
      </c>
    </row>
    <row r="108" spans="1:14" x14ac:dyDescent="0.45">
      <c r="A108" t="s">
        <v>8</v>
      </c>
      <c r="B108" t="s">
        <v>164</v>
      </c>
      <c r="C108">
        <v>3700</v>
      </c>
      <c r="D108" t="s">
        <v>83</v>
      </c>
      <c r="E108">
        <v>14.167</v>
      </c>
      <c r="F108" s="4">
        <f>E108</f>
        <v>14.167</v>
      </c>
      <c r="G108">
        <v>0</v>
      </c>
      <c r="H108">
        <f t="shared" si="1"/>
        <v>0</v>
      </c>
      <c r="I108">
        <f>G108*C108</f>
        <v>0</v>
      </c>
      <c r="J108">
        <f>$G108*IF($A108=J$1,1,0)</f>
        <v>0</v>
      </c>
      <c r="K108">
        <f>$G108*IF($A108=K$1,1,0)</f>
        <v>0</v>
      </c>
      <c r="L108">
        <f>$G108*IF($A108=L$1,1,0)</f>
        <v>0</v>
      </c>
      <c r="M108">
        <f>$G108*IF($A108=M$1,1,0)</f>
        <v>0</v>
      </c>
      <c r="N108">
        <f>$G108*IF($A108=N$1,1,0)</f>
        <v>0</v>
      </c>
    </row>
    <row r="109" spans="1:14" x14ac:dyDescent="0.45">
      <c r="A109" t="s">
        <v>5</v>
      </c>
      <c r="B109" t="s">
        <v>165</v>
      </c>
      <c r="C109">
        <v>3700</v>
      </c>
      <c r="D109" t="s">
        <v>74</v>
      </c>
      <c r="E109">
        <v>22</v>
      </c>
      <c r="F109" s="4">
        <f>E109</f>
        <v>22</v>
      </c>
      <c r="G109">
        <v>0</v>
      </c>
      <c r="H109">
        <f t="shared" si="1"/>
        <v>0</v>
      </c>
      <c r="I109">
        <f>G109*C109</f>
        <v>0</v>
      </c>
      <c r="J109">
        <f>$G109*IF($A109=J$1,1,0)</f>
        <v>0</v>
      </c>
      <c r="K109">
        <f>$G109*IF($A109=K$1,1,0)</f>
        <v>0</v>
      </c>
      <c r="L109">
        <f>$G109*IF($A109=L$1,1,0)</f>
        <v>0</v>
      </c>
      <c r="M109">
        <f>$G109*IF($A109=M$1,1,0)</f>
        <v>0</v>
      </c>
      <c r="N109">
        <f>$G109*IF($A109=N$1,1,0)</f>
        <v>0</v>
      </c>
    </row>
    <row r="110" spans="1:14" x14ac:dyDescent="0.45">
      <c r="A110" t="s">
        <v>9</v>
      </c>
      <c r="B110" t="s">
        <v>166</v>
      </c>
      <c r="C110">
        <v>3500</v>
      </c>
      <c r="D110" t="s">
        <v>69</v>
      </c>
      <c r="E110">
        <v>20.917000000000002</v>
      </c>
      <c r="F110" s="4">
        <f>E110</f>
        <v>20.917000000000002</v>
      </c>
      <c r="G110">
        <v>0</v>
      </c>
      <c r="H110">
        <f t="shared" si="1"/>
        <v>0</v>
      </c>
      <c r="I110">
        <f>G110*C110</f>
        <v>0</v>
      </c>
      <c r="J110">
        <f>$G110*IF($A110=J$1,1,0)</f>
        <v>0</v>
      </c>
      <c r="K110">
        <f>$G110*IF($A110=K$1,1,0)</f>
        <v>0</v>
      </c>
      <c r="L110">
        <f>$G110*IF($A110=L$1,1,0)</f>
        <v>0</v>
      </c>
      <c r="M110">
        <f>$G110*IF($A110=M$1,1,0)</f>
        <v>0</v>
      </c>
      <c r="N110">
        <f>$G110*IF($A110=N$1,1,0)</f>
        <v>0</v>
      </c>
    </row>
    <row r="111" spans="1:14" x14ac:dyDescent="0.45">
      <c r="A111" t="s">
        <v>7</v>
      </c>
      <c r="B111" t="s">
        <v>45</v>
      </c>
      <c r="C111">
        <v>3500</v>
      </c>
      <c r="D111" t="s">
        <v>83</v>
      </c>
      <c r="E111">
        <v>17.582999999999998</v>
      </c>
      <c r="F111" s="4">
        <f>E111</f>
        <v>17.582999999999998</v>
      </c>
      <c r="G111">
        <v>0</v>
      </c>
      <c r="H111">
        <f t="shared" si="1"/>
        <v>0</v>
      </c>
      <c r="I111">
        <f>G111*C111</f>
        <v>0</v>
      </c>
      <c r="J111">
        <f>$G111*IF($A111=J$1,1,0)</f>
        <v>0</v>
      </c>
      <c r="K111">
        <f>$G111*IF($A111=K$1,1,0)</f>
        <v>0</v>
      </c>
      <c r="L111">
        <f>$G111*IF($A111=L$1,1,0)</f>
        <v>0</v>
      </c>
      <c r="M111">
        <f>$G111*IF($A111=M$1,1,0)</f>
        <v>0</v>
      </c>
      <c r="N111">
        <f>$G111*IF($A111=N$1,1,0)</f>
        <v>0</v>
      </c>
    </row>
    <row r="112" spans="1:14" x14ac:dyDescent="0.45">
      <c r="A112" t="s">
        <v>9</v>
      </c>
      <c r="B112" t="s">
        <v>167</v>
      </c>
      <c r="C112">
        <v>3500</v>
      </c>
      <c r="D112" t="s">
        <v>85</v>
      </c>
      <c r="E112">
        <v>0</v>
      </c>
      <c r="F112" s="4">
        <f>E112</f>
        <v>0</v>
      </c>
      <c r="G112">
        <v>0</v>
      </c>
      <c r="H112">
        <f t="shared" si="1"/>
        <v>0</v>
      </c>
      <c r="I112">
        <f>G112*C112</f>
        <v>0</v>
      </c>
      <c r="J112">
        <f>$G112*IF($A112=J$1,1,0)</f>
        <v>0</v>
      </c>
      <c r="K112">
        <f>$G112*IF($A112=K$1,1,0)</f>
        <v>0</v>
      </c>
      <c r="L112">
        <f>$G112*IF($A112=L$1,1,0)</f>
        <v>0</v>
      </c>
      <c r="M112">
        <f>$G112*IF($A112=M$1,1,0)</f>
        <v>0</v>
      </c>
      <c r="N112">
        <f>$G112*IF($A112=N$1,1,0)</f>
        <v>0</v>
      </c>
    </row>
    <row r="113" spans="1:14" x14ac:dyDescent="0.45">
      <c r="A113" t="s">
        <v>6</v>
      </c>
      <c r="B113" t="s">
        <v>168</v>
      </c>
      <c r="C113">
        <v>3500</v>
      </c>
      <c r="D113" t="s">
        <v>83</v>
      </c>
      <c r="E113">
        <v>14.083</v>
      </c>
      <c r="F113" s="4">
        <f>E113</f>
        <v>14.083</v>
      </c>
      <c r="G113">
        <v>0</v>
      </c>
      <c r="H113">
        <f t="shared" si="1"/>
        <v>0</v>
      </c>
      <c r="I113">
        <f>G113*C113</f>
        <v>0</v>
      </c>
      <c r="J113">
        <f>$G113*IF($A113=J$1,1,0)</f>
        <v>0</v>
      </c>
      <c r="K113">
        <f>$G113*IF($A113=K$1,1,0)</f>
        <v>0</v>
      </c>
      <c r="L113">
        <f>$G113*IF($A113=L$1,1,0)</f>
        <v>0</v>
      </c>
      <c r="M113">
        <f>$G113*IF($A113=M$1,1,0)</f>
        <v>0</v>
      </c>
      <c r="N113">
        <f>$G113*IF($A113=N$1,1,0)</f>
        <v>0</v>
      </c>
    </row>
    <row r="114" spans="1:14" x14ac:dyDescent="0.45">
      <c r="A114" t="s">
        <v>6</v>
      </c>
      <c r="B114" t="s">
        <v>169</v>
      </c>
      <c r="C114">
        <v>3500</v>
      </c>
      <c r="D114" t="s">
        <v>91</v>
      </c>
      <c r="E114">
        <v>15.75</v>
      </c>
      <c r="F114" s="4">
        <v>0</v>
      </c>
      <c r="G114">
        <v>0</v>
      </c>
      <c r="H114">
        <f t="shared" si="1"/>
        <v>0</v>
      </c>
      <c r="I114">
        <f>G114*C114</f>
        <v>0</v>
      </c>
      <c r="J114">
        <f>$G114*IF($A114=J$1,1,0)</f>
        <v>0</v>
      </c>
      <c r="K114">
        <f>$G114*IF($A114=K$1,1,0)</f>
        <v>0</v>
      </c>
      <c r="L114">
        <f>$G114*IF($A114=L$1,1,0)</f>
        <v>0</v>
      </c>
      <c r="M114">
        <f>$G114*IF($A114=M$1,1,0)</f>
        <v>0</v>
      </c>
      <c r="N114">
        <f>$G114*IF($A114=N$1,1,0)</f>
        <v>0</v>
      </c>
    </row>
    <row r="115" spans="1:14" x14ac:dyDescent="0.45">
      <c r="A115" t="s">
        <v>9</v>
      </c>
      <c r="B115" t="s">
        <v>46</v>
      </c>
      <c r="C115">
        <v>3500</v>
      </c>
      <c r="D115" t="s">
        <v>83</v>
      </c>
      <c r="E115">
        <v>0</v>
      </c>
      <c r="F115" s="4">
        <f>E115</f>
        <v>0</v>
      </c>
      <c r="G115">
        <v>0</v>
      </c>
      <c r="H115">
        <f t="shared" si="1"/>
        <v>0</v>
      </c>
      <c r="I115">
        <f>G115*C115</f>
        <v>0</v>
      </c>
      <c r="J115">
        <f>$G115*IF($A115=J$1,1,0)</f>
        <v>0</v>
      </c>
      <c r="K115">
        <f>$G115*IF($A115=K$1,1,0)</f>
        <v>0</v>
      </c>
      <c r="L115">
        <f>$G115*IF($A115=L$1,1,0)</f>
        <v>0</v>
      </c>
      <c r="M115">
        <f>$G115*IF($A115=M$1,1,0)</f>
        <v>0</v>
      </c>
      <c r="N115">
        <f>$G115*IF($A115=N$1,1,0)</f>
        <v>0</v>
      </c>
    </row>
    <row r="116" spans="1:14" x14ac:dyDescent="0.45">
      <c r="A116" t="s">
        <v>8</v>
      </c>
      <c r="B116" t="s">
        <v>47</v>
      </c>
      <c r="C116">
        <v>3500</v>
      </c>
      <c r="D116" t="s">
        <v>72</v>
      </c>
      <c r="E116">
        <v>11.083</v>
      </c>
      <c r="F116" s="4">
        <f>E116</f>
        <v>11.083</v>
      </c>
      <c r="G116">
        <v>0</v>
      </c>
      <c r="H116">
        <f t="shared" si="1"/>
        <v>0</v>
      </c>
      <c r="I116">
        <f>G116*C116</f>
        <v>0</v>
      </c>
      <c r="J116">
        <f>$G116*IF($A116=J$1,1,0)</f>
        <v>0</v>
      </c>
      <c r="K116">
        <f>$G116*IF($A116=K$1,1,0)</f>
        <v>0</v>
      </c>
      <c r="L116">
        <f>$G116*IF($A116=L$1,1,0)</f>
        <v>0</v>
      </c>
      <c r="M116">
        <f>$G116*IF($A116=M$1,1,0)</f>
        <v>0</v>
      </c>
      <c r="N116">
        <f>$G116*IF($A116=N$1,1,0)</f>
        <v>0</v>
      </c>
    </row>
    <row r="117" spans="1:14" x14ac:dyDescent="0.45">
      <c r="A117" t="s">
        <v>6</v>
      </c>
      <c r="B117" t="s">
        <v>170</v>
      </c>
      <c r="C117">
        <v>3500</v>
      </c>
      <c r="D117" t="s">
        <v>81</v>
      </c>
      <c r="E117">
        <v>10.417</v>
      </c>
      <c r="F117" s="4">
        <f>E117</f>
        <v>10.417</v>
      </c>
      <c r="G117">
        <v>0</v>
      </c>
      <c r="H117">
        <f t="shared" si="1"/>
        <v>0</v>
      </c>
      <c r="I117">
        <f>G117*C117</f>
        <v>0</v>
      </c>
      <c r="J117">
        <f>$G117*IF($A117=J$1,1,0)</f>
        <v>0</v>
      </c>
      <c r="K117">
        <f>$G117*IF($A117=K$1,1,0)</f>
        <v>0</v>
      </c>
      <c r="L117">
        <f>$G117*IF($A117=L$1,1,0)</f>
        <v>0</v>
      </c>
      <c r="M117">
        <f>$G117*IF($A117=M$1,1,0)</f>
        <v>0</v>
      </c>
      <c r="N117">
        <f>$G117*IF($A117=N$1,1,0)</f>
        <v>0</v>
      </c>
    </row>
    <row r="118" spans="1:14" x14ac:dyDescent="0.45">
      <c r="A118" t="s">
        <v>6</v>
      </c>
      <c r="B118" t="s">
        <v>171</v>
      </c>
      <c r="C118">
        <v>3400</v>
      </c>
      <c r="D118" t="s">
        <v>85</v>
      </c>
      <c r="E118">
        <v>19.25</v>
      </c>
      <c r="F118" s="4">
        <f>E118</f>
        <v>19.25</v>
      </c>
      <c r="G118">
        <v>0</v>
      </c>
      <c r="H118">
        <f t="shared" si="1"/>
        <v>0</v>
      </c>
      <c r="I118">
        <f>G118*C118</f>
        <v>0</v>
      </c>
      <c r="J118">
        <f>$G118*IF($A118=J$1,1,0)</f>
        <v>0</v>
      </c>
      <c r="K118">
        <f>$G118*IF($A118=K$1,1,0)</f>
        <v>0</v>
      </c>
      <c r="L118">
        <f>$G118*IF($A118=L$1,1,0)</f>
        <v>0</v>
      </c>
      <c r="M118">
        <f>$G118*IF($A118=M$1,1,0)</f>
        <v>0</v>
      </c>
      <c r="N118">
        <f>$G118*IF($A118=N$1,1,0)</f>
        <v>0</v>
      </c>
    </row>
    <row r="119" spans="1:14" x14ac:dyDescent="0.45">
      <c r="A119" t="s">
        <v>5</v>
      </c>
      <c r="B119" t="s">
        <v>172</v>
      </c>
      <c r="C119">
        <v>3300</v>
      </c>
      <c r="D119" t="s">
        <v>85</v>
      </c>
      <c r="E119">
        <v>17.625</v>
      </c>
      <c r="F119" s="4">
        <f>E119</f>
        <v>17.625</v>
      </c>
      <c r="G119">
        <v>0</v>
      </c>
      <c r="H119">
        <f t="shared" si="1"/>
        <v>0</v>
      </c>
      <c r="I119">
        <f>G119*C119</f>
        <v>0</v>
      </c>
      <c r="J119">
        <f>$G119*IF($A119=J$1,1,0)</f>
        <v>0</v>
      </c>
      <c r="K119">
        <f>$G119*IF($A119=K$1,1,0)</f>
        <v>0</v>
      </c>
      <c r="L119">
        <f>$G119*IF($A119=L$1,1,0)</f>
        <v>0</v>
      </c>
      <c r="M119">
        <f>$G119*IF($A119=M$1,1,0)</f>
        <v>0</v>
      </c>
      <c r="N119">
        <f>$G119*IF($A119=N$1,1,0)</f>
        <v>0</v>
      </c>
    </row>
    <row r="120" spans="1:14" x14ac:dyDescent="0.45">
      <c r="A120" t="s">
        <v>6</v>
      </c>
      <c r="B120" t="s">
        <v>173</v>
      </c>
      <c r="C120">
        <v>3300</v>
      </c>
      <c r="D120" t="s">
        <v>74</v>
      </c>
      <c r="E120">
        <v>14.917</v>
      </c>
      <c r="F120" s="4">
        <f>E120</f>
        <v>14.917</v>
      </c>
      <c r="G120">
        <v>0</v>
      </c>
      <c r="H120">
        <f t="shared" si="1"/>
        <v>0</v>
      </c>
      <c r="I120">
        <f>G120*C120</f>
        <v>0</v>
      </c>
      <c r="J120">
        <f>$G120*IF($A120=J$1,1,0)</f>
        <v>0</v>
      </c>
      <c r="K120">
        <f>$G120*IF($A120=K$1,1,0)</f>
        <v>0</v>
      </c>
      <c r="L120">
        <f>$G120*IF($A120=L$1,1,0)</f>
        <v>0</v>
      </c>
      <c r="M120">
        <f>$G120*IF($A120=M$1,1,0)</f>
        <v>0</v>
      </c>
      <c r="N120">
        <f>$G120*IF($A120=N$1,1,0)</f>
        <v>0</v>
      </c>
    </row>
    <row r="121" spans="1:14" x14ac:dyDescent="0.45">
      <c r="A121" t="s">
        <v>7</v>
      </c>
      <c r="B121" t="s">
        <v>174</v>
      </c>
      <c r="C121">
        <v>3300</v>
      </c>
      <c r="D121" t="s">
        <v>91</v>
      </c>
      <c r="E121">
        <v>22.417000000000002</v>
      </c>
      <c r="F121" s="4">
        <f>E121</f>
        <v>22.417000000000002</v>
      </c>
      <c r="G121">
        <v>0</v>
      </c>
      <c r="H121">
        <f t="shared" si="1"/>
        <v>0</v>
      </c>
      <c r="I121">
        <f>G121*C121</f>
        <v>0</v>
      </c>
      <c r="J121">
        <f>$G121*IF($A121=J$1,1,0)</f>
        <v>0</v>
      </c>
      <c r="K121">
        <f>$G121*IF($A121=K$1,1,0)</f>
        <v>0</v>
      </c>
      <c r="L121">
        <f>$G121*IF($A121=L$1,1,0)</f>
        <v>0</v>
      </c>
      <c r="M121">
        <f>$G121*IF($A121=M$1,1,0)</f>
        <v>0</v>
      </c>
      <c r="N121">
        <f>$G121*IF($A121=N$1,1,0)</f>
        <v>0</v>
      </c>
    </row>
    <row r="122" spans="1:14" x14ac:dyDescent="0.45">
      <c r="A122" t="s">
        <v>9</v>
      </c>
      <c r="B122" t="s">
        <v>175</v>
      </c>
      <c r="C122">
        <v>3300</v>
      </c>
      <c r="D122" t="s">
        <v>91</v>
      </c>
      <c r="E122">
        <v>16.832999999999998</v>
      </c>
      <c r="F122" s="4">
        <f>E122</f>
        <v>16.832999999999998</v>
      </c>
      <c r="G122">
        <v>0</v>
      </c>
      <c r="H122">
        <f t="shared" si="1"/>
        <v>0</v>
      </c>
      <c r="I122">
        <f>G122*C122</f>
        <v>0</v>
      </c>
      <c r="J122">
        <f>$G122*IF($A122=J$1,1,0)</f>
        <v>0</v>
      </c>
      <c r="K122">
        <f>$G122*IF($A122=K$1,1,0)</f>
        <v>0</v>
      </c>
      <c r="L122">
        <f>$G122*IF($A122=L$1,1,0)</f>
        <v>0</v>
      </c>
      <c r="M122">
        <f>$G122*IF($A122=M$1,1,0)</f>
        <v>0</v>
      </c>
      <c r="N122">
        <f>$G122*IF($A122=N$1,1,0)</f>
        <v>0</v>
      </c>
    </row>
    <row r="123" spans="1:14" x14ac:dyDescent="0.45">
      <c r="A123" t="s">
        <v>5</v>
      </c>
      <c r="B123" t="s">
        <v>176</v>
      </c>
      <c r="C123">
        <v>3200</v>
      </c>
      <c r="D123" t="s">
        <v>74</v>
      </c>
      <c r="E123">
        <v>3.6669999999999998</v>
      </c>
      <c r="F123" s="4">
        <f>E123</f>
        <v>3.6669999999999998</v>
      </c>
      <c r="G123">
        <v>0</v>
      </c>
      <c r="H123">
        <f t="shared" si="1"/>
        <v>0</v>
      </c>
      <c r="I123">
        <f>G123*C123</f>
        <v>0</v>
      </c>
      <c r="J123">
        <f>$G123*IF($A123=J$1,1,0)</f>
        <v>0</v>
      </c>
      <c r="K123">
        <f>$G123*IF($A123=K$1,1,0)</f>
        <v>0</v>
      </c>
      <c r="L123">
        <f>$G123*IF($A123=L$1,1,0)</f>
        <v>0</v>
      </c>
      <c r="M123">
        <f>$G123*IF($A123=M$1,1,0)</f>
        <v>0</v>
      </c>
      <c r="N123">
        <f>$G123*IF($A123=N$1,1,0)</f>
        <v>0</v>
      </c>
    </row>
    <row r="124" spans="1:14" x14ac:dyDescent="0.45">
      <c r="A124" t="s">
        <v>7</v>
      </c>
      <c r="B124" t="s">
        <v>177</v>
      </c>
      <c r="C124">
        <v>3200</v>
      </c>
      <c r="D124" t="s">
        <v>71</v>
      </c>
      <c r="E124">
        <v>19.417000000000002</v>
      </c>
      <c r="F124" s="4">
        <f>E124</f>
        <v>19.417000000000002</v>
      </c>
      <c r="G124">
        <v>0</v>
      </c>
      <c r="H124">
        <f t="shared" si="1"/>
        <v>0</v>
      </c>
      <c r="I124">
        <f>G124*C124</f>
        <v>0</v>
      </c>
      <c r="J124">
        <f>$G124*IF($A124=J$1,1,0)</f>
        <v>0</v>
      </c>
      <c r="K124">
        <f>$G124*IF($A124=K$1,1,0)</f>
        <v>0</v>
      </c>
      <c r="L124">
        <f>$G124*IF($A124=L$1,1,0)</f>
        <v>0</v>
      </c>
      <c r="M124">
        <f>$G124*IF($A124=M$1,1,0)</f>
        <v>0</v>
      </c>
      <c r="N124">
        <f>$G124*IF($A124=N$1,1,0)</f>
        <v>0</v>
      </c>
    </row>
    <row r="125" spans="1:14" x14ac:dyDescent="0.45">
      <c r="A125" t="s">
        <v>9</v>
      </c>
      <c r="B125" t="s">
        <v>178</v>
      </c>
      <c r="C125">
        <v>3200</v>
      </c>
      <c r="D125" t="s">
        <v>81</v>
      </c>
      <c r="E125">
        <v>17</v>
      </c>
      <c r="F125" s="4">
        <f>E125</f>
        <v>17</v>
      </c>
      <c r="G125">
        <v>0</v>
      </c>
      <c r="H125">
        <f t="shared" si="1"/>
        <v>0</v>
      </c>
      <c r="I125">
        <f>G125*C125</f>
        <v>0</v>
      </c>
      <c r="J125">
        <f>$G125*IF($A125=J$1,1,0)</f>
        <v>0</v>
      </c>
      <c r="K125">
        <f>$G125*IF($A125=K$1,1,0)</f>
        <v>0</v>
      </c>
      <c r="L125">
        <f>$G125*IF($A125=L$1,1,0)</f>
        <v>0</v>
      </c>
      <c r="M125">
        <f>$G125*IF($A125=M$1,1,0)</f>
        <v>0</v>
      </c>
      <c r="N125">
        <f>$G125*IF($A125=N$1,1,0)</f>
        <v>0</v>
      </c>
    </row>
    <row r="126" spans="1:14" x14ac:dyDescent="0.45">
      <c r="A126" t="s">
        <v>9</v>
      </c>
      <c r="B126" t="s">
        <v>179</v>
      </c>
      <c r="C126">
        <v>3200</v>
      </c>
      <c r="D126" t="s">
        <v>91</v>
      </c>
      <c r="E126">
        <v>15.667</v>
      </c>
      <c r="F126" s="4">
        <f>E126</f>
        <v>15.667</v>
      </c>
      <c r="G126">
        <v>0</v>
      </c>
      <c r="H126">
        <f t="shared" si="1"/>
        <v>0</v>
      </c>
      <c r="I126">
        <f>G126*C126</f>
        <v>0</v>
      </c>
      <c r="J126">
        <f>$G126*IF($A126=J$1,1,0)</f>
        <v>0</v>
      </c>
      <c r="K126">
        <f>$G126*IF($A126=K$1,1,0)</f>
        <v>0</v>
      </c>
      <c r="L126">
        <f>$G126*IF($A126=L$1,1,0)</f>
        <v>0</v>
      </c>
      <c r="M126">
        <f>$G126*IF($A126=M$1,1,0)</f>
        <v>0</v>
      </c>
      <c r="N126">
        <f>$G126*IF($A126=N$1,1,0)</f>
        <v>0</v>
      </c>
    </row>
    <row r="127" spans="1:14" x14ac:dyDescent="0.45">
      <c r="A127" t="s">
        <v>7</v>
      </c>
      <c r="B127" t="s">
        <v>180</v>
      </c>
      <c r="C127">
        <v>3200</v>
      </c>
      <c r="D127" t="s">
        <v>85</v>
      </c>
      <c r="E127">
        <v>19.417000000000002</v>
      </c>
      <c r="F127" s="4">
        <f>E127</f>
        <v>19.417000000000002</v>
      </c>
      <c r="G127">
        <v>0</v>
      </c>
      <c r="H127">
        <f t="shared" si="1"/>
        <v>0</v>
      </c>
      <c r="I127">
        <f>G127*C127</f>
        <v>0</v>
      </c>
      <c r="J127">
        <f>$G127*IF($A127=J$1,1,0)</f>
        <v>0</v>
      </c>
      <c r="K127">
        <f>$G127*IF($A127=K$1,1,0)</f>
        <v>0</v>
      </c>
      <c r="L127">
        <f>$G127*IF($A127=L$1,1,0)</f>
        <v>0</v>
      </c>
      <c r="M127">
        <f>$G127*IF($A127=M$1,1,0)</f>
        <v>0</v>
      </c>
      <c r="N127">
        <f>$G127*IF($A127=N$1,1,0)</f>
        <v>0</v>
      </c>
    </row>
    <row r="128" spans="1:14" x14ac:dyDescent="0.45">
      <c r="A128" t="s">
        <v>9</v>
      </c>
      <c r="B128" t="s">
        <v>49</v>
      </c>
      <c r="C128">
        <v>3100</v>
      </c>
      <c r="D128" t="s">
        <v>72</v>
      </c>
      <c r="E128">
        <v>11.417</v>
      </c>
      <c r="F128" s="4">
        <f>E128</f>
        <v>11.417</v>
      </c>
      <c r="G128">
        <v>0</v>
      </c>
      <c r="H128">
        <f t="shared" si="1"/>
        <v>0</v>
      </c>
      <c r="I128">
        <f>G128*C128</f>
        <v>0</v>
      </c>
      <c r="J128">
        <f>$G128*IF($A128=J$1,1,0)</f>
        <v>0</v>
      </c>
      <c r="K128">
        <f>$G128*IF($A128=K$1,1,0)</f>
        <v>0</v>
      </c>
      <c r="L128">
        <f>$G128*IF($A128=L$1,1,0)</f>
        <v>0</v>
      </c>
      <c r="M128">
        <f>$G128*IF($A128=M$1,1,0)</f>
        <v>0</v>
      </c>
      <c r="N128">
        <f>$G128*IF($A128=N$1,1,0)</f>
        <v>0</v>
      </c>
    </row>
    <row r="129" spans="1:14" x14ac:dyDescent="0.45">
      <c r="A129" t="s">
        <v>5</v>
      </c>
      <c r="B129" t="s">
        <v>181</v>
      </c>
      <c r="C129">
        <v>3100</v>
      </c>
      <c r="D129" t="s">
        <v>91</v>
      </c>
      <c r="E129">
        <v>0</v>
      </c>
      <c r="F129" s="4">
        <f>E129</f>
        <v>0</v>
      </c>
      <c r="G129">
        <v>0</v>
      </c>
      <c r="H129">
        <f t="shared" si="1"/>
        <v>0</v>
      </c>
      <c r="I129">
        <f>G129*C129</f>
        <v>0</v>
      </c>
      <c r="J129">
        <f>$G129*IF($A129=J$1,1,0)</f>
        <v>0</v>
      </c>
      <c r="K129">
        <f>$G129*IF($A129=K$1,1,0)</f>
        <v>0</v>
      </c>
      <c r="L129">
        <f>$G129*IF($A129=L$1,1,0)</f>
        <v>0</v>
      </c>
      <c r="M129">
        <f>$G129*IF($A129=M$1,1,0)</f>
        <v>0</v>
      </c>
      <c r="N129">
        <f>$G129*IF($A129=N$1,1,0)</f>
        <v>0</v>
      </c>
    </row>
    <row r="130" spans="1:14" x14ac:dyDescent="0.45">
      <c r="A130" t="s">
        <v>7</v>
      </c>
      <c r="B130" t="s">
        <v>182</v>
      </c>
      <c r="C130">
        <v>3100</v>
      </c>
      <c r="D130" t="s">
        <v>81</v>
      </c>
      <c r="E130">
        <v>21.5</v>
      </c>
      <c r="F130" s="4">
        <f>E130</f>
        <v>21.5</v>
      </c>
      <c r="G130">
        <v>0</v>
      </c>
      <c r="H130">
        <f t="shared" si="1"/>
        <v>0</v>
      </c>
      <c r="I130">
        <f>G130*C130</f>
        <v>0</v>
      </c>
      <c r="J130">
        <f>$G130*IF($A130=J$1,1,0)</f>
        <v>0</v>
      </c>
      <c r="K130">
        <f>$G130*IF($A130=K$1,1,0)</f>
        <v>0</v>
      </c>
      <c r="L130">
        <f>$G130*IF($A130=L$1,1,0)</f>
        <v>0</v>
      </c>
      <c r="M130">
        <f>$G130*IF($A130=M$1,1,0)</f>
        <v>0</v>
      </c>
      <c r="N130">
        <f>$G130*IF($A130=N$1,1,0)</f>
        <v>0</v>
      </c>
    </row>
    <row r="131" spans="1:14" x14ac:dyDescent="0.45">
      <c r="A131" t="s">
        <v>7</v>
      </c>
      <c r="B131" t="s">
        <v>183</v>
      </c>
      <c r="C131">
        <v>3000</v>
      </c>
      <c r="D131" t="s">
        <v>81</v>
      </c>
      <c r="E131">
        <v>0</v>
      </c>
      <c r="F131" s="4">
        <f>E131</f>
        <v>0</v>
      </c>
      <c r="G131">
        <v>0</v>
      </c>
      <c r="H131">
        <f t="shared" ref="H131:H177" si="2">G131*F131</f>
        <v>0</v>
      </c>
      <c r="I131">
        <f>G131*C131</f>
        <v>0</v>
      </c>
      <c r="J131">
        <f>$G131*IF($A131=J$1,1,0)</f>
        <v>0</v>
      </c>
      <c r="K131">
        <f>$G131*IF($A131=K$1,1,0)</f>
        <v>0</v>
      </c>
      <c r="L131">
        <f>$G131*IF($A131=L$1,1,0)</f>
        <v>0</v>
      </c>
      <c r="M131">
        <f>$G131*IF($A131=M$1,1,0)</f>
        <v>0</v>
      </c>
      <c r="N131">
        <f>$G131*IF($A131=N$1,1,0)</f>
        <v>0</v>
      </c>
    </row>
    <row r="132" spans="1:14" x14ac:dyDescent="0.45">
      <c r="A132" t="s">
        <v>8</v>
      </c>
      <c r="B132" t="s">
        <v>184</v>
      </c>
      <c r="C132">
        <v>3000</v>
      </c>
      <c r="D132" t="s">
        <v>71</v>
      </c>
      <c r="E132">
        <v>7.625</v>
      </c>
      <c r="F132" s="4">
        <f>E132</f>
        <v>7.625</v>
      </c>
      <c r="G132">
        <v>0</v>
      </c>
      <c r="H132">
        <f t="shared" si="2"/>
        <v>0</v>
      </c>
      <c r="I132">
        <f>G132*C132</f>
        <v>0</v>
      </c>
      <c r="J132">
        <f>$G132*IF($A132=J$1,1,0)</f>
        <v>0</v>
      </c>
      <c r="K132">
        <f>$G132*IF($A132=K$1,1,0)</f>
        <v>0</v>
      </c>
      <c r="L132">
        <f>$G132*IF($A132=L$1,1,0)</f>
        <v>0</v>
      </c>
      <c r="M132">
        <f>$G132*IF($A132=M$1,1,0)</f>
        <v>0</v>
      </c>
      <c r="N132">
        <f>$G132*IF($A132=N$1,1,0)</f>
        <v>0</v>
      </c>
    </row>
    <row r="133" spans="1:14" x14ac:dyDescent="0.45">
      <c r="A133" t="s">
        <v>8</v>
      </c>
      <c r="B133" t="s">
        <v>185</v>
      </c>
      <c r="C133">
        <v>3000</v>
      </c>
      <c r="D133" t="s">
        <v>71</v>
      </c>
      <c r="E133">
        <v>0.625</v>
      </c>
      <c r="F133" s="4">
        <f>E133</f>
        <v>0.625</v>
      </c>
      <c r="G133">
        <v>0</v>
      </c>
      <c r="H133">
        <f t="shared" si="2"/>
        <v>0</v>
      </c>
      <c r="I133">
        <f>G133*C133</f>
        <v>0</v>
      </c>
      <c r="J133">
        <f>$G133*IF($A133=J$1,1,0)</f>
        <v>0</v>
      </c>
      <c r="K133">
        <f>$G133*IF($A133=K$1,1,0)</f>
        <v>0</v>
      </c>
      <c r="L133">
        <f>$G133*IF($A133=L$1,1,0)</f>
        <v>0</v>
      </c>
      <c r="M133">
        <f>$G133*IF($A133=M$1,1,0)</f>
        <v>0</v>
      </c>
      <c r="N133">
        <f>$G133*IF($A133=N$1,1,0)</f>
        <v>0</v>
      </c>
    </row>
    <row r="134" spans="1:14" x14ac:dyDescent="0.45">
      <c r="A134" t="s">
        <v>7</v>
      </c>
      <c r="B134" t="s">
        <v>186</v>
      </c>
      <c r="C134">
        <v>3000</v>
      </c>
      <c r="D134" t="s">
        <v>71</v>
      </c>
      <c r="E134">
        <v>0</v>
      </c>
      <c r="F134" s="4">
        <f>E134</f>
        <v>0</v>
      </c>
      <c r="G134">
        <v>0</v>
      </c>
      <c r="H134">
        <f t="shared" si="2"/>
        <v>0</v>
      </c>
      <c r="I134">
        <f>G134*C134</f>
        <v>0</v>
      </c>
      <c r="J134">
        <f>$G134*IF($A134=J$1,1,0)</f>
        <v>0</v>
      </c>
      <c r="K134">
        <f>$G134*IF($A134=K$1,1,0)</f>
        <v>0</v>
      </c>
      <c r="L134">
        <f>$G134*IF($A134=L$1,1,0)</f>
        <v>0</v>
      </c>
      <c r="M134">
        <f>$G134*IF($A134=M$1,1,0)</f>
        <v>0</v>
      </c>
      <c r="N134">
        <f>$G134*IF($A134=N$1,1,0)</f>
        <v>0</v>
      </c>
    </row>
    <row r="135" spans="1:14" x14ac:dyDescent="0.45">
      <c r="A135" t="s">
        <v>7</v>
      </c>
      <c r="B135" t="s">
        <v>187</v>
      </c>
      <c r="C135">
        <v>3000</v>
      </c>
      <c r="D135" t="s">
        <v>74</v>
      </c>
      <c r="E135">
        <v>10.667</v>
      </c>
      <c r="F135" s="4">
        <f>E135</f>
        <v>10.667</v>
      </c>
      <c r="G135">
        <v>0</v>
      </c>
      <c r="H135">
        <f t="shared" si="2"/>
        <v>0</v>
      </c>
      <c r="I135">
        <f>G135*C135</f>
        <v>0</v>
      </c>
      <c r="J135">
        <f>$G135*IF($A135=J$1,1,0)</f>
        <v>0</v>
      </c>
      <c r="K135">
        <f>$G135*IF($A135=K$1,1,0)</f>
        <v>0</v>
      </c>
      <c r="L135">
        <f>$G135*IF($A135=L$1,1,0)</f>
        <v>0</v>
      </c>
      <c r="M135">
        <f>$G135*IF($A135=M$1,1,0)</f>
        <v>0</v>
      </c>
      <c r="N135">
        <f>$G135*IF($A135=N$1,1,0)</f>
        <v>0</v>
      </c>
    </row>
    <row r="136" spans="1:14" x14ac:dyDescent="0.45">
      <c r="A136" t="s">
        <v>7</v>
      </c>
      <c r="B136" t="s">
        <v>48</v>
      </c>
      <c r="C136">
        <v>3000</v>
      </c>
      <c r="D136" t="s">
        <v>83</v>
      </c>
      <c r="E136">
        <v>16.332999999999998</v>
      </c>
      <c r="F136" s="4">
        <f>E136</f>
        <v>16.332999999999998</v>
      </c>
      <c r="G136">
        <v>0</v>
      </c>
      <c r="H136">
        <f t="shared" si="2"/>
        <v>0</v>
      </c>
      <c r="I136">
        <f>G136*C136</f>
        <v>0</v>
      </c>
      <c r="J136">
        <f>$G136*IF($A136=J$1,1,0)</f>
        <v>0</v>
      </c>
      <c r="K136">
        <f>$G136*IF($A136=K$1,1,0)</f>
        <v>0</v>
      </c>
      <c r="L136">
        <f>$G136*IF($A136=L$1,1,0)</f>
        <v>0</v>
      </c>
      <c r="M136">
        <f>$G136*IF($A136=M$1,1,0)</f>
        <v>0</v>
      </c>
      <c r="N136">
        <f>$G136*IF($A136=N$1,1,0)</f>
        <v>0</v>
      </c>
    </row>
    <row r="137" spans="1:14" x14ac:dyDescent="0.45">
      <c r="A137" t="s">
        <v>5</v>
      </c>
      <c r="B137" t="s">
        <v>188</v>
      </c>
      <c r="C137">
        <v>3000</v>
      </c>
      <c r="D137" t="s">
        <v>71</v>
      </c>
      <c r="E137">
        <v>17.167000000000002</v>
      </c>
      <c r="F137" s="4">
        <f>E137</f>
        <v>17.167000000000002</v>
      </c>
      <c r="G137">
        <v>0</v>
      </c>
      <c r="H137">
        <f t="shared" si="2"/>
        <v>0</v>
      </c>
      <c r="I137">
        <f>G137*C137</f>
        <v>0</v>
      </c>
      <c r="J137">
        <f>$G137*IF($A137=J$1,1,0)</f>
        <v>0</v>
      </c>
      <c r="K137">
        <f>$G137*IF($A137=K$1,1,0)</f>
        <v>0</v>
      </c>
      <c r="L137">
        <f>$G137*IF($A137=L$1,1,0)</f>
        <v>0</v>
      </c>
      <c r="M137">
        <f>$G137*IF($A137=M$1,1,0)</f>
        <v>0</v>
      </c>
      <c r="N137">
        <f>$G137*IF($A137=N$1,1,0)</f>
        <v>0</v>
      </c>
    </row>
    <row r="138" spans="1:14" x14ac:dyDescent="0.45">
      <c r="A138" t="s">
        <v>9</v>
      </c>
      <c r="B138" t="s">
        <v>189</v>
      </c>
      <c r="C138">
        <v>3000</v>
      </c>
      <c r="D138" t="s">
        <v>71</v>
      </c>
      <c r="E138">
        <v>0</v>
      </c>
      <c r="F138" s="4">
        <f>E138</f>
        <v>0</v>
      </c>
      <c r="G138">
        <v>0</v>
      </c>
      <c r="H138">
        <f t="shared" si="2"/>
        <v>0</v>
      </c>
      <c r="I138">
        <f>G138*C138</f>
        <v>0</v>
      </c>
      <c r="J138">
        <f>$G138*IF($A138=J$1,1,0)</f>
        <v>0</v>
      </c>
      <c r="K138">
        <f>$G138*IF($A138=K$1,1,0)</f>
        <v>0</v>
      </c>
      <c r="L138">
        <f>$G138*IF($A138=L$1,1,0)</f>
        <v>0</v>
      </c>
      <c r="M138">
        <f>$G138*IF($A138=M$1,1,0)</f>
        <v>0</v>
      </c>
      <c r="N138">
        <f>$G138*IF($A138=N$1,1,0)</f>
        <v>0</v>
      </c>
    </row>
    <row r="139" spans="1:14" x14ac:dyDescent="0.45">
      <c r="A139" t="s">
        <v>9</v>
      </c>
      <c r="B139" t="s">
        <v>190</v>
      </c>
      <c r="C139">
        <v>3000</v>
      </c>
      <c r="D139" t="s">
        <v>81</v>
      </c>
      <c r="E139">
        <v>2.25</v>
      </c>
      <c r="F139" s="4">
        <f>E139</f>
        <v>2.25</v>
      </c>
      <c r="G139">
        <v>0</v>
      </c>
      <c r="H139">
        <f t="shared" si="2"/>
        <v>0</v>
      </c>
      <c r="I139">
        <f>G139*C139</f>
        <v>0</v>
      </c>
      <c r="J139">
        <f>$G139*IF($A139=J$1,1,0)</f>
        <v>0</v>
      </c>
      <c r="K139">
        <f>$G139*IF($A139=K$1,1,0)</f>
        <v>0</v>
      </c>
      <c r="L139">
        <f>$G139*IF($A139=L$1,1,0)</f>
        <v>0</v>
      </c>
      <c r="M139">
        <f>$G139*IF($A139=M$1,1,0)</f>
        <v>0</v>
      </c>
      <c r="N139">
        <f>$G139*IF($A139=N$1,1,0)</f>
        <v>0</v>
      </c>
    </row>
    <row r="140" spans="1:14" x14ac:dyDescent="0.45">
      <c r="A140" t="s">
        <v>5</v>
      </c>
      <c r="B140" t="s">
        <v>191</v>
      </c>
      <c r="C140">
        <v>3000</v>
      </c>
      <c r="D140" t="s">
        <v>81</v>
      </c>
      <c r="E140">
        <v>9.8330000000000002</v>
      </c>
      <c r="F140" s="4">
        <f>E140</f>
        <v>9.8330000000000002</v>
      </c>
      <c r="G140">
        <v>0</v>
      </c>
      <c r="H140">
        <f t="shared" si="2"/>
        <v>0</v>
      </c>
      <c r="I140">
        <f>G140*C140</f>
        <v>0</v>
      </c>
      <c r="J140">
        <f>$G140*IF($A140=J$1,1,0)</f>
        <v>0</v>
      </c>
      <c r="K140">
        <f>$G140*IF($A140=K$1,1,0)</f>
        <v>0</v>
      </c>
      <c r="L140">
        <f>$G140*IF($A140=L$1,1,0)</f>
        <v>0</v>
      </c>
      <c r="M140">
        <f>$G140*IF($A140=M$1,1,0)</f>
        <v>0</v>
      </c>
      <c r="N140">
        <f>$G140*IF($A140=N$1,1,0)</f>
        <v>0</v>
      </c>
    </row>
    <row r="141" spans="1:14" x14ac:dyDescent="0.45">
      <c r="A141" t="s">
        <v>6</v>
      </c>
      <c r="B141" t="s">
        <v>192</v>
      </c>
      <c r="C141">
        <v>3000</v>
      </c>
      <c r="D141" t="s">
        <v>83</v>
      </c>
      <c r="E141">
        <v>4.25</v>
      </c>
      <c r="F141" s="4">
        <f>E141</f>
        <v>4.25</v>
      </c>
      <c r="G141">
        <v>0</v>
      </c>
      <c r="H141">
        <f t="shared" si="2"/>
        <v>0</v>
      </c>
      <c r="I141">
        <f>G141*C141</f>
        <v>0</v>
      </c>
      <c r="J141">
        <f>$G141*IF($A141=J$1,1,0)</f>
        <v>0</v>
      </c>
      <c r="K141">
        <f>$G141*IF($A141=K$1,1,0)</f>
        <v>0</v>
      </c>
      <c r="L141">
        <f>$G141*IF($A141=L$1,1,0)</f>
        <v>0</v>
      </c>
      <c r="M141">
        <f>$G141*IF($A141=M$1,1,0)</f>
        <v>0</v>
      </c>
      <c r="N141">
        <f>$G141*IF($A141=N$1,1,0)</f>
        <v>0</v>
      </c>
    </row>
    <row r="142" spans="1:14" x14ac:dyDescent="0.45">
      <c r="A142" t="s">
        <v>6</v>
      </c>
      <c r="B142" t="s">
        <v>193</v>
      </c>
      <c r="C142">
        <v>3000</v>
      </c>
      <c r="D142" t="s">
        <v>69</v>
      </c>
      <c r="E142">
        <v>4.25</v>
      </c>
      <c r="F142" s="4">
        <f>E142</f>
        <v>4.25</v>
      </c>
      <c r="G142">
        <v>0</v>
      </c>
      <c r="H142">
        <f t="shared" si="2"/>
        <v>0</v>
      </c>
      <c r="I142">
        <f>G142*C142</f>
        <v>0</v>
      </c>
      <c r="J142">
        <f>$G142*IF($A142=J$1,1,0)</f>
        <v>0</v>
      </c>
      <c r="K142">
        <f>$G142*IF($A142=K$1,1,0)</f>
        <v>0</v>
      </c>
      <c r="L142">
        <f>$G142*IF($A142=L$1,1,0)</f>
        <v>0</v>
      </c>
      <c r="M142">
        <f>$G142*IF($A142=M$1,1,0)</f>
        <v>0</v>
      </c>
      <c r="N142">
        <f>$G142*IF($A142=N$1,1,0)</f>
        <v>0</v>
      </c>
    </row>
    <row r="143" spans="1:14" x14ac:dyDescent="0.45">
      <c r="A143" t="s">
        <v>6</v>
      </c>
      <c r="B143" t="s">
        <v>194</v>
      </c>
      <c r="C143">
        <v>3000</v>
      </c>
      <c r="D143" t="s">
        <v>71</v>
      </c>
      <c r="E143">
        <v>0</v>
      </c>
      <c r="F143" s="4">
        <f>E143</f>
        <v>0</v>
      </c>
      <c r="G143">
        <v>0</v>
      </c>
      <c r="H143">
        <f t="shared" si="2"/>
        <v>0</v>
      </c>
      <c r="I143">
        <f>G143*C143</f>
        <v>0</v>
      </c>
      <c r="J143">
        <f>$G143*IF($A143=J$1,1,0)</f>
        <v>0</v>
      </c>
      <c r="K143">
        <f>$G143*IF($A143=K$1,1,0)</f>
        <v>0</v>
      </c>
      <c r="L143">
        <f>$G143*IF($A143=L$1,1,0)</f>
        <v>0</v>
      </c>
      <c r="M143">
        <f>$G143*IF($A143=M$1,1,0)</f>
        <v>0</v>
      </c>
      <c r="N143">
        <f>$G143*IF($A143=N$1,1,0)</f>
        <v>0</v>
      </c>
    </row>
    <row r="144" spans="1:14" x14ac:dyDescent="0.45">
      <c r="A144" t="s">
        <v>7</v>
      </c>
      <c r="B144" t="s">
        <v>195</v>
      </c>
      <c r="C144">
        <v>3000</v>
      </c>
      <c r="D144" t="s">
        <v>72</v>
      </c>
      <c r="E144">
        <v>12.875</v>
      </c>
      <c r="F144" s="4">
        <f>E144</f>
        <v>12.875</v>
      </c>
      <c r="G144">
        <v>0</v>
      </c>
      <c r="H144">
        <f t="shared" si="2"/>
        <v>0</v>
      </c>
      <c r="I144">
        <f>G144*C144</f>
        <v>0</v>
      </c>
      <c r="J144">
        <f>$G144*IF($A144=J$1,1,0)</f>
        <v>0</v>
      </c>
      <c r="K144">
        <f>$G144*IF($A144=K$1,1,0)</f>
        <v>0</v>
      </c>
      <c r="L144">
        <f>$G144*IF($A144=L$1,1,0)</f>
        <v>0</v>
      </c>
      <c r="M144">
        <f>$G144*IF($A144=M$1,1,0)</f>
        <v>0</v>
      </c>
      <c r="N144">
        <f>$G144*IF($A144=N$1,1,0)</f>
        <v>0</v>
      </c>
    </row>
    <row r="145" spans="1:14" x14ac:dyDescent="0.45">
      <c r="A145" t="s">
        <v>8</v>
      </c>
      <c r="B145" t="s">
        <v>50</v>
      </c>
      <c r="C145">
        <v>3000</v>
      </c>
      <c r="D145" t="s">
        <v>69</v>
      </c>
      <c r="E145">
        <v>2</v>
      </c>
      <c r="F145" s="4">
        <f>E145</f>
        <v>2</v>
      </c>
      <c r="G145">
        <v>0</v>
      </c>
      <c r="H145">
        <f t="shared" si="2"/>
        <v>0</v>
      </c>
      <c r="I145">
        <f>G145*C145</f>
        <v>0</v>
      </c>
      <c r="J145">
        <f>$G145*IF($A145=J$1,1,0)</f>
        <v>0</v>
      </c>
      <c r="K145">
        <f>$G145*IF($A145=K$1,1,0)</f>
        <v>0</v>
      </c>
      <c r="L145">
        <f>$G145*IF($A145=L$1,1,0)</f>
        <v>0</v>
      </c>
      <c r="M145">
        <f>$G145*IF($A145=M$1,1,0)</f>
        <v>0</v>
      </c>
      <c r="N145">
        <f>$G145*IF($A145=N$1,1,0)</f>
        <v>0</v>
      </c>
    </row>
    <row r="146" spans="1:14" x14ac:dyDescent="0.45">
      <c r="A146" t="s">
        <v>9</v>
      </c>
      <c r="B146" t="s">
        <v>196</v>
      </c>
      <c r="C146">
        <v>3000</v>
      </c>
      <c r="D146" t="s">
        <v>74</v>
      </c>
      <c r="E146">
        <v>4.75</v>
      </c>
      <c r="F146" s="4">
        <f>E146</f>
        <v>4.75</v>
      </c>
      <c r="G146">
        <v>0</v>
      </c>
      <c r="H146">
        <f t="shared" si="2"/>
        <v>0</v>
      </c>
      <c r="I146">
        <f>G146*C146</f>
        <v>0</v>
      </c>
      <c r="J146">
        <f>$G146*IF($A146=J$1,1,0)</f>
        <v>0</v>
      </c>
      <c r="K146">
        <f>$G146*IF($A146=K$1,1,0)</f>
        <v>0</v>
      </c>
      <c r="L146">
        <f>$G146*IF($A146=L$1,1,0)</f>
        <v>0</v>
      </c>
      <c r="M146">
        <f>$G146*IF($A146=M$1,1,0)</f>
        <v>0</v>
      </c>
      <c r="N146">
        <f>$G146*IF($A146=N$1,1,0)</f>
        <v>0</v>
      </c>
    </row>
    <row r="147" spans="1:14" x14ac:dyDescent="0.45">
      <c r="A147" t="s">
        <v>5</v>
      </c>
      <c r="B147" t="s">
        <v>197</v>
      </c>
      <c r="C147">
        <v>3000</v>
      </c>
      <c r="D147" t="s">
        <v>69</v>
      </c>
      <c r="E147">
        <v>0</v>
      </c>
      <c r="F147" s="4">
        <f>E147</f>
        <v>0</v>
      </c>
      <c r="G147">
        <v>0</v>
      </c>
      <c r="H147">
        <f t="shared" si="2"/>
        <v>0</v>
      </c>
      <c r="I147">
        <f>G147*C147</f>
        <v>0</v>
      </c>
      <c r="J147">
        <f>$G147*IF($A147=J$1,1,0)</f>
        <v>0</v>
      </c>
      <c r="K147">
        <f>$G147*IF($A147=K$1,1,0)</f>
        <v>0</v>
      </c>
      <c r="L147">
        <f>$G147*IF($A147=L$1,1,0)</f>
        <v>0</v>
      </c>
      <c r="M147">
        <f>$G147*IF($A147=M$1,1,0)</f>
        <v>0</v>
      </c>
      <c r="N147">
        <f>$G147*IF($A147=N$1,1,0)</f>
        <v>0</v>
      </c>
    </row>
    <row r="148" spans="1:14" x14ac:dyDescent="0.45">
      <c r="A148" t="s">
        <v>6</v>
      </c>
      <c r="B148" t="s">
        <v>198</v>
      </c>
      <c r="C148">
        <v>3000</v>
      </c>
      <c r="D148" t="s">
        <v>85</v>
      </c>
      <c r="E148">
        <v>5.25</v>
      </c>
      <c r="F148" s="4">
        <f>E148</f>
        <v>5.25</v>
      </c>
      <c r="G148">
        <v>0</v>
      </c>
      <c r="H148">
        <f t="shared" si="2"/>
        <v>0</v>
      </c>
      <c r="I148">
        <f>G148*C148</f>
        <v>0</v>
      </c>
      <c r="J148">
        <f>$G148*IF($A148=J$1,1,0)</f>
        <v>0</v>
      </c>
      <c r="K148">
        <f>$G148*IF($A148=K$1,1,0)</f>
        <v>0</v>
      </c>
      <c r="L148">
        <f>$G148*IF($A148=L$1,1,0)</f>
        <v>0</v>
      </c>
      <c r="M148">
        <f>$G148*IF($A148=M$1,1,0)</f>
        <v>0</v>
      </c>
      <c r="N148">
        <f>$G148*IF($A148=N$1,1,0)</f>
        <v>0</v>
      </c>
    </row>
    <row r="149" spans="1:14" x14ac:dyDescent="0.45">
      <c r="A149" t="s">
        <v>8</v>
      </c>
      <c r="B149" t="s">
        <v>51</v>
      </c>
      <c r="C149">
        <v>3000</v>
      </c>
      <c r="D149" t="s">
        <v>72</v>
      </c>
      <c r="E149">
        <v>0</v>
      </c>
      <c r="F149" s="4">
        <f>E149</f>
        <v>0</v>
      </c>
      <c r="G149">
        <v>0</v>
      </c>
      <c r="H149">
        <f t="shared" si="2"/>
        <v>0</v>
      </c>
      <c r="I149">
        <f>G149*C149</f>
        <v>0</v>
      </c>
      <c r="J149">
        <f>$G149*IF($A149=J$1,1,0)</f>
        <v>0</v>
      </c>
      <c r="K149">
        <f>$G149*IF($A149=K$1,1,0)</f>
        <v>0</v>
      </c>
      <c r="L149">
        <f>$G149*IF($A149=L$1,1,0)</f>
        <v>0</v>
      </c>
      <c r="M149">
        <f>$G149*IF($A149=M$1,1,0)</f>
        <v>0</v>
      </c>
      <c r="N149">
        <f>$G149*IF($A149=N$1,1,0)</f>
        <v>0</v>
      </c>
    </row>
    <row r="150" spans="1:14" x14ac:dyDescent="0.45">
      <c r="A150" t="s">
        <v>7</v>
      </c>
      <c r="B150" t="s">
        <v>199</v>
      </c>
      <c r="C150">
        <v>3000</v>
      </c>
      <c r="D150" t="s">
        <v>91</v>
      </c>
      <c r="E150">
        <v>7.125</v>
      </c>
      <c r="F150" s="4">
        <f>E150</f>
        <v>7.125</v>
      </c>
      <c r="G150">
        <v>0</v>
      </c>
      <c r="H150">
        <f t="shared" si="2"/>
        <v>0</v>
      </c>
      <c r="I150">
        <f>G150*C150</f>
        <v>0</v>
      </c>
      <c r="J150">
        <f>$G150*IF($A150=J$1,1,0)</f>
        <v>0</v>
      </c>
      <c r="K150">
        <f>$G150*IF($A150=K$1,1,0)</f>
        <v>0</v>
      </c>
      <c r="L150">
        <f>$G150*IF($A150=L$1,1,0)</f>
        <v>0</v>
      </c>
      <c r="M150">
        <f>$G150*IF($A150=M$1,1,0)</f>
        <v>0</v>
      </c>
      <c r="N150">
        <f>$G150*IF($A150=N$1,1,0)</f>
        <v>0</v>
      </c>
    </row>
    <row r="151" spans="1:14" x14ac:dyDescent="0.45">
      <c r="A151" t="s">
        <v>6</v>
      </c>
      <c r="B151" t="s">
        <v>200</v>
      </c>
      <c r="C151">
        <v>3000</v>
      </c>
      <c r="D151" t="s">
        <v>72</v>
      </c>
      <c r="E151">
        <v>0</v>
      </c>
      <c r="F151" s="4">
        <f>E151</f>
        <v>0</v>
      </c>
      <c r="G151">
        <v>0</v>
      </c>
      <c r="H151">
        <f t="shared" si="2"/>
        <v>0</v>
      </c>
      <c r="I151">
        <f>G151*C151</f>
        <v>0</v>
      </c>
      <c r="J151">
        <f>$G151*IF($A151=J$1,1,0)</f>
        <v>0</v>
      </c>
      <c r="K151">
        <f>$G151*IF($A151=K$1,1,0)</f>
        <v>0</v>
      </c>
      <c r="L151">
        <f>$G151*IF($A151=L$1,1,0)</f>
        <v>0</v>
      </c>
      <c r="M151">
        <f>$G151*IF($A151=M$1,1,0)</f>
        <v>0</v>
      </c>
      <c r="N151">
        <f>$G151*IF($A151=N$1,1,0)</f>
        <v>0</v>
      </c>
    </row>
    <row r="152" spans="1:14" x14ac:dyDescent="0.45">
      <c r="A152" t="s">
        <v>6</v>
      </c>
      <c r="B152" t="s">
        <v>201</v>
      </c>
      <c r="C152">
        <v>3000</v>
      </c>
      <c r="D152" t="s">
        <v>74</v>
      </c>
      <c r="E152">
        <v>3.75</v>
      </c>
      <c r="F152" s="4">
        <f>E152</f>
        <v>3.75</v>
      </c>
      <c r="G152">
        <v>0</v>
      </c>
      <c r="H152">
        <f t="shared" si="2"/>
        <v>0</v>
      </c>
      <c r="I152">
        <f>G152*C152</f>
        <v>0</v>
      </c>
      <c r="J152">
        <f>$G152*IF($A152=J$1,1,0)</f>
        <v>0</v>
      </c>
      <c r="K152">
        <f>$G152*IF($A152=K$1,1,0)</f>
        <v>0</v>
      </c>
      <c r="L152">
        <f>$G152*IF($A152=L$1,1,0)</f>
        <v>0</v>
      </c>
      <c r="M152">
        <f>$G152*IF($A152=M$1,1,0)</f>
        <v>0</v>
      </c>
      <c r="N152">
        <f>$G152*IF($A152=N$1,1,0)</f>
        <v>0</v>
      </c>
    </row>
    <row r="153" spans="1:14" x14ac:dyDescent="0.45">
      <c r="A153" t="s">
        <v>6</v>
      </c>
      <c r="B153" t="s">
        <v>202</v>
      </c>
      <c r="C153">
        <v>3000</v>
      </c>
      <c r="D153" t="s">
        <v>85</v>
      </c>
      <c r="E153">
        <v>9.1669999999999998</v>
      </c>
      <c r="F153" s="4">
        <f>E153</f>
        <v>9.1669999999999998</v>
      </c>
      <c r="G153">
        <v>0</v>
      </c>
      <c r="H153">
        <f t="shared" si="2"/>
        <v>0</v>
      </c>
      <c r="I153">
        <f>G153*C153</f>
        <v>0</v>
      </c>
      <c r="J153">
        <f>$G153*IF($A153=J$1,1,0)</f>
        <v>0</v>
      </c>
      <c r="K153">
        <f>$G153*IF($A153=K$1,1,0)</f>
        <v>0</v>
      </c>
      <c r="L153">
        <f>$G153*IF($A153=L$1,1,0)</f>
        <v>0</v>
      </c>
      <c r="M153">
        <f>$G153*IF($A153=M$1,1,0)</f>
        <v>0</v>
      </c>
      <c r="N153">
        <f>$G153*IF($A153=N$1,1,0)</f>
        <v>0</v>
      </c>
    </row>
    <row r="154" spans="1:14" x14ac:dyDescent="0.45">
      <c r="A154" t="s">
        <v>9</v>
      </c>
      <c r="B154" t="s">
        <v>203</v>
      </c>
      <c r="C154">
        <v>3000</v>
      </c>
      <c r="D154" t="s">
        <v>72</v>
      </c>
      <c r="E154">
        <v>1</v>
      </c>
      <c r="F154" s="4">
        <f>E154</f>
        <v>1</v>
      </c>
      <c r="G154">
        <v>0</v>
      </c>
      <c r="H154">
        <f t="shared" si="2"/>
        <v>0</v>
      </c>
      <c r="I154">
        <f>G154*C154</f>
        <v>0</v>
      </c>
      <c r="J154">
        <f>$G154*IF($A154=J$1,1,0)</f>
        <v>0</v>
      </c>
      <c r="K154">
        <f>$G154*IF($A154=K$1,1,0)</f>
        <v>0</v>
      </c>
      <c r="L154">
        <f>$G154*IF($A154=L$1,1,0)</f>
        <v>0</v>
      </c>
      <c r="M154">
        <f>$G154*IF($A154=M$1,1,0)</f>
        <v>0</v>
      </c>
      <c r="N154">
        <f>$G154*IF($A154=N$1,1,0)</f>
        <v>0</v>
      </c>
    </row>
    <row r="155" spans="1:14" x14ac:dyDescent="0.45">
      <c r="A155" t="s">
        <v>8</v>
      </c>
      <c r="B155" t="s">
        <v>204</v>
      </c>
      <c r="C155">
        <v>3000</v>
      </c>
      <c r="D155" t="s">
        <v>91</v>
      </c>
      <c r="E155">
        <v>11.083</v>
      </c>
      <c r="F155" s="4">
        <f>E155</f>
        <v>11.083</v>
      </c>
      <c r="G155">
        <v>0</v>
      </c>
      <c r="H155">
        <f t="shared" si="2"/>
        <v>0</v>
      </c>
      <c r="I155">
        <f>G155*C155</f>
        <v>0</v>
      </c>
      <c r="J155">
        <f>$G155*IF($A155=J$1,1,0)</f>
        <v>0</v>
      </c>
      <c r="K155">
        <f>$G155*IF($A155=K$1,1,0)</f>
        <v>0</v>
      </c>
      <c r="L155">
        <f>$G155*IF($A155=L$1,1,0)</f>
        <v>0</v>
      </c>
      <c r="M155">
        <f>$G155*IF($A155=M$1,1,0)</f>
        <v>0</v>
      </c>
      <c r="N155">
        <f>$G155*IF($A155=N$1,1,0)</f>
        <v>0</v>
      </c>
    </row>
    <row r="156" spans="1:14" x14ac:dyDescent="0.45">
      <c r="A156" t="s">
        <v>8</v>
      </c>
      <c r="B156" t="s">
        <v>205</v>
      </c>
      <c r="C156">
        <v>3000</v>
      </c>
      <c r="D156" t="s">
        <v>71</v>
      </c>
      <c r="E156">
        <v>5.5</v>
      </c>
      <c r="F156" s="4">
        <f>E156</f>
        <v>5.5</v>
      </c>
      <c r="G156">
        <v>0</v>
      </c>
      <c r="H156">
        <f t="shared" si="2"/>
        <v>0</v>
      </c>
      <c r="I156">
        <f>G156*C156</f>
        <v>0</v>
      </c>
      <c r="J156">
        <f>$G156*IF($A156=J$1,1,0)</f>
        <v>0</v>
      </c>
      <c r="K156">
        <f>$G156*IF($A156=K$1,1,0)</f>
        <v>0</v>
      </c>
      <c r="L156">
        <f>$G156*IF($A156=L$1,1,0)</f>
        <v>0</v>
      </c>
      <c r="M156">
        <f>$G156*IF($A156=M$1,1,0)</f>
        <v>0</v>
      </c>
      <c r="N156">
        <f>$G156*IF($A156=N$1,1,0)</f>
        <v>0</v>
      </c>
    </row>
    <row r="157" spans="1:14" x14ac:dyDescent="0.45">
      <c r="A157" t="s">
        <v>7</v>
      </c>
      <c r="B157" t="s">
        <v>206</v>
      </c>
      <c r="C157">
        <v>3000</v>
      </c>
      <c r="D157" t="s">
        <v>83</v>
      </c>
      <c r="E157">
        <v>0</v>
      </c>
      <c r="F157" s="4">
        <f>E157</f>
        <v>0</v>
      </c>
      <c r="G157">
        <v>0</v>
      </c>
      <c r="H157">
        <f t="shared" si="2"/>
        <v>0</v>
      </c>
      <c r="I157">
        <f>G157*C157</f>
        <v>0</v>
      </c>
      <c r="J157">
        <f>$G157*IF($A157=J$1,1,0)</f>
        <v>0</v>
      </c>
      <c r="K157">
        <f>$G157*IF($A157=K$1,1,0)</f>
        <v>0</v>
      </c>
      <c r="L157">
        <f>$G157*IF($A157=L$1,1,0)</f>
        <v>0</v>
      </c>
      <c r="M157">
        <f>$G157*IF($A157=M$1,1,0)</f>
        <v>0</v>
      </c>
      <c r="N157">
        <f>$G157*IF($A157=N$1,1,0)</f>
        <v>0</v>
      </c>
    </row>
    <row r="158" spans="1:14" x14ac:dyDescent="0.45">
      <c r="A158" t="s">
        <v>5</v>
      </c>
      <c r="B158" t="s">
        <v>207</v>
      </c>
      <c r="C158">
        <v>3000</v>
      </c>
      <c r="D158" t="s">
        <v>69</v>
      </c>
      <c r="E158">
        <v>12.667</v>
      </c>
      <c r="F158" s="4">
        <f>E158</f>
        <v>12.667</v>
      </c>
      <c r="G158">
        <v>0</v>
      </c>
      <c r="H158">
        <f t="shared" si="2"/>
        <v>0</v>
      </c>
      <c r="I158">
        <f>G158*C158</f>
        <v>0</v>
      </c>
      <c r="J158">
        <f>$G158*IF($A158=J$1,1,0)</f>
        <v>0</v>
      </c>
      <c r="K158">
        <f>$G158*IF($A158=K$1,1,0)</f>
        <v>0</v>
      </c>
      <c r="L158">
        <f>$G158*IF($A158=L$1,1,0)</f>
        <v>0</v>
      </c>
      <c r="M158">
        <f>$G158*IF($A158=M$1,1,0)</f>
        <v>0</v>
      </c>
      <c r="N158">
        <f>$G158*IF($A158=N$1,1,0)</f>
        <v>0</v>
      </c>
    </row>
    <row r="159" spans="1:14" x14ac:dyDescent="0.45">
      <c r="A159" t="s">
        <v>7</v>
      </c>
      <c r="B159" t="s">
        <v>208</v>
      </c>
      <c r="C159">
        <v>3000</v>
      </c>
      <c r="D159" t="s">
        <v>74</v>
      </c>
      <c r="E159">
        <v>11.25</v>
      </c>
      <c r="F159" s="4">
        <f>E159</f>
        <v>11.25</v>
      </c>
      <c r="G159">
        <v>0</v>
      </c>
      <c r="H159">
        <f t="shared" si="2"/>
        <v>0</v>
      </c>
      <c r="I159">
        <f>G159*C159</f>
        <v>0</v>
      </c>
      <c r="J159">
        <f>$G159*IF($A159=J$1,1,0)</f>
        <v>0</v>
      </c>
      <c r="K159">
        <f>$G159*IF($A159=K$1,1,0)</f>
        <v>0</v>
      </c>
      <c r="L159">
        <f>$G159*IF($A159=L$1,1,0)</f>
        <v>0</v>
      </c>
      <c r="M159">
        <f>$G159*IF($A159=M$1,1,0)</f>
        <v>0</v>
      </c>
      <c r="N159">
        <f>$G159*IF($A159=N$1,1,0)</f>
        <v>0</v>
      </c>
    </row>
    <row r="160" spans="1:14" x14ac:dyDescent="0.45">
      <c r="A160" t="s">
        <v>9</v>
      </c>
      <c r="B160" t="s">
        <v>52</v>
      </c>
      <c r="C160">
        <v>3000</v>
      </c>
      <c r="D160" t="s">
        <v>83</v>
      </c>
      <c r="E160">
        <v>0</v>
      </c>
      <c r="F160" s="4">
        <f>E160</f>
        <v>0</v>
      </c>
      <c r="G160">
        <v>0</v>
      </c>
      <c r="H160">
        <f t="shared" si="2"/>
        <v>0</v>
      </c>
      <c r="I160">
        <f>G160*C160</f>
        <v>0</v>
      </c>
      <c r="J160">
        <f>$G160*IF($A160=J$1,1,0)</f>
        <v>0</v>
      </c>
      <c r="K160">
        <f>$G160*IF($A160=K$1,1,0)</f>
        <v>0</v>
      </c>
      <c r="L160">
        <f>$G160*IF($A160=L$1,1,0)</f>
        <v>0</v>
      </c>
      <c r="M160">
        <f>$G160*IF($A160=M$1,1,0)</f>
        <v>0</v>
      </c>
      <c r="N160">
        <f>$G160*IF($A160=N$1,1,0)</f>
        <v>0</v>
      </c>
    </row>
    <row r="161" spans="1:14" x14ac:dyDescent="0.45">
      <c r="A161" t="s">
        <v>6</v>
      </c>
      <c r="B161" t="s">
        <v>53</v>
      </c>
      <c r="C161">
        <v>3000</v>
      </c>
      <c r="D161" t="s">
        <v>72</v>
      </c>
      <c r="E161">
        <v>0</v>
      </c>
      <c r="F161" s="4">
        <f>E161</f>
        <v>0</v>
      </c>
      <c r="G161">
        <v>0</v>
      </c>
      <c r="H161">
        <f t="shared" si="2"/>
        <v>0</v>
      </c>
      <c r="I161">
        <f>G161*C161</f>
        <v>0</v>
      </c>
      <c r="J161">
        <f>$G161*IF($A161=J$1,1,0)</f>
        <v>0</v>
      </c>
      <c r="K161">
        <f>$G161*IF($A161=K$1,1,0)</f>
        <v>0</v>
      </c>
      <c r="L161">
        <f>$G161*IF($A161=L$1,1,0)</f>
        <v>0</v>
      </c>
      <c r="M161">
        <f>$G161*IF($A161=M$1,1,0)</f>
        <v>0</v>
      </c>
      <c r="N161">
        <f>$G161*IF($A161=N$1,1,0)</f>
        <v>0</v>
      </c>
    </row>
    <row r="162" spans="1:14" x14ac:dyDescent="0.45">
      <c r="A162" t="s">
        <v>8</v>
      </c>
      <c r="B162" t="s">
        <v>209</v>
      </c>
      <c r="C162">
        <v>3000</v>
      </c>
      <c r="D162" t="s">
        <v>72</v>
      </c>
      <c r="E162">
        <v>25.082999999999998</v>
      </c>
      <c r="F162" s="4">
        <f>E162</f>
        <v>25.082999999999998</v>
      </c>
      <c r="G162">
        <v>0</v>
      </c>
      <c r="H162">
        <f t="shared" si="2"/>
        <v>0</v>
      </c>
      <c r="I162">
        <f>G162*C162</f>
        <v>0</v>
      </c>
      <c r="J162">
        <f>$G162*IF($A162=J$1,1,0)</f>
        <v>0</v>
      </c>
      <c r="K162">
        <f>$G162*IF($A162=K$1,1,0)</f>
        <v>0</v>
      </c>
      <c r="L162">
        <f>$G162*IF($A162=L$1,1,0)</f>
        <v>0</v>
      </c>
      <c r="M162">
        <f>$G162*IF($A162=M$1,1,0)</f>
        <v>0</v>
      </c>
      <c r="N162">
        <f>$G162*IF($A162=N$1,1,0)</f>
        <v>0</v>
      </c>
    </row>
    <row r="163" spans="1:14" x14ac:dyDescent="0.45">
      <c r="A163" t="s">
        <v>8</v>
      </c>
      <c r="B163" t="s">
        <v>210</v>
      </c>
      <c r="C163">
        <v>3000</v>
      </c>
      <c r="D163" t="s">
        <v>74</v>
      </c>
      <c r="E163">
        <v>0</v>
      </c>
      <c r="F163" s="4">
        <f>E163</f>
        <v>0</v>
      </c>
      <c r="G163">
        <v>0</v>
      </c>
      <c r="H163">
        <f t="shared" si="2"/>
        <v>0</v>
      </c>
      <c r="I163">
        <f>G163*C163</f>
        <v>0</v>
      </c>
      <c r="J163">
        <f>$G163*IF($A163=J$1,1,0)</f>
        <v>0</v>
      </c>
      <c r="K163">
        <f>$G163*IF($A163=K$1,1,0)</f>
        <v>0</v>
      </c>
      <c r="L163">
        <f>$G163*IF($A163=L$1,1,0)</f>
        <v>0</v>
      </c>
      <c r="M163">
        <f>$G163*IF($A163=M$1,1,0)</f>
        <v>0</v>
      </c>
      <c r="N163">
        <f>$G163*IF($A163=N$1,1,0)</f>
        <v>0</v>
      </c>
    </row>
    <row r="164" spans="1:14" x14ac:dyDescent="0.45">
      <c r="A164" t="s">
        <v>7</v>
      </c>
      <c r="B164" t="s">
        <v>211</v>
      </c>
      <c r="C164">
        <v>3000</v>
      </c>
      <c r="D164" t="s">
        <v>91</v>
      </c>
      <c r="E164">
        <v>11.917</v>
      </c>
      <c r="F164" s="4">
        <f>E164</f>
        <v>11.917</v>
      </c>
      <c r="G164">
        <v>0</v>
      </c>
      <c r="H164">
        <f t="shared" si="2"/>
        <v>0</v>
      </c>
      <c r="I164">
        <f>G164*C164</f>
        <v>0</v>
      </c>
      <c r="J164">
        <f>$G164*IF($A164=J$1,1,0)</f>
        <v>0</v>
      </c>
      <c r="K164">
        <f>$G164*IF($A164=K$1,1,0)</f>
        <v>0</v>
      </c>
      <c r="L164">
        <f>$G164*IF($A164=L$1,1,0)</f>
        <v>0</v>
      </c>
      <c r="M164">
        <f>$G164*IF($A164=M$1,1,0)</f>
        <v>0</v>
      </c>
      <c r="N164">
        <f>$G164*IF($A164=N$1,1,0)</f>
        <v>0</v>
      </c>
    </row>
    <row r="165" spans="1:14" x14ac:dyDescent="0.45">
      <c r="A165" t="s">
        <v>5</v>
      </c>
      <c r="B165" t="s">
        <v>212</v>
      </c>
      <c r="C165">
        <v>3000</v>
      </c>
      <c r="D165" t="s">
        <v>83</v>
      </c>
      <c r="E165">
        <v>9.9169999999999998</v>
      </c>
      <c r="F165" s="4">
        <f>E165</f>
        <v>9.9169999999999998</v>
      </c>
      <c r="G165">
        <v>0</v>
      </c>
      <c r="H165">
        <f t="shared" si="2"/>
        <v>0</v>
      </c>
      <c r="I165">
        <f>G165*C165</f>
        <v>0</v>
      </c>
      <c r="J165">
        <f>$G165*IF($A165=J$1,1,0)</f>
        <v>0</v>
      </c>
      <c r="K165">
        <f>$G165*IF($A165=K$1,1,0)</f>
        <v>0</v>
      </c>
      <c r="L165">
        <f>$G165*IF($A165=L$1,1,0)</f>
        <v>0</v>
      </c>
      <c r="M165">
        <f>$G165*IF($A165=M$1,1,0)</f>
        <v>0</v>
      </c>
      <c r="N165">
        <f>$G165*IF($A165=N$1,1,0)</f>
        <v>0</v>
      </c>
    </row>
    <row r="166" spans="1:14" x14ac:dyDescent="0.45">
      <c r="A166" t="s">
        <v>6</v>
      </c>
      <c r="B166" t="s">
        <v>213</v>
      </c>
      <c r="C166">
        <v>3000</v>
      </c>
      <c r="D166" t="s">
        <v>83</v>
      </c>
      <c r="E166">
        <v>10</v>
      </c>
      <c r="F166" s="4">
        <f>E166</f>
        <v>10</v>
      </c>
      <c r="G166">
        <v>0</v>
      </c>
      <c r="H166">
        <f t="shared" si="2"/>
        <v>0</v>
      </c>
      <c r="I166">
        <f>G166*C166</f>
        <v>0</v>
      </c>
      <c r="J166">
        <f>$G166*IF($A166=J$1,1,0)</f>
        <v>0</v>
      </c>
      <c r="K166">
        <f>$G166*IF($A166=K$1,1,0)</f>
        <v>0</v>
      </c>
      <c r="L166">
        <f>$G166*IF($A166=L$1,1,0)</f>
        <v>0</v>
      </c>
      <c r="M166">
        <f>$G166*IF($A166=M$1,1,0)</f>
        <v>0</v>
      </c>
      <c r="N166">
        <f>$G166*IF($A166=N$1,1,0)</f>
        <v>0</v>
      </c>
    </row>
    <row r="167" spans="1:14" x14ac:dyDescent="0.45">
      <c r="A167" t="s">
        <v>7</v>
      </c>
      <c r="B167" t="s">
        <v>214</v>
      </c>
      <c r="C167">
        <v>3000</v>
      </c>
      <c r="D167" t="s">
        <v>71</v>
      </c>
      <c r="E167">
        <v>3.625</v>
      </c>
      <c r="F167" s="4">
        <f>E167</f>
        <v>3.625</v>
      </c>
      <c r="G167">
        <v>0</v>
      </c>
      <c r="H167">
        <f t="shared" si="2"/>
        <v>0</v>
      </c>
      <c r="I167">
        <f>G167*C167</f>
        <v>0</v>
      </c>
      <c r="J167">
        <f>$G167*IF($A167=J$1,1,0)</f>
        <v>0</v>
      </c>
      <c r="K167">
        <f>$G167*IF($A167=K$1,1,0)</f>
        <v>0</v>
      </c>
      <c r="L167">
        <f>$G167*IF($A167=L$1,1,0)</f>
        <v>0</v>
      </c>
      <c r="M167">
        <f>$G167*IF($A167=M$1,1,0)</f>
        <v>0</v>
      </c>
      <c r="N167">
        <f>$G167*IF($A167=N$1,1,0)</f>
        <v>0</v>
      </c>
    </row>
    <row r="168" spans="1:14" x14ac:dyDescent="0.45">
      <c r="A168" t="s">
        <v>9</v>
      </c>
      <c r="B168" t="s">
        <v>215</v>
      </c>
      <c r="C168">
        <v>3000</v>
      </c>
      <c r="D168" t="s">
        <v>85</v>
      </c>
      <c r="E168">
        <v>13.167</v>
      </c>
      <c r="F168" s="4">
        <f>E168</f>
        <v>13.167</v>
      </c>
      <c r="G168">
        <v>0</v>
      </c>
      <c r="H168">
        <f t="shared" si="2"/>
        <v>0</v>
      </c>
      <c r="I168">
        <f>G168*C168</f>
        <v>0</v>
      </c>
      <c r="J168">
        <f>$G168*IF($A168=J$1,1,0)</f>
        <v>0</v>
      </c>
      <c r="K168">
        <f>$G168*IF($A168=K$1,1,0)</f>
        <v>0</v>
      </c>
      <c r="L168">
        <f>$G168*IF($A168=L$1,1,0)</f>
        <v>0</v>
      </c>
      <c r="M168">
        <f>$G168*IF($A168=M$1,1,0)</f>
        <v>0</v>
      </c>
      <c r="N168">
        <f>$G168*IF($A168=N$1,1,0)</f>
        <v>0</v>
      </c>
    </row>
    <row r="169" spans="1:14" x14ac:dyDescent="0.45">
      <c r="A169" t="s">
        <v>9</v>
      </c>
      <c r="B169" t="s">
        <v>216</v>
      </c>
      <c r="C169">
        <v>3000</v>
      </c>
      <c r="D169" t="s">
        <v>69</v>
      </c>
      <c r="E169">
        <v>8</v>
      </c>
      <c r="F169" s="4">
        <f>E169</f>
        <v>8</v>
      </c>
      <c r="G169">
        <v>0</v>
      </c>
      <c r="H169">
        <f t="shared" si="2"/>
        <v>0</v>
      </c>
      <c r="I169">
        <f>G169*C169</f>
        <v>0</v>
      </c>
      <c r="J169">
        <f>$G169*IF($A169=J$1,1,0)</f>
        <v>0</v>
      </c>
      <c r="K169">
        <f>$G169*IF($A169=K$1,1,0)</f>
        <v>0</v>
      </c>
      <c r="L169">
        <f>$G169*IF($A169=L$1,1,0)</f>
        <v>0</v>
      </c>
      <c r="M169">
        <f>$G169*IF($A169=M$1,1,0)</f>
        <v>0</v>
      </c>
      <c r="N169">
        <f>$G169*IF($A169=N$1,1,0)</f>
        <v>0</v>
      </c>
    </row>
    <row r="170" spans="1:14" x14ac:dyDescent="0.45">
      <c r="A170" t="s">
        <v>9</v>
      </c>
      <c r="B170" t="s">
        <v>217</v>
      </c>
      <c r="C170">
        <v>3000</v>
      </c>
      <c r="D170" t="s">
        <v>83</v>
      </c>
      <c r="E170">
        <v>0</v>
      </c>
      <c r="F170" s="4">
        <f>E170</f>
        <v>0</v>
      </c>
      <c r="G170">
        <v>0</v>
      </c>
      <c r="H170">
        <f t="shared" si="2"/>
        <v>0</v>
      </c>
      <c r="I170">
        <f>G170*C170</f>
        <v>0</v>
      </c>
      <c r="J170">
        <f>$G170*IF($A170=J$1,1,0)</f>
        <v>0</v>
      </c>
      <c r="K170">
        <f>$G170*IF($A170=K$1,1,0)</f>
        <v>0</v>
      </c>
      <c r="L170">
        <f>$G170*IF($A170=L$1,1,0)</f>
        <v>0</v>
      </c>
      <c r="M170">
        <f>$G170*IF($A170=M$1,1,0)</f>
        <v>0</v>
      </c>
      <c r="N170">
        <f>$G170*IF($A170=N$1,1,0)</f>
        <v>0</v>
      </c>
    </row>
    <row r="171" spans="1:14" x14ac:dyDescent="0.45">
      <c r="A171" t="s">
        <v>5</v>
      </c>
      <c r="B171" t="s">
        <v>218</v>
      </c>
      <c r="C171">
        <v>3000</v>
      </c>
      <c r="D171" t="s">
        <v>81</v>
      </c>
      <c r="E171">
        <v>0</v>
      </c>
      <c r="F171" s="4">
        <f>E171</f>
        <v>0</v>
      </c>
      <c r="G171">
        <v>0</v>
      </c>
      <c r="H171">
        <f t="shared" si="2"/>
        <v>0</v>
      </c>
      <c r="I171">
        <f>G171*C171</f>
        <v>0</v>
      </c>
      <c r="J171">
        <f>$G171*IF($A171=J$1,1,0)</f>
        <v>0</v>
      </c>
      <c r="K171">
        <f>$G171*IF($A171=K$1,1,0)</f>
        <v>0</v>
      </c>
      <c r="L171">
        <f>$G171*IF($A171=L$1,1,0)</f>
        <v>0</v>
      </c>
      <c r="M171">
        <f>$G171*IF($A171=M$1,1,0)</f>
        <v>0</v>
      </c>
      <c r="N171">
        <f>$G171*IF($A171=N$1,1,0)</f>
        <v>0</v>
      </c>
    </row>
    <row r="172" spans="1:14" x14ac:dyDescent="0.45">
      <c r="A172" t="s">
        <v>7</v>
      </c>
      <c r="B172" t="s">
        <v>219</v>
      </c>
      <c r="C172">
        <v>3000</v>
      </c>
      <c r="D172" t="s">
        <v>74</v>
      </c>
      <c r="E172">
        <v>9.4169999999999998</v>
      </c>
      <c r="F172" s="4">
        <f>E172</f>
        <v>9.4169999999999998</v>
      </c>
      <c r="G172">
        <v>0</v>
      </c>
      <c r="H172">
        <f t="shared" si="2"/>
        <v>0</v>
      </c>
      <c r="I172">
        <f>G172*C172</f>
        <v>0</v>
      </c>
      <c r="J172">
        <f>$G172*IF($A172=J$1,1,0)</f>
        <v>0</v>
      </c>
      <c r="K172">
        <f>$G172*IF($A172=K$1,1,0)</f>
        <v>0</v>
      </c>
      <c r="L172">
        <f>$G172*IF($A172=L$1,1,0)</f>
        <v>0</v>
      </c>
      <c r="M172">
        <f>$G172*IF($A172=M$1,1,0)</f>
        <v>0</v>
      </c>
      <c r="N172">
        <f>$G172*IF($A172=N$1,1,0)</f>
        <v>0</v>
      </c>
    </row>
    <row r="173" spans="1:14" x14ac:dyDescent="0.45">
      <c r="A173" t="s">
        <v>7</v>
      </c>
      <c r="B173" t="s">
        <v>220</v>
      </c>
      <c r="C173">
        <v>3000</v>
      </c>
      <c r="D173" t="s">
        <v>85</v>
      </c>
      <c r="E173">
        <v>6.375</v>
      </c>
      <c r="F173" s="4">
        <f>E173</f>
        <v>6.375</v>
      </c>
      <c r="G173">
        <v>0</v>
      </c>
      <c r="H173">
        <f t="shared" si="2"/>
        <v>0</v>
      </c>
      <c r="I173">
        <f>G173*C173</f>
        <v>0</v>
      </c>
      <c r="J173">
        <f>$G173*IF($A173=J$1,1,0)</f>
        <v>0</v>
      </c>
      <c r="K173">
        <f>$G173*IF($A173=K$1,1,0)</f>
        <v>0</v>
      </c>
      <c r="L173">
        <f>$G173*IF($A173=L$1,1,0)</f>
        <v>0</v>
      </c>
      <c r="M173">
        <f>$G173*IF($A173=M$1,1,0)</f>
        <v>0</v>
      </c>
      <c r="N173">
        <f>$G173*IF($A173=N$1,1,0)</f>
        <v>0</v>
      </c>
    </row>
    <row r="174" spans="1:14" x14ac:dyDescent="0.45">
      <c r="A174" t="s">
        <v>5</v>
      </c>
      <c r="B174" t="s">
        <v>54</v>
      </c>
      <c r="C174">
        <v>3000</v>
      </c>
      <c r="D174" t="s">
        <v>69</v>
      </c>
      <c r="E174">
        <v>3.5</v>
      </c>
      <c r="F174" s="4">
        <f>E174</f>
        <v>3.5</v>
      </c>
      <c r="G174">
        <v>0</v>
      </c>
      <c r="H174">
        <f t="shared" si="2"/>
        <v>0</v>
      </c>
      <c r="I174">
        <f>G174*C174</f>
        <v>0</v>
      </c>
      <c r="J174">
        <f>$G174*IF($A174=J$1,1,0)</f>
        <v>0</v>
      </c>
      <c r="K174">
        <f>$G174*IF($A174=K$1,1,0)</f>
        <v>0</v>
      </c>
      <c r="L174">
        <f>$G174*IF($A174=L$1,1,0)</f>
        <v>0</v>
      </c>
      <c r="M174">
        <f>$G174*IF($A174=M$1,1,0)</f>
        <v>0</v>
      </c>
      <c r="N174">
        <f>$G174*IF($A174=N$1,1,0)</f>
        <v>0</v>
      </c>
    </row>
    <row r="175" spans="1:14" x14ac:dyDescent="0.45">
      <c r="A175" t="s">
        <v>7</v>
      </c>
      <c r="B175" t="s">
        <v>221</v>
      </c>
      <c r="C175">
        <v>3000</v>
      </c>
      <c r="D175" t="s">
        <v>74</v>
      </c>
      <c r="E175">
        <v>3.5</v>
      </c>
      <c r="F175" s="4">
        <f>E175</f>
        <v>3.5</v>
      </c>
      <c r="G175">
        <v>0</v>
      </c>
      <c r="H175">
        <f t="shared" si="2"/>
        <v>0</v>
      </c>
      <c r="I175">
        <f>G175*C175</f>
        <v>0</v>
      </c>
      <c r="J175">
        <f>$G175*IF($A175=J$1,1,0)</f>
        <v>0</v>
      </c>
      <c r="K175">
        <f>$G175*IF($A175=K$1,1,0)</f>
        <v>0</v>
      </c>
      <c r="L175">
        <f>$G175*IF($A175=L$1,1,0)</f>
        <v>0</v>
      </c>
      <c r="M175">
        <f>$G175*IF($A175=M$1,1,0)</f>
        <v>0</v>
      </c>
      <c r="N175">
        <f>$G175*IF($A175=N$1,1,0)</f>
        <v>0</v>
      </c>
    </row>
    <row r="176" spans="1:14" x14ac:dyDescent="0.45">
      <c r="A176" t="s">
        <v>6</v>
      </c>
      <c r="B176" t="s">
        <v>55</v>
      </c>
      <c r="C176">
        <v>3000</v>
      </c>
      <c r="D176" t="s">
        <v>69</v>
      </c>
      <c r="E176">
        <v>1.5</v>
      </c>
      <c r="F176" s="4">
        <f>E176</f>
        <v>1.5</v>
      </c>
      <c r="G176">
        <v>0</v>
      </c>
      <c r="H176">
        <f t="shared" si="2"/>
        <v>0</v>
      </c>
      <c r="I176">
        <f>G176*C176</f>
        <v>0</v>
      </c>
      <c r="J176">
        <f>$G176*IF($A176=J$1,1,0)</f>
        <v>0</v>
      </c>
      <c r="K176">
        <f>$G176*IF($A176=K$1,1,0)</f>
        <v>0</v>
      </c>
      <c r="L176">
        <f>$G176*IF($A176=L$1,1,0)</f>
        <v>0</v>
      </c>
      <c r="M176">
        <f>$G176*IF($A176=M$1,1,0)</f>
        <v>0</v>
      </c>
      <c r="N176">
        <f>$G176*IF($A176=N$1,1,0)</f>
        <v>0</v>
      </c>
    </row>
    <row r="177" spans="1:14" x14ac:dyDescent="0.45">
      <c r="A177" t="s">
        <v>7</v>
      </c>
      <c r="B177" t="s">
        <v>56</v>
      </c>
      <c r="C177">
        <v>3000</v>
      </c>
      <c r="D177" t="s">
        <v>69</v>
      </c>
      <c r="E177">
        <v>1.25</v>
      </c>
      <c r="F177" s="4">
        <f>E177</f>
        <v>1.25</v>
      </c>
      <c r="G177">
        <v>0</v>
      </c>
      <c r="H177">
        <f t="shared" si="2"/>
        <v>0</v>
      </c>
      <c r="I177">
        <f>G177*C177</f>
        <v>0</v>
      </c>
      <c r="J177">
        <f>$G177*IF($A177=J$1,1,0)</f>
        <v>0</v>
      </c>
      <c r="K177">
        <f>$G177*IF($A177=K$1,1,0)</f>
        <v>0</v>
      </c>
      <c r="L177">
        <f>$G177*IF($A177=L$1,1,0)</f>
        <v>0</v>
      </c>
      <c r="M177">
        <f>$G177*IF($A177=M$1,1,0)</f>
        <v>0</v>
      </c>
      <c r="N177">
        <f>$G177*IF($A177=N$1,1,0)</f>
        <v>0</v>
      </c>
    </row>
    <row r="178" spans="1:14" x14ac:dyDescent="0.45">
      <c r="A178" t="s">
        <v>7</v>
      </c>
      <c r="B178" t="s">
        <v>222</v>
      </c>
      <c r="C178">
        <v>3000</v>
      </c>
      <c r="D178" t="s">
        <v>72</v>
      </c>
      <c r="E178">
        <v>6</v>
      </c>
    </row>
    <row r="179" spans="1:14" x14ac:dyDescent="0.45">
      <c r="A179" t="s">
        <v>8</v>
      </c>
      <c r="B179" t="s">
        <v>57</v>
      </c>
      <c r="C179">
        <v>3000</v>
      </c>
      <c r="D179" t="s">
        <v>69</v>
      </c>
      <c r="E179">
        <v>0</v>
      </c>
    </row>
    <row r="180" spans="1:14" x14ac:dyDescent="0.45">
      <c r="A180" t="s">
        <v>6</v>
      </c>
      <c r="B180" t="s">
        <v>223</v>
      </c>
      <c r="C180">
        <v>3000</v>
      </c>
      <c r="D180" t="s">
        <v>81</v>
      </c>
      <c r="E180">
        <v>1.375</v>
      </c>
    </row>
    <row r="181" spans="1:14" x14ac:dyDescent="0.45">
      <c r="A181" t="s">
        <v>8</v>
      </c>
      <c r="B181" t="s">
        <v>224</v>
      </c>
      <c r="C181">
        <v>3000</v>
      </c>
      <c r="D181" t="s">
        <v>69</v>
      </c>
      <c r="E181">
        <v>0</v>
      </c>
    </row>
    <row r="182" spans="1:14" x14ac:dyDescent="0.45">
      <c r="A182" t="s">
        <v>6</v>
      </c>
      <c r="B182" t="s">
        <v>225</v>
      </c>
      <c r="C182">
        <v>3000</v>
      </c>
      <c r="D182" t="s">
        <v>74</v>
      </c>
      <c r="E182">
        <v>16.417000000000002</v>
      </c>
    </row>
    <row r="183" spans="1:14" x14ac:dyDescent="0.45">
      <c r="A183" t="s">
        <v>9</v>
      </c>
      <c r="B183" t="s">
        <v>58</v>
      </c>
      <c r="C183">
        <v>3000</v>
      </c>
      <c r="D183" t="s">
        <v>69</v>
      </c>
      <c r="E183">
        <v>0</v>
      </c>
    </row>
    <row r="184" spans="1:14" x14ac:dyDescent="0.45">
      <c r="A184" t="s">
        <v>9</v>
      </c>
      <c r="B184" t="s">
        <v>226</v>
      </c>
      <c r="C184">
        <v>3000</v>
      </c>
      <c r="D184" t="s">
        <v>74</v>
      </c>
      <c r="E184">
        <v>4.875</v>
      </c>
    </row>
    <row r="185" spans="1:14" x14ac:dyDescent="0.45">
      <c r="A185" t="s">
        <v>6</v>
      </c>
      <c r="B185" t="s">
        <v>227</v>
      </c>
      <c r="C185">
        <v>3000</v>
      </c>
      <c r="D185" t="s">
        <v>74</v>
      </c>
      <c r="E185">
        <v>4</v>
      </c>
    </row>
    <row r="186" spans="1:14" x14ac:dyDescent="0.45">
      <c r="A186" t="s">
        <v>9</v>
      </c>
      <c r="B186" t="s">
        <v>228</v>
      </c>
      <c r="C186">
        <v>3000</v>
      </c>
      <c r="D186" t="s">
        <v>71</v>
      </c>
      <c r="E186">
        <v>0</v>
      </c>
    </row>
    <row r="187" spans="1:14" x14ac:dyDescent="0.45">
      <c r="A187" t="s">
        <v>7</v>
      </c>
      <c r="B187" t="s">
        <v>229</v>
      </c>
      <c r="C187">
        <v>3000</v>
      </c>
      <c r="D187" t="s">
        <v>91</v>
      </c>
      <c r="E187">
        <v>0</v>
      </c>
    </row>
    <row r="188" spans="1:14" x14ac:dyDescent="0.45">
      <c r="A188" t="s">
        <v>6</v>
      </c>
      <c r="B188" t="s">
        <v>230</v>
      </c>
      <c r="C188">
        <v>3000</v>
      </c>
      <c r="D188" t="s">
        <v>85</v>
      </c>
      <c r="E188">
        <v>0</v>
      </c>
    </row>
    <row r="189" spans="1:14" x14ac:dyDescent="0.45">
      <c r="A189" t="s">
        <v>6</v>
      </c>
      <c r="B189" t="s">
        <v>231</v>
      </c>
      <c r="C189">
        <v>3000</v>
      </c>
      <c r="D189" t="s">
        <v>71</v>
      </c>
      <c r="E189">
        <v>8.875</v>
      </c>
    </row>
    <row r="190" spans="1:14" x14ac:dyDescent="0.45">
      <c r="A190" t="s">
        <v>9</v>
      </c>
      <c r="B190" t="s">
        <v>232</v>
      </c>
      <c r="C190">
        <v>3000</v>
      </c>
      <c r="D190" t="s">
        <v>85</v>
      </c>
      <c r="E190">
        <v>2.75</v>
      </c>
    </row>
    <row r="191" spans="1:14" x14ac:dyDescent="0.45">
      <c r="A191" t="s">
        <v>5</v>
      </c>
      <c r="B191" t="s">
        <v>59</v>
      </c>
      <c r="C191">
        <v>3000</v>
      </c>
      <c r="D191" t="s">
        <v>72</v>
      </c>
      <c r="E191">
        <v>2.5</v>
      </c>
    </row>
    <row r="192" spans="1:14" x14ac:dyDescent="0.45">
      <c r="A192" t="s">
        <v>9</v>
      </c>
      <c r="B192" t="s">
        <v>233</v>
      </c>
      <c r="C192">
        <v>3000</v>
      </c>
      <c r="D192" t="s">
        <v>72</v>
      </c>
      <c r="E192">
        <v>0</v>
      </c>
    </row>
    <row r="193" spans="1:5" x14ac:dyDescent="0.45">
      <c r="A193" t="s">
        <v>5</v>
      </c>
      <c r="B193" t="s">
        <v>234</v>
      </c>
      <c r="C193">
        <v>3000</v>
      </c>
      <c r="D193" t="s">
        <v>71</v>
      </c>
      <c r="E193">
        <v>2.6669999999999998</v>
      </c>
    </row>
    <row r="194" spans="1:5" x14ac:dyDescent="0.45">
      <c r="A194" t="s">
        <v>5</v>
      </c>
      <c r="B194" t="s">
        <v>235</v>
      </c>
      <c r="C194">
        <v>3000</v>
      </c>
      <c r="D194" t="s">
        <v>71</v>
      </c>
      <c r="E194">
        <v>0</v>
      </c>
    </row>
    <row r="195" spans="1:5" x14ac:dyDescent="0.45">
      <c r="A195" t="s">
        <v>5</v>
      </c>
      <c r="B195" t="s">
        <v>236</v>
      </c>
      <c r="C195">
        <v>3000</v>
      </c>
      <c r="D195" t="s">
        <v>91</v>
      </c>
      <c r="E195">
        <v>2.75</v>
      </c>
    </row>
    <row r="196" spans="1:5" x14ac:dyDescent="0.45">
      <c r="A196" t="s">
        <v>5</v>
      </c>
      <c r="B196" t="s">
        <v>237</v>
      </c>
      <c r="C196">
        <v>3000</v>
      </c>
      <c r="D196" t="s">
        <v>71</v>
      </c>
      <c r="E196">
        <v>10.375</v>
      </c>
    </row>
    <row r="197" spans="1:5" x14ac:dyDescent="0.45">
      <c r="A197" t="s">
        <v>9</v>
      </c>
      <c r="B197" t="s">
        <v>238</v>
      </c>
      <c r="C197">
        <v>3000</v>
      </c>
      <c r="D197" t="s">
        <v>71</v>
      </c>
      <c r="E197">
        <v>4.75</v>
      </c>
    </row>
    <row r="198" spans="1:5" x14ac:dyDescent="0.45">
      <c r="A198" t="s">
        <v>9</v>
      </c>
      <c r="B198" t="s">
        <v>239</v>
      </c>
      <c r="C198">
        <v>3000</v>
      </c>
      <c r="D198" t="s">
        <v>71</v>
      </c>
      <c r="E198">
        <v>0</v>
      </c>
    </row>
    <row r="199" spans="1:5" x14ac:dyDescent="0.45">
      <c r="A199" t="s">
        <v>7</v>
      </c>
      <c r="B199" t="s">
        <v>240</v>
      </c>
      <c r="C199">
        <v>3000</v>
      </c>
      <c r="D199" t="s">
        <v>71</v>
      </c>
      <c r="E199">
        <v>0</v>
      </c>
    </row>
    <row r="200" spans="1:5" x14ac:dyDescent="0.45">
      <c r="A200" t="s">
        <v>6</v>
      </c>
      <c r="B200" t="s">
        <v>241</v>
      </c>
      <c r="C200">
        <v>3000</v>
      </c>
      <c r="D200" t="s">
        <v>74</v>
      </c>
      <c r="E200">
        <v>1.125</v>
      </c>
    </row>
    <row r="201" spans="1:5" x14ac:dyDescent="0.45">
      <c r="A201" t="s">
        <v>9</v>
      </c>
      <c r="B201" t="s">
        <v>242</v>
      </c>
      <c r="C201">
        <v>3000</v>
      </c>
      <c r="D201" t="s">
        <v>81</v>
      </c>
      <c r="E201">
        <v>8.25</v>
      </c>
    </row>
    <row r="202" spans="1:5" x14ac:dyDescent="0.45">
      <c r="A202" t="s">
        <v>6</v>
      </c>
      <c r="B202" t="s">
        <v>243</v>
      </c>
      <c r="C202">
        <v>3000</v>
      </c>
      <c r="D202" t="s">
        <v>81</v>
      </c>
      <c r="E202">
        <v>-0.5</v>
      </c>
    </row>
    <row r="203" spans="1:5" x14ac:dyDescent="0.45">
      <c r="A203" t="s">
        <v>7</v>
      </c>
      <c r="B203" t="s">
        <v>244</v>
      </c>
      <c r="C203">
        <v>3000</v>
      </c>
      <c r="D203" t="s">
        <v>71</v>
      </c>
      <c r="E203">
        <v>0</v>
      </c>
    </row>
    <row r="204" spans="1:5" x14ac:dyDescent="0.45">
      <c r="A204" t="s">
        <v>9</v>
      </c>
      <c r="B204" t="s">
        <v>245</v>
      </c>
      <c r="C204">
        <v>3000</v>
      </c>
      <c r="D204" t="s">
        <v>71</v>
      </c>
      <c r="E204">
        <v>5.75</v>
      </c>
    </row>
    <row r="205" spans="1:5" x14ac:dyDescent="0.45">
      <c r="A205" t="s">
        <v>6</v>
      </c>
      <c r="B205" t="s">
        <v>60</v>
      </c>
      <c r="C205">
        <v>3000</v>
      </c>
      <c r="D205" t="s">
        <v>72</v>
      </c>
      <c r="E205">
        <v>5.6669999999999998</v>
      </c>
    </row>
    <row r="206" spans="1:5" x14ac:dyDescent="0.45">
      <c r="A206" t="s">
        <v>9</v>
      </c>
      <c r="B206" t="s">
        <v>246</v>
      </c>
      <c r="C206">
        <v>3000</v>
      </c>
      <c r="D206" t="s">
        <v>74</v>
      </c>
      <c r="E206">
        <v>7.0830000000000002</v>
      </c>
    </row>
    <row r="207" spans="1:5" x14ac:dyDescent="0.45">
      <c r="A207" t="s">
        <v>5</v>
      </c>
      <c r="B207" t="s">
        <v>247</v>
      </c>
      <c r="C207">
        <v>3000</v>
      </c>
      <c r="D207" t="s">
        <v>85</v>
      </c>
      <c r="E207">
        <v>9.8130000000000006</v>
      </c>
    </row>
    <row r="208" spans="1:5" x14ac:dyDescent="0.45">
      <c r="A208" t="s">
        <v>6</v>
      </c>
      <c r="B208" t="s">
        <v>61</v>
      </c>
      <c r="C208">
        <v>3000</v>
      </c>
      <c r="D208" t="s">
        <v>69</v>
      </c>
      <c r="E208">
        <v>0</v>
      </c>
    </row>
    <row r="209" spans="1:5" x14ac:dyDescent="0.45">
      <c r="A209" t="s">
        <v>5</v>
      </c>
      <c r="B209" t="s">
        <v>248</v>
      </c>
      <c r="C209">
        <v>3000</v>
      </c>
      <c r="D209" t="s">
        <v>91</v>
      </c>
      <c r="E209">
        <v>1.75</v>
      </c>
    </row>
    <row r="210" spans="1:5" x14ac:dyDescent="0.45">
      <c r="A210" t="s">
        <v>5</v>
      </c>
      <c r="B210" t="s">
        <v>249</v>
      </c>
      <c r="C210">
        <v>3000</v>
      </c>
      <c r="D210" t="s">
        <v>74</v>
      </c>
      <c r="E210">
        <v>15.083</v>
      </c>
    </row>
    <row r="211" spans="1:5" x14ac:dyDescent="0.45">
      <c r="A211" t="s">
        <v>5</v>
      </c>
      <c r="B211" t="s">
        <v>250</v>
      </c>
      <c r="C211">
        <v>3000</v>
      </c>
      <c r="D211" t="s">
        <v>72</v>
      </c>
      <c r="E211">
        <v>16</v>
      </c>
    </row>
    <row r="212" spans="1:5" x14ac:dyDescent="0.45">
      <c r="A212" t="s">
        <v>5</v>
      </c>
      <c r="B212" t="s">
        <v>62</v>
      </c>
      <c r="C212">
        <v>3000</v>
      </c>
      <c r="D212" t="s">
        <v>69</v>
      </c>
      <c r="E212">
        <v>0</v>
      </c>
    </row>
    <row r="213" spans="1:5" x14ac:dyDescent="0.45">
      <c r="A213" t="s">
        <v>9</v>
      </c>
      <c r="B213" t="s">
        <v>251</v>
      </c>
      <c r="C213">
        <v>3000</v>
      </c>
      <c r="D213" t="s">
        <v>81</v>
      </c>
      <c r="E213">
        <v>1.75</v>
      </c>
    </row>
    <row r="214" spans="1:5" x14ac:dyDescent="0.45">
      <c r="A214" t="s">
        <v>8</v>
      </c>
      <c r="B214" t="s">
        <v>252</v>
      </c>
      <c r="C214">
        <v>3000</v>
      </c>
      <c r="D214" t="s">
        <v>81</v>
      </c>
      <c r="E214">
        <v>9.6669999999999998</v>
      </c>
    </row>
    <row r="215" spans="1:5" x14ac:dyDescent="0.45">
      <c r="A215" t="s">
        <v>9</v>
      </c>
      <c r="B215" t="s">
        <v>253</v>
      </c>
      <c r="C215">
        <v>3000</v>
      </c>
      <c r="D215" t="s">
        <v>85</v>
      </c>
      <c r="E215">
        <v>0</v>
      </c>
    </row>
    <row r="216" spans="1:5" x14ac:dyDescent="0.45">
      <c r="A216" t="s">
        <v>7</v>
      </c>
      <c r="B216" t="s">
        <v>254</v>
      </c>
      <c r="C216">
        <v>3000</v>
      </c>
      <c r="D216" t="s">
        <v>69</v>
      </c>
      <c r="E216">
        <v>0</v>
      </c>
    </row>
    <row r="217" spans="1:5" x14ac:dyDescent="0.45">
      <c r="A217" t="s">
        <v>5</v>
      </c>
      <c r="B217" t="s">
        <v>63</v>
      </c>
      <c r="C217">
        <v>3000</v>
      </c>
      <c r="D217" t="s">
        <v>69</v>
      </c>
      <c r="E217">
        <v>13.5</v>
      </c>
    </row>
    <row r="218" spans="1:5" x14ac:dyDescent="0.45">
      <c r="A218" t="s">
        <v>9</v>
      </c>
      <c r="B218" t="s">
        <v>255</v>
      </c>
      <c r="C218">
        <v>3000</v>
      </c>
      <c r="D218" t="s">
        <v>72</v>
      </c>
      <c r="E218">
        <v>7.0830000000000002</v>
      </c>
    </row>
    <row r="219" spans="1:5" x14ac:dyDescent="0.45">
      <c r="A219" t="s">
        <v>9</v>
      </c>
      <c r="B219" t="s">
        <v>64</v>
      </c>
      <c r="C219">
        <v>3000</v>
      </c>
      <c r="D219" t="s">
        <v>72</v>
      </c>
      <c r="E219">
        <v>1.25</v>
      </c>
    </row>
    <row r="220" spans="1:5" x14ac:dyDescent="0.45">
      <c r="A220" t="s">
        <v>6</v>
      </c>
      <c r="B220" t="s">
        <v>256</v>
      </c>
      <c r="C220">
        <v>3000</v>
      </c>
      <c r="D220" t="s">
        <v>91</v>
      </c>
      <c r="E220">
        <v>0</v>
      </c>
    </row>
    <row r="221" spans="1:5" x14ac:dyDescent="0.45">
      <c r="A221" t="s">
        <v>7</v>
      </c>
      <c r="B221" t="s">
        <v>257</v>
      </c>
      <c r="C221">
        <v>3000</v>
      </c>
      <c r="D221" t="s">
        <v>81</v>
      </c>
      <c r="E221">
        <v>11.083</v>
      </c>
    </row>
    <row r="222" spans="1:5" x14ac:dyDescent="0.45">
      <c r="A222" t="s">
        <v>9</v>
      </c>
      <c r="B222" t="s">
        <v>258</v>
      </c>
      <c r="C222">
        <v>3000</v>
      </c>
      <c r="D222" t="s">
        <v>69</v>
      </c>
      <c r="E222">
        <v>0</v>
      </c>
    </row>
    <row r="223" spans="1:5" x14ac:dyDescent="0.45">
      <c r="A223" t="s">
        <v>7</v>
      </c>
      <c r="B223" t="s">
        <v>259</v>
      </c>
      <c r="C223">
        <v>3000</v>
      </c>
      <c r="D223" t="s">
        <v>83</v>
      </c>
      <c r="E223">
        <v>0</v>
      </c>
    </row>
    <row r="224" spans="1:5" x14ac:dyDescent="0.45">
      <c r="A224" t="s">
        <v>8</v>
      </c>
      <c r="B224" t="s">
        <v>65</v>
      </c>
      <c r="C224">
        <v>3000</v>
      </c>
      <c r="D224" t="s">
        <v>72</v>
      </c>
      <c r="E224">
        <v>20</v>
      </c>
    </row>
    <row r="225" spans="1:5" x14ac:dyDescent="0.45">
      <c r="A225" t="s">
        <v>8</v>
      </c>
      <c r="B225" t="s">
        <v>260</v>
      </c>
      <c r="C225">
        <v>3000</v>
      </c>
      <c r="D225" t="s">
        <v>85</v>
      </c>
      <c r="E225">
        <v>0</v>
      </c>
    </row>
    <row r="226" spans="1:5" x14ac:dyDescent="0.45">
      <c r="A226" t="s">
        <v>6</v>
      </c>
      <c r="B226" t="s">
        <v>66</v>
      </c>
      <c r="C226">
        <v>3000</v>
      </c>
      <c r="D226" t="s">
        <v>83</v>
      </c>
      <c r="E226">
        <v>0</v>
      </c>
    </row>
    <row r="227" spans="1:5" x14ac:dyDescent="0.45">
      <c r="A227" t="s">
        <v>6</v>
      </c>
      <c r="B227" t="s">
        <v>67</v>
      </c>
      <c r="C227">
        <v>3000</v>
      </c>
      <c r="D227" t="s">
        <v>83</v>
      </c>
      <c r="E227">
        <v>0</v>
      </c>
    </row>
    <row r="228" spans="1:5" x14ac:dyDescent="0.45">
      <c r="A228" t="s">
        <v>9</v>
      </c>
      <c r="B228" t="s">
        <v>261</v>
      </c>
      <c r="C228">
        <v>3000</v>
      </c>
      <c r="D228" t="s">
        <v>85</v>
      </c>
      <c r="E228">
        <v>3.5830000000000002</v>
      </c>
    </row>
    <row r="229" spans="1:5" x14ac:dyDescent="0.45">
      <c r="A229" t="s">
        <v>8</v>
      </c>
      <c r="B229" t="s">
        <v>262</v>
      </c>
      <c r="C229">
        <v>3000</v>
      </c>
      <c r="D229" t="s">
        <v>74</v>
      </c>
      <c r="E229">
        <v>1.5</v>
      </c>
    </row>
    <row r="230" spans="1:5" x14ac:dyDescent="0.45">
      <c r="A230" t="s">
        <v>5</v>
      </c>
      <c r="B230" t="s">
        <v>263</v>
      </c>
      <c r="C230">
        <v>3000</v>
      </c>
      <c r="D230" t="s">
        <v>85</v>
      </c>
      <c r="E230">
        <v>3.875</v>
      </c>
    </row>
    <row r="231" spans="1:5" x14ac:dyDescent="0.45">
      <c r="A231" t="s">
        <v>6</v>
      </c>
      <c r="B231" t="s">
        <v>264</v>
      </c>
      <c r="C231">
        <v>3000</v>
      </c>
      <c r="D231" t="s">
        <v>69</v>
      </c>
      <c r="E231">
        <v>0</v>
      </c>
    </row>
    <row r="232" spans="1:5" x14ac:dyDescent="0.45">
      <c r="A232" t="s">
        <v>8</v>
      </c>
      <c r="B232" t="s">
        <v>265</v>
      </c>
      <c r="C232">
        <v>3000</v>
      </c>
      <c r="D232" t="s">
        <v>83</v>
      </c>
      <c r="E232">
        <v>0</v>
      </c>
    </row>
    <row r="233" spans="1:5" x14ac:dyDescent="0.45">
      <c r="A233" t="s">
        <v>6</v>
      </c>
      <c r="B233" t="s">
        <v>68</v>
      </c>
      <c r="C233">
        <v>3000</v>
      </c>
      <c r="D233" t="s">
        <v>72</v>
      </c>
      <c r="E233">
        <v>0</v>
      </c>
    </row>
    <row r="234" spans="1:5" x14ac:dyDescent="0.45">
      <c r="A234" t="s">
        <v>8</v>
      </c>
      <c r="B234" t="s">
        <v>266</v>
      </c>
      <c r="C234">
        <v>3000</v>
      </c>
      <c r="D234" t="s">
        <v>91</v>
      </c>
      <c r="E234">
        <v>0</v>
      </c>
    </row>
    <row r="235" spans="1:5" x14ac:dyDescent="0.45">
      <c r="A235" t="s">
        <v>6</v>
      </c>
      <c r="B235" t="s">
        <v>267</v>
      </c>
      <c r="C235">
        <v>3000</v>
      </c>
      <c r="D235" t="s">
        <v>91</v>
      </c>
      <c r="E235">
        <v>5.3330000000000002</v>
      </c>
    </row>
  </sheetData>
  <conditionalFormatting sqref="A2:N120 F121:N177">
    <cfRule type="expression" dxfId="0" priority="1">
      <formula>$G2=1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DKSalaries_11022014_analysis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2014-11-04T04:37:57Z</dcterms:modified>
</cp:coreProperties>
</file>