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\PycharmProjects\Bolivia_1km_Census2012_code07.02.19\db\"/>
    </mc:Choice>
  </mc:AlternateContent>
  <bookViews>
    <workbookView xWindow="0" yWindow="0" windowWidth="20130" windowHeight="12300" activeTab="1"/>
  </bookViews>
  <sheets>
    <sheet name="ScenarioInfo" sheetId="1" r:id="rId1"/>
    <sheet name="ScenarioParameters" sheetId="2" r:id="rId2"/>
    <sheet name="SpecsData" sheetId="3" r:id="rId3"/>
    <sheet name="SpecsDataCalib" sheetId="4" r:id="rId4"/>
    <sheet name="SpecsDataCalib1" sheetId="5" r:id="rId5"/>
    <sheet name="SpecsDataCalib2" sheetId="6" r:id="rId6"/>
    <sheet name="SpecsDataCalib3" sheetId="7" r:id="rId7"/>
  </sheets>
  <calcPr calcId="162913"/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<sst xmlns="http://schemas.openxmlformats.org/spreadsheetml/2006/main" count="254" uniqueCount="67">
  <si>
    <t>Scenario</t>
  </si>
  <si>
    <t>Population_Growth</t>
  </si>
  <si>
    <t>Target_electricity_consumption_level</t>
  </si>
  <si>
    <t>Electrification_target_5_years</t>
  </si>
  <si>
    <t>Grid_electricity_generation_cost</t>
  </si>
  <si>
    <t>SA_PV_cost</t>
  </si>
  <si>
    <t>Diesel_price</t>
  </si>
  <si>
    <t>Productive_uses_demand</t>
  </si>
  <si>
    <t>Prioritization_algorithm</t>
  </si>
  <si>
    <t>PV_cost_adjust</t>
  </si>
  <si>
    <t>PopEndYear</t>
  </si>
  <si>
    <t>UrbanTargetTier</t>
  </si>
  <si>
    <t>RuralTargetTier</t>
  </si>
  <si>
    <t>5YearTarget</t>
  </si>
  <si>
    <t>GridGenerationCost</t>
  </si>
  <si>
    <t>PV_Cost_adjust</t>
  </si>
  <si>
    <t>SA_PV_Cost</t>
  </si>
  <si>
    <t>DieselPrice</t>
  </si>
  <si>
    <t>ProductiveDemand</t>
  </si>
  <si>
    <t>PrioritizationAlgorithm</t>
  </si>
  <si>
    <t>Country</t>
  </si>
  <si>
    <t>CountryCode</t>
  </si>
  <si>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</si>
  <si>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</si>
  <si>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</si>
  <si>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</si>
  <si>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</si>
  <si>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</si>
  <si>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</si>
  <si>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</si>
  <si>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</si>
  <si>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</si>
  <si>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</si>
  <si>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</si>
  <si>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</si>
  <si>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</si>
  <si>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</si>
  <si>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</si>
  <si>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</si>
  <si>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</si>
  <si>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</si>
  <si>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</si>
  <si>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</si>
  <si>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</si>
  <si>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</si>
  <si>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DistToTrans</t>
  </si>
  <si>
    <t>MaxGridDist</t>
  </si>
  <si>
    <t>MaxRoadDist</t>
  </si>
  <si>
    <t>PopCutOffRoundOne</t>
  </si>
  <si>
    <t>PopCutOffRoundTwo</t>
  </si>
  <si>
    <t>Cap_Cost_grid</t>
  </si>
  <si>
    <t>Cap_Cost_MG_PV</t>
  </si>
  <si>
    <t>Cap_Cost_MG_DS</t>
  </si>
  <si>
    <t>Cap_Cost_MG_WD</t>
  </si>
  <si>
    <t>Cap_Cost_MG_HD</t>
  </si>
  <si>
    <t>Cap_Cost_SA_PV</t>
  </si>
  <si>
    <t>Cap_Cost_SA_DS</t>
  </si>
  <si>
    <t>NewGridGenerationCapacityTimestepLimit</t>
  </si>
  <si>
    <t>Rural_elec_ratio</t>
  </si>
  <si>
    <t>Urban_elec_ratio</t>
  </si>
  <si>
    <t>rural_elec_ratio</t>
  </si>
  <si>
    <t>urban_elec_ratio</t>
  </si>
  <si>
    <t>Bolivia</t>
  </si>
  <si>
    <t>bo</t>
  </si>
  <si>
    <t>As default values</t>
  </si>
  <si>
    <t>rural_elec_ratio_modelled</t>
  </si>
  <si>
    <t>urban_elec_ratio_modelled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</si>
</sst>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3" sqref="D3"/>
    </sheetView>
  </sheetViews>
  <sheetFormatPr defaultRowHeight="15" x14ac:dyDescent="0.25"/>
  <cols>
    <col min="1" max="1" width="10.42578125" customWidth="1"/>
    <col min="2" max="2" width="18.5703125" bestFit="1" customWidth="1"/>
    <col min="3" max="3" width="35.28515625" bestFit="1" customWidth="1"/>
    <col min="4" max="4" width="27.85546875" bestFit="1" customWidth="1"/>
    <col min="5" max="5" width="30.5703125" bestFit="1" customWidth="1"/>
    <col min="6" max="6" width="11.28515625" bestFit="1" customWidth="1"/>
    <col min="7" max="7" width="12" bestFit="1" customWidth="1"/>
    <col min="8" max="8" width="24.28515625" bestFit="1" customWidth="1"/>
    <col min="9" max="9" width="22.5703125" bestFit="1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9" sqref="G9"/>
    </sheetView>
  </sheetViews>
  <sheetFormatPr defaultRowHeight="15" x14ac:dyDescent="0.25"/>
  <cols>
    <col min="2" max="2" width="11.5703125" bestFit="1" customWidth="1"/>
    <col min="3" max="3" width="15.42578125" bestFit="1" customWidth="1"/>
    <col min="4" max="4" width="14.7109375" bestFit="1" customWidth="1"/>
    <col min="5" max="5" width="11.42578125" bestFit="1" customWidth="1"/>
    <col min="6" max="6" width="18.85546875" bestFit="1" customWidth="1"/>
    <col min="7" max="7" width="18.85546875" customWidth="1"/>
    <col min="8" max="8" width="11.5703125" bestFit="1" customWidth="1"/>
    <col min="9" max="9" width="11" bestFit="1" customWidth="1"/>
    <col min="10" max="10" width="18.28515625" bestFit="1" customWidth="1"/>
    <col min="11" max="11" width="23.28515625" customWidth="1"/>
  </cols>
  <sheetData>
    <row r="1" spans="1:11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5">
      <c r="A2">
        <v>0</v>
      </c>
      <c r="B2">
        <f>+SpecsData!J2</f>
        <v>12454178</v>
      </c>
      <c r="C2">
        <v>6</v>
      </c>
      <c r="D2">
        <v>6</v>
      </c>
      <c r="E2">
        <v>0</v>
      </c>
      <c r="F2">
        <v>0.12230000000000001</v>
      </c>
      <c r="G2">
        <v>1</v>
      </c>
      <c r="H2">
        <v>4500</v>
      </c>
      <c r="I2">
        <v>0.8</v>
      </c>
      <c r="J2">
        <v>1</v>
      </c>
      <c r="K2">
        <v>1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"/>
  <sheetViews>
    <sheetView workbookViewId="0">
      <selection activeCell="E3" sqref="E3"/>
    </sheetView>
  </sheetViews>
  <sheetFormatPr defaultRowHeight="15" x14ac:dyDescent="0.25"/>
  <cols>
    <col min="2" max="2" width="12.5703125" bestFit="1" customWidth="1"/>
    <col min="5" max="5" width="9.42578125" bestFit="1" customWidth="1"/>
    <col min="6" max="6" width="12.5703125" bestFit="1" customWidth="1"/>
    <col min="7" max="7" width="19.42578125" bestFit="1" customWidth="1"/>
    <col min="8" max="8" width="12.28515625" bestFit="1" customWidth="1"/>
    <col min="9" max="9" width="20" bestFit="1" customWidth="1"/>
    <col min="10" max="10" width="15.85546875" bestFit="1" customWidth="1"/>
    <col min="11" max="11" width="15.42578125" bestFit="1" customWidth="1"/>
    <col min="12" max="12" width="18.5703125" bestFit="1" customWidth="1"/>
    <col min="13" max="13" width="22.140625" bestFit="1" customWidth="1"/>
    <col min="14" max="14" width="23" bestFit="1" customWidth="1"/>
    <col min="15" max="15" width="14.7109375" bestFit="1" customWidth="1"/>
    <col min="16" max="16" width="15.140625" bestFit="1" customWidth="1"/>
    <col min="19" max="19" width="10.5703125" bestFit="1" customWidth="1"/>
    <col min="20" max="20" width="12.28515625" customWidth="1"/>
    <col min="21" max="21" width="20.42578125" bestFit="1" customWidth="1"/>
    <col min="22" max="22" width="21.140625" bestFit="1" customWidth="1"/>
    <col min="23" max="23" width="10.140625" bestFit="1" customWidth="1"/>
    <col min="24" max="24" width="13.42578125" bestFit="1" customWidth="1"/>
    <col min="25" max="25" width="14.7109375" bestFit="1" customWidth="1"/>
    <col min="26" max="26" width="11.28515625" bestFit="1" customWidth="1"/>
    <col min="27" max="27" width="12.140625" bestFit="1" customWidth="1"/>
    <col min="28" max="28" width="12.7109375" bestFit="1" customWidth="1"/>
    <col min="29" max="30" width="20" bestFit="1" customWidth="1"/>
    <col min="31" max="31" width="13.7109375" bestFit="1" customWidth="1"/>
    <col min="32" max="32" width="17" bestFit="1" customWidth="1"/>
    <col min="33" max="33" width="16.85546875" bestFit="1" customWidth="1"/>
    <col min="34" max="34" width="18" bestFit="1" customWidth="1"/>
    <col min="35" max="35" width="17.28515625" bestFit="1" customWidth="1"/>
    <col min="36" max="36" width="16" bestFit="1" customWidth="1"/>
    <col min="37" max="37" width="15.85546875" bestFit="1" customWidth="1"/>
    <col min="38" max="38" width="40.28515625" bestFit="1" customWidth="1"/>
    <col min="39" max="39" width="15.5703125" bestFit="1" customWidth="1"/>
    <col min="40" max="40" width="16.42578125" bestFit="1" customWidth="1"/>
    <col min="41" max="41" width="15.140625" bestFit="1" customWidth="1"/>
    <col min="42" max="42" width="16.140625" bestFit="1" customWidth="1"/>
  </cols>
  <sheetData>
    <row r="1" spans="1:42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3" t="s">
        <v>39</v>
      </c>
      <c r="U1" s="1" t="s">
        <v>40</v>
      </c>
      <c r="V1" s="3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</row>
    <row r="2" spans="1:42" x14ac:dyDescent="0.25">
      <c r="A2" t="s">
        <v>62</v>
      </c>
      <c r="B2" t="s">
        <v>63</v>
      </c>
      <c r="C2">
        <v>2012</v>
      </c>
      <c r="D2">
        <v>2025</v>
      </c>
      <c r="E2">
        <v>1</v>
      </c>
      <c r="F2">
        <v>10351118</v>
      </c>
      <c r="G2">
        <v>0.67716866204578874</v>
      </c>
      <c r="H2">
        <v>900</v>
      </c>
      <c r="I2" s="2">
        <v>0.67716866204578874</v>
      </c>
      <c r="J2">
        <v>12454178</v>
      </c>
      <c r="K2">
        <v>11831469.1</v>
      </c>
      <c r="L2">
        <v>0.72804437458028359</v>
      </c>
      <c r="M2">
        <v>3.4190940777465681</v>
      </c>
      <c r="N2">
        <v>3.8418380474364722</v>
      </c>
      <c r="O2">
        <v>1.04</v>
      </c>
      <c r="P2">
        <v>2.7</v>
      </c>
      <c r="Q2">
        <v>0.12230000000000001</v>
      </c>
      <c r="R2">
        <v>1722</v>
      </c>
      <c r="S2">
        <v>0.183</v>
      </c>
      <c r="T2">
        <v>0.52958000000000005</v>
      </c>
      <c r="U2">
        <v>0.1</v>
      </c>
      <c r="V2">
        <v>30</v>
      </c>
      <c r="W2">
        <v>0.82077597348232445</v>
      </c>
      <c r="Y2">
        <v>0.2</v>
      </c>
      <c r="Z2">
        <v>1</v>
      </c>
      <c r="AA2">
        <v>600</v>
      </c>
      <c r="AB2">
        <v>30</v>
      </c>
      <c r="AC2">
        <v>900</v>
      </c>
      <c r="AD2">
        <v>700</v>
      </c>
      <c r="AE2">
        <v>120000</v>
      </c>
      <c r="AL2">
        <v>9999999</v>
      </c>
      <c r="AM2">
        <v>0.58212946108799069</v>
      </c>
      <c r="AN2">
        <v>0.93582251017566087</v>
      </c>
      <c r="AO2">
        <v>0.58212946108799069</v>
      </c>
      <c r="AP2">
        <v>0.93582251017566087</v>
      </c>
    </row>
    <row r="3" spans="1:42" x14ac:dyDescent="0.25">
      <c r="V3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E3" sqref="E3"/>
    </sheetView>
  </sheetViews>
  <sheetFormatPr defaultRowHeight="15" x14ac:dyDescent="0.25"/>
  <cols>
    <col min="2" max="2" width="12.5703125" bestFit="1" customWidth="1"/>
    <col min="43" max="43" width="25" bestFit="1" customWidth="1"/>
    <col min="44" max="44" width="26.140625" bestFit="1" customWidth="1"/>
  </cols>
  <sheetData>
    <row r="1" spans="1:44" x14ac:dyDescent="0.2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  <c r="P1" s="4" t="s">
        <v>35</v>
      </c>
      <c r="Q1" s="4" t="s">
        <v>36</v>
      </c>
      <c r="R1" s="4" t="s">
        <v>37</v>
      </c>
      <c r="S1" s="4" t="s">
        <v>38</v>
      </c>
      <c r="T1" s="4" t="s">
        <v>39</v>
      </c>
      <c r="U1" s="4" t="s">
        <v>40</v>
      </c>
      <c r="V1" s="4" t="s">
        <v>41</v>
      </c>
      <c r="W1" s="4" t="s">
        <v>42</v>
      </c>
      <c r="X1" s="4" t="s">
        <v>43</v>
      </c>
      <c r="Y1" s="4" t="s">
        <v>44</v>
      </c>
      <c r="Z1" s="4" t="s">
        <v>45</v>
      </c>
      <c r="AA1" s="4" t="s">
        <v>46</v>
      </c>
      <c r="AB1" s="4" t="s">
        <v>47</v>
      </c>
      <c r="AC1" s="4" t="s">
        <v>48</v>
      </c>
      <c r="AD1" s="4" t="s">
        <v>49</v>
      </c>
      <c r="AE1" s="4" t="s">
        <v>50</v>
      </c>
      <c r="AF1" s="4" t="s">
        <v>51</v>
      </c>
      <c r="AG1" s="4" t="s">
        <v>52</v>
      </c>
      <c r="AH1" s="4" t="s">
        <v>53</v>
      </c>
      <c r="AI1" s="4" t="s">
        <v>54</v>
      </c>
      <c r="AJ1" s="4" t="s">
        <v>55</v>
      </c>
      <c r="AK1" s="4" t="s">
        <v>56</v>
      </c>
      <c r="AL1" s="4" t="s">
        <v>57</v>
      </c>
      <c r="AM1" s="4" t="s">
        <v>58</v>
      </c>
      <c r="AN1" s="4" t="s">
        <v>59</v>
      </c>
      <c r="AO1" s="4" t="s">
        <v>60</v>
      </c>
      <c r="AP1" s="4" t="s">
        <v>61</v>
      </c>
      <c r="AQ1" s="4" t="s">
        <v>65</v>
      </c>
      <c r="AR1" s="4" t="s">
        <v>66</v>
      </c>
    </row>
    <row r="2" spans="1:44" x14ac:dyDescent="0.25">
      <c r="A2" t="s">
        <v>62</v>
      </c>
      <c r="B2" t="s">
        <v>63</v>
      </c>
      <c r="C2">
        <v>2012</v>
      </c>
      <c r="D2">
        <v>2025</v>
      </c>
      <c r="E2">
        <v>1</v>
      </c>
      <c r="F2">
        <v>10351118</v>
      </c>
      <c r="G2">
        <v>0.67716866204578874</v>
      </c>
      <c r="H2">
        <v>900</v>
      </c>
      <c r="I2">
        <v>0.67187260553500028</v>
      </c>
      <c r="J2">
        <v>12454178</v>
      </c>
      <c r="K2">
        <v>11831469.1</v>
      </c>
      <c r="L2">
        <v>0.72804437458028359</v>
      </c>
      <c r="M2">
        <v>3.4190940777465681</v>
      </c>
      <c r="N2">
        <v>3.8418380474364722</v>
      </c>
      <c r="O2">
        <v>1.04</v>
      </c>
      <c r="P2">
        <v>2.7</v>
      </c>
      <c r="Q2">
        <v>8.1583043201206878E-2</v>
      </c>
      <c r="R2">
        <v>1722</v>
      </c>
      <c r="S2">
        <v>0.183</v>
      </c>
      <c r="T2">
        <v>0.52958000000000005</v>
      </c>
      <c r="U2">
        <v>0.1</v>
      </c>
      <c r="V2">
        <v>30</v>
      </c>
      <c r="W2">
        <v>0.82077597348232445</v>
      </c>
      <c r="X2">
        <v>0.69429278167440422</v>
      </c>
      <c r="Y2">
        <v>0.2</v>
      </c>
      <c r="Z2">
        <v>1</v>
      </c>
      <c r="AA2">
        <v>600</v>
      </c>
      <c r="AB2">
        <v>30</v>
      </c>
      <c r="AC2">
        <v>900</v>
      </c>
      <c r="AD2">
        <v>700</v>
      </c>
      <c r="AE2">
        <v>120000</v>
      </c>
      <c r="AL2">
        <v>9999999</v>
      </c>
      <c r="AM2">
        <v>0.58212946108799069</v>
      </c>
      <c r="AN2">
        <v>0.93582251017566087</v>
      </c>
      <c r="AO2">
        <v>0.58212946108799069</v>
      </c>
      <c r="AP2">
        <v>0.93582251017566087</v>
      </c>
      <c r="AQ2">
        <v>0.1973767948972418</v>
      </c>
      <c r="AR2">
        <v>0.93697531801529166</v>
      </c>
    </row>
    <row r="3" spans="1:44" x14ac:dyDescent="0.25">
      <c r="V3" t="s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/>
  </sheetViews>
  <sheetFormatPr defaultRowHeight="15" x14ac:dyDescent="0.25"/>
  <sheetData>
    <row r="1" spans="1:44" x14ac:dyDescent="0.25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37</v>
      </c>
      <c r="S1" s="5" t="s">
        <v>38</v>
      </c>
      <c r="T1" s="5" t="s">
        <v>39</v>
      </c>
      <c r="U1" s="5" t="s">
        <v>40</v>
      </c>
      <c r="V1" s="5" t="s">
        <v>41</v>
      </c>
      <c r="W1" s="5" t="s">
        <v>42</v>
      </c>
      <c r="X1" s="5" t="s">
        <v>43</v>
      </c>
      <c r="Y1" s="5" t="s">
        <v>44</v>
      </c>
      <c r="Z1" s="5" t="s">
        <v>45</v>
      </c>
      <c r="AA1" s="5" t="s">
        <v>46</v>
      </c>
      <c r="AB1" s="5" t="s">
        <v>47</v>
      </c>
      <c r="AC1" s="5" t="s">
        <v>48</v>
      </c>
      <c r="AD1" s="5" t="s">
        <v>49</v>
      </c>
      <c r="AE1" s="5" t="s">
        <v>50</v>
      </c>
      <c r="AF1" s="5" t="s">
        <v>51</v>
      </c>
      <c r="AG1" s="5" t="s">
        <v>52</v>
      </c>
      <c r="AH1" s="5" t="s">
        <v>53</v>
      </c>
      <c r="AI1" s="5" t="s">
        <v>54</v>
      </c>
      <c r="AJ1" s="5" t="s">
        <v>55</v>
      </c>
      <c r="AK1" s="5" t="s">
        <v>56</v>
      </c>
      <c r="AL1" s="5" t="s">
        <v>57</v>
      </c>
      <c r="AM1" s="5" t="s">
        <v>58</v>
      </c>
      <c r="AN1" s="5" t="s">
        <v>59</v>
      </c>
      <c r="AO1" s="5" t="s">
        <v>60</v>
      </c>
      <c r="AP1" s="5" t="s">
        <v>61</v>
      </c>
      <c r="AQ1" s="5" t="s">
        <v>65</v>
      </c>
      <c r="AR1" s="5" t="s">
        <v>66</v>
      </c>
    </row>
    <row r="2" spans="1:44" x14ac:dyDescent="0.25">
      <c r="A2" t="s">
        <v>62</v>
      </c>
      <c r="B2" t="s">
        <v>63</v>
      </c>
      <c r="C2">
        <v>2012</v>
      </c>
      <c r="D2">
        <v>2025</v>
      </c>
      <c r="E2">
        <v>1</v>
      </c>
      <c r="F2">
        <v>10351118</v>
      </c>
      <c r="G2">
        <v>0.67716866204578874</v>
      </c>
      <c r="H2">
        <v>900</v>
      </c>
      <c r="I2">
        <v>0.6718726055350035</v>
      </c>
      <c r="J2">
        <v>12454178</v>
      </c>
      <c r="K2">
        <v>11831469.1</v>
      </c>
      <c r="L2">
        <v>0.72804437458028359</v>
      </c>
      <c r="M2">
        <v>3.4190940777465681</v>
      </c>
      <c r="N2">
        <v>3.8418380474364722</v>
      </c>
      <c r="O2">
        <v>1.04</v>
      </c>
      <c r="P2">
        <v>2.7</v>
      </c>
      <c r="Q2">
        <v>0.12230000000000001</v>
      </c>
      <c r="R2">
        <v>1722</v>
      </c>
      <c r="S2">
        <v>0.183</v>
      </c>
      <c r="T2">
        <v>0.52958000000000005</v>
      </c>
      <c r="U2">
        <v>0.1</v>
      </c>
      <c r="V2">
        <v>30</v>
      </c>
      <c r="W2">
        <v>0.82077597348232445</v>
      </c>
      <c r="X2">
        <v>0.6942927816743929</v>
      </c>
      <c r="Y2">
        <v>0.2</v>
      </c>
      <c r="Z2">
        <v>1</v>
      </c>
      <c r="AA2">
        <v>600</v>
      </c>
      <c r="AB2">
        <v>30</v>
      </c>
      <c r="AC2">
        <v>900</v>
      </c>
      <c r="AD2">
        <v>700</v>
      </c>
      <c r="AE2">
        <v>120000</v>
      </c>
      <c r="AL2">
        <v>9999999</v>
      </c>
      <c r="AM2">
        <v>0.58212946108799069</v>
      </c>
      <c r="AN2">
        <v>0.93582251017566087</v>
      </c>
      <c r="AO2">
        <v>0.58212946108799069</v>
      </c>
      <c r="AP2">
        <v>0.93582251017566087</v>
      </c>
      <c r="AQ2">
        <v>0.19737679489724291</v>
      </c>
      <c r="AR2">
        <v>0.93697531801527112</v>
      </c>
    </row>
    <row r="3" spans="1:44" x14ac:dyDescent="0.25">
      <c r="V3" t="s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/>
  </sheetViews>
  <sheetFormatPr defaultRowHeight="15" x14ac:dyDescent="0.25"/>
  <sheetData>
    <row r="1" spans="1:44" x14ac:dyDescent="0.25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37</v>
      </c>
      <c r="S1" s="5" t="s">
        <v>38</v>
      </c>
      <c r="T1" s="5" t="s">
        <v>39</v>
      </c>
      <c r="U1" s="5" t="s">
        <v>40</v>
      </c>
      <c r="V1" s="5" t="s">
        <v>41</v>
      </c>
      <c r="W1" s="5" t="s">
        <v>42</v>
      </c>
      <c r="X1" s="5" t="s">
        <v>43</v>
      </c>
      <c r="Y1" s="5" t="s">
        <v>44</v>
      </c>
      <c r="Z1" s="5" t="s">
        <v>45</v>
      </c>
      <c r="AA1" s="5" t="s">
        <v>46</v>
      </c>
      <c r="AB1" s="5" t="s">
        <v>47</v>
      </c>
      <c r="AC1" s="5" t="s">
        <v>48</v>
      </c>
      <c r="AD1" s="5" t="s">
        <v>49</v>
      </c>
      <c r="AE1" s="5" t="s">
        <v>50</v>
      </c>
      <c r="AF1" s="5" t="s">
        <v>51</v>
      </c>
      <c r="AG1" s="5" t="s">
        <v>52</v>
      </c>
      <c r="AH1" s="5" t="s">
        <v>53</v>
      </c>
      <c r="AI1" s="5" t="s">
        <v>54</v>
      </c>
      <c r="AJ1" s="5" t="s">
        <v>55</v>
      </c>
      <c r="AK1" s="5" t="s">
        <v>56</v>
      </c>
      <c r="AL1" s="5" t="s">
        <v>57</v>
      </c>
      <c r="AM1" s="5" t="s">
        <v>58</v>
      </c>
      <c r="AN1" s="5" t="s">
        <v>59</v>
      </c>
      <c r="AO1" s="5" t="s">
        <v>60</v>
      </c>
      <c r="AP1" s="5" t="s">
        <v>61</v>
      </c>
      <c r="AQ1" s="5" t="s">
        <v>65</v>
      </c>
      <c r="AR1" s="5" t="s">
        <v>66</v>
      </c>
    </row>
    <row r="2" spans="1:44" x14ac:dyDescent="0.25">
      <c r="A2" t="s">
        <v>62</v>
      </c>
      <c r="B2" t="s">
        <v>63</v>
      </c>
      <c r="C2">
        <v>2012</v>
      </c>
      <c r="D2">
        <v>2025</v>
      </c>
      <c r="E2">
        <v>1</v>
      </c>
      <c r="F2">
        <v>10351118</v>
      </c>
      <c r="G2">
        <v>0.67716866204578874</v>
      </c>
      <c r="H2">
        <v>900</v>
      </c>
      <c r="I2">
        <v>0.6718726055350035</v>
      </c>
      <c r="J2">
        <v>12454178</v>
      </c>
      <c r="K2">
        <v>11831469.1</v>
      </c>
      <c r="L2">
        <v>0.72804437458028359</v>
      </c>
      <c r="M2">
        <v>3.4190940777465681</v>
      </c>
      <c r="N2">
        <v>3.8418380474364722</v>
      </c>
      <c r="O2">
        <v>1.04</v>
      </c>
      <c r="P2">
        <v>2.7</v>
      </c>
      <c r="Q2">
        <v>0.12230000000000001</v>
      </c>
      <c r="R2">
        <v>1722</v>
      </c>
      <c r="S2">
        <v>0.183</v>
      </c>
      <c r="T2">
        <v>0.52958000000000005</v>
      </c>
      <c r="U2">
        <v>0.1</v>
      </c>
      <c r="V2">
        <v>30</v>
      </c>
      <c r="W2">
        <v>0.82077597348232445</v>
      </c>
      <c r="X2">
        <v>0.6942927816743929</v>
      </c>
      <c r="Y2">
        <v>0.2</v>
      </c>
      <c r="Z2">
        <v>1</v>
      </c>
      <c r="AA2">
        <v>600</v>
      </c>
      <c r="AB2">
        <v>30</v>
      </c>
      <c r="AC2">
        <v>900</v>
      </c>
      <c r="AD2">
        <v>700</v>
      </c>
      <c r="AE2">
        <v>120000</v>
      </c>
      <c r="AL2">
        <v>9999999</v>
      </c>
      <c r="AM2">
        <v>0.58212946108799069</v>
      </c>
      <c r="AN2">
        <v>0.93582251017566087</v>
      </c>
      <c r="AO2">
        <v>0.58212946108799069</v>
      </c>
      <c r="AP2">
        <v>0.93582251017566087</v>
      </c>
      <c r="AQ2">
        <v>0.19737679489724291</v>
      </c>
      <c r="AR2">
        <v>0.93697531801527112</v>
      </c>
    </row>
    <row r="3" spans="1:44" x14ac:dyDescent="0.25">
      <c r="V3" t="s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/>
  </sheetViews>
  <sheetFormatPr defaultRowHeight="15" x14ac:dyDescent="0.25"/>
  <sheetData>
    <row r="1" spans="1:44" x14ac:dyDescent="0.25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37</v>
      </c>
      <c r="S1" s="5" t="s">
        <v>38</v>
      </c>
      <c r="T1" s="5" t="s">
        <v>39</v>
      </c>
      <c r="U1" s="5" t="s">
        <v>40</v>
      </c>
      <c r="V1" s="5" t="s">
        <v>41</v>
      </c>
      <c r="W1" s="5" t="s">
        <v>42</v>
      </c>
      <c r="X1" s="5" t="s">
        <v>43</v>
      </c>
      <c r="Y1" s="5" t="s">
        <v>44</v>
      </c>
      <c r="Z1" s="5" t="s">
        <v>45</v>
      </c>
      <c r="AA1" s="5" t="s">
        <v>46</v>
      </c>
      <c r="AB1" s="5" t="s">
        <v>47</v>
      </c>
      <c r="AC1" s="5" t="s">
        <v>48</v>
      </c>
      <c r="AD1" s="5" t="s">
        <v>49</v>
      </c>
      <c r="AE1" s="5" t="s">
        <v>50</v>
      </c>
      <c r="AF1" s="5" t="s">
        <v>51</v>
      </c>
      <c r="AG1" s="5" t="s">
        <v>52</v>
      </c>
      <c r="AH1" s="5" t="s">
        <v>53</v>
      </c>
      <c r="AI1" s="5" t="s">
        <v>54</v>
      </c>
      <c r="AJ1" s="5" t="s">
        <v>55</v>
      </c>
      <c r="AK1" s="5" t="s">
        <v>56</v>
      </c>
      <c r="AL1" s="5" t="s">
        <v>57</v>
      </c>
      <c r="AM1" s="5" t="s">
        <v>58</v>
      </c>
      <c r="AN1" s="5" t="s">
        <v>59</v>
      </c>
      <c r="AO1" s="5" t="s">
        <v>60</v>
      </c>
      <c r="AP1" s="5" t="s">
        <v>61</v>
      </c>
      <c r="AQ1" s="5" t="s">
        <v>65</v>
      </c>
      <c r="AR1" s="5" t="s">
        <v>66</v>
      </c>
    </row>
    <row r="2" spans="1:44" x14ac:dyDescent="0.25">
      <c r="A2" t="s">
        <v>62</v>
      </c>
      <c r="B2" t="s">
        <v>63</v>
      </c>
      <c r="C2">
        <v>2012</v>
      </c>
      <c r="D2">
        <v>2025</v>
      </c>
      <c r="E2">
        <v>1</v>
      </c>
      <c r="F2">
        <v>10351118</v>
      </c>
      <c r="G2">
        <v>0.67716866204578874</v>
      </c>
      <c r="H2">
        <v>900</v>
      </c>
      <c r="I2">
        <v>0.6718726055350035</v>
      </c>
      <c r="J2">
        <v>12454178</v>
      </c>
      <c r="K2">
        <v>11831469.1</v>
      </c>
      <c r="L2">
        <v>0.72804437458028359</v>
      </c>
      <c r="M2">
        <v>3.4190940777465681</v>
      </c>
      <c r="N2">
        <v>3.8418380474364722</v>
      </c>
      <c r="O2">
        <v>1.04</v>
      </c>
      <c r="P2">
        <v>2.7</v>
      </c>
      <c r="Q2">
        <v>0.12230000000000001</v>
      </c>
      <c r="R2">
        <v>1722</v>
      </c>
      <c r="S2">
        <v>0.183</v>
      </c>
      <c r="T2">
        <v>0.52958000000000005</v>
      </c>
      <c r="U2">
        <v>0.1</v>
      </c>
      <c r="V2">
        <v>30</v>
      </c>
      <c r="W2">
        <v>0.82077597348232445</v>
      </c>
      <c r="X2">
        <v>0.6942927816743929</v>
      </c>
      <c r="Y2">
        <v>0.2</v>
      </c>
      <c r="Z2">
        <v>1</v>
      </c>
      <c r="AA2">
        <v>600</v>
      </c>
      <c r="AB2">
        <v>30</v>
      </c>
      <c r="AC2">
        <v>900</v>
      </c>
      <c r="AD2">
        <v>700</v>
      </c>
      <c r="AE2">
        <v>120000</v>
      </c>
      <c r="AL2">
        <v>9999999</v>
      </c>
      <c r="AM2">
        <v>0.58212946108799069</v>
      </c>
      <c r="AN2">
        <v>0.93582251017566087</v>
      </c>
      <c r="AO2">
        <v>0.58212946108799069</v>
      </c>
      <c r="AP2">
        <v>0.93582251017566087</v>
      </c>
      <c r="AQ2">
        <v>0.19737679489724291</v>
      </c>
      <c r="AR2">
        <v>0.93697531801527112</v>
      </c>
    </row>
    <row r="3" spans="1:44" x14ac:dyDescent="0.25">
      <c r="V3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ScenarioInfo</vt:lpstr>
      <vt:lpstr>ScenarioParameters</vt:lpstr>
      <vt:lpstr>SpecsData</vt:lpstr>
      <vt:lpstr>SpecsDataCalib</vt:lpstr>
      <vt:lpstr>SpecsDataCalib1</vt:lpstr>
      <vt:lpstr>SpecsDataCalib2</vt:lpstr>
      <vt:lpstr>SpecsDataCalib3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Peña Balderrama</dc:creator>
  <cp:lastModifiedBy>Jenny Gabriela Pena Balderrama</cp:lastModifiedBy>
  <dcterms:created xsi:type="dcterms:W3CDTF">2015-06-05T18:17:20Z</dcterms:created>
  <dcterms:modified xsi:type="dcterms:W3CDTF">2019-06-24T14:09:23Z</dcterms:modified>
</cp:coreProperties>
</file>