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Personal\Visual Studio 2017\Projects\beursbar_calc_prices\beursbar_calculate_prices\"/>
    </mc:Choice>
  </mc:AlternateContent>
  <bookViews>
    <workbookView xWindow="0" yWindow="0" windowWidth="38400" windowHeight="17625" activeTab="1"/>
  </bookViews>
  <sheets>
    <sheet name="Blad1" sheetId="1" r:id="rId1"/>
    <sheet name="Chart2" sheetId="4" r:id="rId2"/>
    <sheet name="Sheet1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0" i="1" l="1"/>
  <c r="E18" i="1"/>
  <c r="F31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B49" i="1"/>
  <c r="F47" i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E47" i="1"/>
  <c r="D47" i="1"/>
  <c r="C47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C18" i="1"/>
  <c r="D18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C21" i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C26" i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C27" i="1"/>
  <c r="D27" i="1" s="1"/>
  <c r="E27" i="1" s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C28" i="1"/>
  <c r="D28" i="1" s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C31" i="1"/>
  <c r="D31" i="1" s="1"/>
  <c r="E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C42" i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C44" i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T55" i="1" l="1"/>
  <c r="T56" i="1"/>
  <c r="T53" i="1"/>
  <c r="T57" i="1"/>
  <c r="T54" i="1"/>
  <c r="T58" i="1"/>
  <c r="U54" i="1"/>
  <c r="U58" i="1"/>
  <c r="U55" i="1"/>
  <c r="U56" i="1"/>
  <c r="U53" i="1"/>
  <c r="U57" i="1"/>
  <c r="S54" i="1"/>
  <c r="S57" i="1"/>
  <c r="S55" i="1"/>
  <c r="S56" i="1"/>
  <c r="S58" i="1"/>
  <c r="S53" i="1"/>
  <c r="R55" i="1"/>
  <c r="R57" i="1"/>
  <c r="R54" i="1"/>
  <c r="R56" i="1"/>
  <c r="R53" i="1"/>
  <c r="R58" i="1"/>
  <c r="Q57" i="1"/>
  <c r="Q56" i="1"/>
  <c r="Q53" i="1"/>
  <c r="Q58" i="1"/>
  <c r="Q55" i="1"/>
  <c r="Q54" i="1"/>
  <c r="P58" i="1"/>
  <c r="P53" i="1"/>
  <c r="P57" i="1"/>
  <c r="P56" i="1"/>
  <c r="P55" i="1"/>
  <c r="P54" i="1"/>
  <c r="O57" i="1"/>
  <c r="O56" i="1"/>
  <c r="O55" i="1"/>
  <c r="O54" i="1"/>
  <c r="O58" i="1"/>
  <c r="O53" i="1"/>
  <c r="N53" i="1"/>
  <c r="N54" i="1"/>
  <c r="N55" i="1"/>
  <c r="N56" i="1"/>
  <c r="N57" i="1"/>
  <c r="N58" i="1"/>
  <c r="M56" i="1"/>
  <c r="M57" i="1"/>
  <c r="M58" i="1"/>
  <c r="M54" i="1"/>
  <c r="M55" i="1"/>
  <c r="M53" i="1"/>
  <c r="L54" i="1"/>
  <c r="L57" i="1"/>
  <c r="L55" i="1"/>
  <c r="L58" i="1"/>
  <c r="L53" i="1"/>
  <c r="L56" i="1"/>
  <c r="K54" i="1"/>
  <c r="K57" i="1"/>
  <c r="K58" i="1"/>
  <c r="K53" i="1"/>
  <c r="K55" i="1"/>
  <c r="K56" i="1"/>
  <c r="J54" i="1"/>
  <c r="J56" i="1"/>
  <c r="J58" i="1"/>
  <c r="J53" i="1"/>
  <c r="J55" i="1"/>
  <c r="J57" i="1"/>
  <c r="I57" i="1"/>
  <c r="I54" i="1"/>
  <c r="I56" i="1"/>
  <c r="I53" i="1"/>
  <c r="I58" i="1"/>
  <c r="I55" i="1"/>
  <c r="H55" i="1"/>
  <c r="H58" i="1"/>
  <c r="H53" i="1"/>
  <c r="H57" i="1"/>
  <c r="H56" i="1"/>
  <c r="H54" i="1"/>
  <c r="G58" i="1"/>
  <c r="G57" i="1"/>
  <c r="G56" i="1"/>
  <c r="G55" i="1"/>
  <c r="G54" i="1"/>
  <c r="G53" i="1"/>
  <c r="F55" i="1"/>
  <c r="F57" i="1"/>
  <c r="F58" i="1"/>
  <c r="F53" i="1"/>
  <c r="F54" i="1"/>
  <c r="F56" i="1"/>
  <c r="E58" i="1"/>
  <c r="E54" i="1"/>
  <c r="E55" i="1"/>
  <c r="E56" i="1"/>
  <c r="E57" i="1"/>
  <c r="E53" i="1"/>
  <c r="D55" i="1"/>
  <c r="D53" i="1"/>
  <c r="D56" i="1"/>
  <c r="D54" i="1"/>
  <c r="D58" i="1"/>
  <c r="D57" i="1"/>
  <c r="C54" i="1"/>
  <c r="C57" i="1"/>
  <c r="C58" i="1"/>
  <c r="C53" i="1"/>
  <c r="C56" i="1"/>
  <c r="C55" i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B55" i="1"/>
  <c r="B56" i="1"/>
  <c r="B57" i="1"/>
  <c r="B53" i="1"/>
  <c r="B54" i="1"/>
  <c r="B58" i="1"/>
  <c r="F18" i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</calcChain>
</file>

<file path=xl/sharedStrings.xml><?xml version="1.0" encoding="utf-8"?>
<sst xmlns="http://schemas.openxmlformats.org/spreadsheetml/2006/main" count="21" uniqueCount="14">
  <si>
    <t>dranken</t>
  </si>
  <si>
    <t>cola</t>
  </si>
  <si>
    <t>stella</t>
  </si>
  <si>
    <t>IceTea</t>
  </si>
  <si>
    <t>begin</t>
  </si>
  <si>
    <t>aantal keer gekocht</t>
  </si>
  <si>
    <t>Delta percentage</t>
  </si>
  <si>
    <t>tijd na opening</t>
  </si>
  <si>
    <t>aantal gekocht totaal</t>
  </si>
  <si>
    <t>delta verkocht</t>
  </si>
  <si>
    <t>prijs (opening was 2€)</t>
  </si>
  <si>
    <t>General formule:</t>
  </si>
  <si>
    <t>new_price=old_price*(1+(delta times_sold/100))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</si>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</sst>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>
    <font>
      <sz val="11"/>
      <color theme="1"/>
      <name val="Calibri"/>
      <family val="2"/>
      <scheme val="minor"/>
    </font>
    <font>
      <sz val="28"/>
      <color theme="1"/>
      <name val="Bahnschrift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2.8923242082662372E-2"/>
          <c:y val="1.1468146321413892E-2"/>
          <c:w val="0.94926247987117551"/>
          <c:h val="0.81386189889025895"/>
        </c:manualLayout>
      </c:layout>
      <c:lineChart>
        <c:grouping val="standar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Blad1!$A$52:$U$52</c15:sqref>
                  </c15:fullRef>
                </c:ext>
              </c:extLst>
              <c:f>Blad1!$B$52:$U$52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E-4A2E-BDC2-8E56760CCD62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Blad1!$A$53:$U$53</c15:sqref>
                  </c15:fullRef>
                </c:ext>
              </c:extLst>
              <c:f>Blad1!$B$53:$U$53</c:f>
              <c:numCache>
                <c:formatCode>General</c:formatCode>
                <c:ptCount val="20"/>
                <c:pt idx="0">
                  <c:v>2.02</c:v>
                </c:pt>
                <c:pt idx="1">
                  <c:v>2.06</c:v>
                </c:pt>
                <c:pt idx="2">
                  <c:v>2.04</c:v>
                </c:pt>
                <c:pt idx="3">
                  <c:v>2.04</c:v>
                </c:pt>
                <c:pt idx="4">
                  <c:v>1.92</c:v>
                </c:pt>
                <c:pt idx="5">
                  <c:v>2.04</c:v>
                </c:pt>
                <c:pt idx="6">
                  <c:v>1.92</c:v>
                </c:pt>
                <c:pt idx="7">
                  <c:v>1.98</c:v>
                </c:pt>
                <c:pt idx="8">
                  <c:v>2.04</c:v>
                </c:pt>
                <c:pt idx="9">
                  <c:v>2.06</c:v>
                </c:pt>
                <c:pt idx="10">
                  <c:v>2.02</c:v>
                </c:pt>
                <c:pt idx="11">
                  <c:v>1.96</c:v>
                </c:pt>
                <c:pt idx="12">
                  <c:v>2.08</c:v>
                </c:pt>
                <c:pt idx="13">
                  <c:v>1.92</c:v>
                </c:pt>
                <c:pt idx="14">
                  <c:v>1.98</c:v>
                </c:pt>
                <c:pt idx="15">
                  <c:v>1.96</c:v>
                </c:pt>
                <c:pt idx="16">
                  <c:v>2.02</c:v>
                </c:pt>
                <c:pt idx="17">
                  <c:v>2.02</c:v>
                </c:pt>
                <c:pt idx="18">
                  <c:v>2.04</c:v>
                </c:pt>
                <c:pt idx="19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E-4A2E-BDC2-8E56760CCD62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Blad1!$A$54:$U$54</c15:sqref>
                  </c15:fullRef>
                </c:ext>
              </c:extLst>
              <c:f>Blad1!$B$54:$U$54</c:f>
              <c:numCache>
                <c:formatCode>General</c:formatCode>
                <c:ptCount val="20"/>
                <c:pt idx="0">
                  <c:v>2.1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1.6</c:v>
                </c:pt>
                <c:pt idx="5">
                  <c:v>2.2000000000000002</c:v>
                </c:pt>
                <c:pt idx="6">
                  <c:v>1.6</c:v>
                </c:pt>
                <c:pt idx="7">
                  <c:v>1.9</c:v>
                </c:pt>
                <c:pt idx="8">
                  <c:v>2.2000000000000002</c:v>
                </c:pt>
                <c:pt idx="9">
                  <c:v>2.2999999999999998</c:v>
                </c:pt>
                <c:pt idx="10">
                  <c:v>2.1</c:v>
                </c:pt>
                <c:pt idx="11">
                  <c:v>1.8</c:v>
                </c:pt>
                <c:pt idx="12">
                  <c:v>2.4</c:v>
                </c:pt>
                <c:pt idx="13">
                  <c:v>1.6</c:v>
                </c:pt>
                <c:pt idx="14">
                  <c:v>1.9</c:v>
                </c:pt>
                <c:pt idx="15">
                  <c:v>1.8</c:v>
                </c:pt>
                <c:pt idx="16">
                  <c:v>2.1</c:v>
                </c:pt>
                <c:pt idx="17">
                  <c:v>2.1</c:v>
                </c:pt>
                <c:pt idx="18">
                  <c:v>2.2000000000000002</c:v>
                </c:pt>
                <c:pt idx="19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E-4A2E-BDC2-8E56760CCD62}"/>
            </c:ext>
          </c:extLst>
        </c:ser>
        <c:ser>
          <c:idx val="3"/>
          <c:order val="3"/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Blad1!$A$55:$U$55</c15:sqref>
                  </c15:fullRef>
                </c:ext>
              </c:extLst>
              <c:f>Blad1!$B$55:$U$55</c:f>
              <c:numCache>
                <c:formatCode>General</c:formatCode>
                <c:ptCount val="20"/>
                <c:pt idx="0">
                  <c:v>2.2000000000000002</c:v>
                </c:pt>
                <c:pt idx="1">
                  <c:v>2.6</c:v>
                </c:pt>
                <c:pt idx="2">
                  <c:v>2.4</c:v>
                </c:pt>
                <c:pt idx="3">
                  <c:v>2.4</c:v>
                </c:pt>
                <c:pt idx="4">
                  <c:v>1.2</c:v>
                </c:pt>
                <c:pt idx="5">
                  <c:v>2.4</c:v>
                </c:pt>
                <c:pt idx="6">
                  <c:v>1.2</c:v>
                </c:pt>
                <c:pt idx="7">
                  <c:v>1.8</c:v>
                </c:pt>
                <c:pt idx="8">
                  <c:v>2.4</c:v>
                </c:pt>
                <c:pt idx="9">
                  <c:v>2.6</c:v>
                </c:pt>
                <c:pt idx="10">
                  <c:v>2.2000000000000002</c:v>
                </c:pt>
                <c:pt idx="11">
                  <c:v>1.6</c:v>
                </c:pt>
                <c:pt idx="12">
                  <c:v>2.8</c:v>
                </c:pt>
                <c:pt idx="13">
                  <c:v>1.2</c:v>
                </c:pt>
                <c:pt idx="14">
                  <c:v>1.8</c:v>
                </c:pt>
                <c:pt idx="15">
                  <c:v>1.6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2.4</c:v>
                </c:pt>
                <c:pt idx="19">
                  <c:v>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E-4A2E-BDC2-8E56760CCD62}"/>
            </c:ext>
          </c:extLst>
        </c:ser>
        <c:ser>
          <c:idx val="4"/>
          <c:order val="4"/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Blad1!$A$56:$U$56</c15:sqref>
                  </c15:fullRef>
                </c:ext>
              </c:extLst>
              <c:f>Blad1!$B$56:$U$56</c:f>
              <c:numCache>
                <c:formatCode>General</c:formatCode>
                <c:ptCount val="20"/>
                <c:pt idx="0">
                  <c:v>2.2999999999999998</c:v>
                </c:pt>
                <c:pt idx="1">
                  <c:v>2.9</c:v>
                </c:pt>
                <c:pt idx="2">
                  <c:v>2.6</c:v>
                </c:pt>
                <c:pt idx="3">
                  <c:v>2.6</c:v>
                </c:pt>
                <c:pt idx="4">
                  <c:v>0.8</c:v>
                </c:pt>
                <c:pt idx="5">
                  <c:v>2.6</c:v>
                </c:pt>
                <c:pt idx="6">
                  <c:v>0.8</c:v>
                </c:pt>
                <c:pt idx="7">
                  <c:v>1.7</c:v>
                </c:pt>
                <c:pt idx="8">
                  <c:v>2.6</c:v>
                </c:pt>
                <c:pt idx="9">
                  <c:v>2.9</c:v>
                </c:pt>
                <c:pt idx="10">
                  <c:v>2.2999999999999998</c:v>
                </c:pt>
                <c:pt idx="11">
                  <c:v>1.4</c:v>
                </c:pt>
                <c:pt idx="12">
                  <c:v>3.2</c:v>
                </c:pt>
                <c:pt idx="13">
                  <c:v>0.8</c:v>
                </c:pt>
                <c:pt idx="14">
                  <c:v>1.7</c:v>
                </c:pt>
                <c:pt idx="15">
                  <c:v>1.4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2.6</c:v>
                </c:pt>
                <c:pt idx="19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E-4A2E-BDC2-8E56760CCD62}"/>
            </c:ext>
          </c:extLst>
        </c:ser>
        <c:ser>
          <c:idx val="5"/>
          <c:order val="5"/>
          <c:spPr>
            <a:ln w="38100" cap="flat" cmpd="dbl" algn="ctr">
              <a:solidFill>
                <a:schemeClr val="accent6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Blad1!$A$57:$U$57</c15:sqref>
                  </c15:fullRef>
                </c:ext>
              </c:extLst>
              <c:f>Blad1!$B$57:$U$57</c:f>
              <c:numCache>
                <c:formatCode>General</c:formatCode>
                <c:ptCount val="20"/>
                <c:pt idx="0">
                  <c:v>2.4</c:v>
                </c:pt>
                <c:pt idx="1">
                  <c:v>3.2</c:v>
                </c:pt>
                <c:pt idx="2">
                  <c:v>2.8</c:v>
                </c:pt>
                <c:pt idx="3">
                  <c:v>2.8</c:v>
                </c:pt>
                <c:pt idx="4">
                  <c:v>0.39999999999999991</c:v>
                </c:pt>
                <c:pt idx="5">
                  <c:v>2.8</c:v>
                </c:pt>
                <c:pt idx="6">
                  <c:v>0.39999999999999991</c:v>
                </c:pt>
                <c:pt idx="7">
                  <c:v>1.6</c:v>
                </c:pt>
                <c:pt idx="8">
                  <c:v>2.8</c:v>
                </c:pt>
                <c:pt idx="9">
                  <c:v>3.2</c:v>
                </c:pt>
                <c:pt idx="10">
                  <c:v>2.4</c:v>
                </c:pt>
                <c:pt idx="11">
                  <c:v>1.2</c:v>
                </c:pt>
                <c:pt idx="12">
                  <c:v>3.6</c:v>
                </c:pt>
                <c:pt idx="13">
                  <c:v>0.39999999999999991</c:v>
                </c:pt>
                <c:pt idx="14">
                  <c:v>1.6</c:v>
                </c:pt>
                <c:pt idx="15">
                  <c:v>1.2</c:v>
                </c:pt>
                <c:pt idx="16">
                  <c:v>2.4</c:v>
                </c:pt>
                <c:pt idx="17">
                  <c:v>2.4</c:v>
                </c:pt>
                <c:pt idx="18">
                  <c:v>2.8</c:v>
                </c:pt>
                <c:pt idx="19">
                  <c:v>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2E-4A2E-BDC2-8E56760CCD62}"/>
            </c:ext>
          </c:extLst>
        </c:ser>
        <c:ser>
          <c:idx val="6"/>
          <c:order val="6"/>
          <c:spPr>
            <a:ln w="38100" cap="flat" cmpd="dbl" algn="ctr">
              <a:solidFill>
                <a:schemeClr val="accent1">
                  <a:lumMod val="60000"/>
                </a:schemeClr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Blad1!$A$47:$U$47</c15:sqref>
                  </c15:fullRef>
                </c:ext>
              </c:extLst>
              <c:f>Blad1!$B$47:$U$47</c:f>
              <c:strCache>
                <c:ptCount val="20"/>
                <c:pt idx="0">
                  <c:v>00:05:00</c:v>
                </c:pt>
                <c:pt idx="1">
                  <c:v>00:10:00</c:v>
                </c:pt>
                <c:pt idx="2">
                  <c:v>00:15:00</c:v>
                </c:pt>
                <c:pt idx="3">
                  <c:v>00:20:00</c:v>
                </c:pt>
                <c:pt idx="4">
                  <c:v>00:25:00</c:v>
                </c:pt>
                <c:pt idx="5">
                  <c:v>00:30:00</c:v>
                </c:pt>
                <c:pt idx="6">
                  <c:v>00:35:00</c:v>
                </c:pt>
                <c:pt idx="7">
                  <c:v>00:40:00</c:v>
                </c:pt>
                <c:pt idx="8">
                  <c:v>00:45:00</c:v>
                </c:pt>
                <c:pt idx="9">
                  <c:v>00:50:00</c:v>
                </c:pt>
                <c:pt idx="10">
                  <c:v>00:55:00</c:v>
                </c:pt>
                <c:pt idx="11">
                  <c:v>01:00:00</c:v>
                </c:pt>
                <c:pt idx="12">
                  <c:v>01:05:00</c:v>
                </c:pt>
                <c:pt idx="13">
                  <c:v>01:10:00</c:v>
                </c:pt>
                <c:pt idx="14">
                  <c:v>01:15:00</c:v>
                </c:pt>
                <c:pt idx="15">
                  <c:v>01:20:00</c:v>
                </c:pt>
                <c:pt idx="16">
                  <c:v>01:25:00</c:v>
                </c:pt>
                <c:pt idx="17">
                  <c:v>01:30:00</c:v>
                </c:pt>
                <c:pt idx="18">
                  <c:v>01:35:00</c:v>
                </c:pt>
                <c:pt idx="19">
                  <c:v>01:40:00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Blad1!$A$58:$U$58</c15:sqref>
                  </c15:fullRef>
                </c:ext>
              </c:extLst>
              <c:f>Blad1!$B$58:$U$58</c:f>
              <c:numCache>
                <c:formatCode>General</c:formatCode>
                <c:ptCount val="20"/>
                <c:pt idx="0">
                  <c:v>2.5</c:v>
                </c:pt>
                <c:pt idx="1">
                  <c:v>3.5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1.5</c:v>
                </c:pt>
                <c:pt idx="8">
                  <c:v>3</c:v>
                </c:pt>
                <c:pt idx="9">
                  <c:v>3.5</c:v>
                </c:pt>
                <c:pt idx="10">
                  <c:v>2.5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1.5</c:v>
                </c:pt>
                <c:pt idx="15">
                  <c:v>1</c:v>
                </c:pt>
                <c:pt idx="16">
                  <c:v>2.5</c:v>
                </c:pt>
                <c:pt idx="17">
                  <c:v>2.5</c:v>
                </c:pt>
                <c:pt idx="18">
                  <c:v>3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2E-4A2E-BDC2-8E56760C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smooth val="0"/>
        <c:axId val="463273928"/>
        <c:axId val="400039744"/>
      </c:lineChart>
      <c:catAx>
        <c:axId val="46327392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0039744"/>
        <c:crosses val="autoZero"/>
        <c:auto val="1"/>
        <c:lblAlgn val="ctr"/>
        <c:lblOffset val="100"/>
        <c:noMultiLvlLbl val="0"/>
      </c:catAx>
      <c:valAx>
        <c:axId val="4000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27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2"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5000" cy="608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314C5-3D8C-4786-A239-1EAB453C0B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58"/>
  <sheetViews>
    <sheetView topLeftCell="A27" workbookViewId="0">
      <selection activeCell="V48" sqref="V48"/>
    </sheetView>
  </sheetViews>
  <sheetFormatPr defaultRowHeight="15"/>
  <cols>
    <col min="1" max="1" width="23" customWidth="1"/>
    <col min="3" max="3" width="9" customWidth="1"/>
    <col min="4" max="4" width="10.5703125" bestFit="1" customWidth="1"/>
  </cols>
  <sheetData>
    <row r="1" spans="1:36">
      <c r="A1" t="s">
        <v>0</v>
      </c>
      <c r="B1" t="s">
        <v>4</v>
      </c>
    </row>
    <row r="2" spans="1:36">
      <c r="A2" t="s">
        <v>1</v>
      </c>
      <c r="B2">
        <v>2</v>
      </c>
    </row>
    <row r="3" spans="1:36">
      <c r="A3" t="s">
        <v>2</v>
      </c>
      <c r="B3">
        <v>3</v>
      </c>
    </row>
    <row r="4" spans="1:36">
      <c r="A4" t="s">
        <v>3</v>
      </c>
      <c r="B4">
        <v>1</v>
      </c>
    </row>
    <row r="7" spans="1:36">
      <c r="A7" t="s">
        <v>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</row>
    <row r="8" spans="1:36">
      <c r="A8" t="s">
        <v>1</v>
      </c>
      <c r="B8">
        <v>2</v>
      </c>
    </row>
    <row r="9" spans="1:36">
      <c r="A9" t="s">
        <v>2</v>
      </c>
      <c r="B9">
        <v>3</v>
      </c>
    </row>
    <row r="10" spans="1:36">
      <c r="A10" t="s">
        <v>3</v>
      </c>
      <c r="B10">
        <v>1</v>
      </c>
    </row>
    <row r="12" spans="1:36" ht="34.5">
      <c r="A12" s="1" t="s">
        <v>6</v>
      </c>
      <c r="B12" s="3" t="s">
        <v>1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36">
      <c r="A13" t="s">
        <v>5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</row>
    <row r="14" spans="1:36">
      <c r="A14">
        <v>-0.15</v>
      </c>
      <c r="B14">
        <v>2</v>
      </c>
      <c r="C14">
        <f>B14*(1+$A14)</f>
        <v>1.7</v>
      </c>
      <c r="D14">
        <f t="shared" ref="D14:U28" si="0">C14*(1+$A14)</f>
        <v>1.4449999999999998</v>
      </c>
      <c r="E14">
        <f t="shared" si="0"/>
        <v>1.2282499999999998</v>
      </c>
      <c r="F14">
        <f t="shared" si="0"/>
        <v>1.0440124999999998</v>
      </c>
      <c r="G14">
        <f t="shared" si="0"/>
        <v>0.88741062499999979</v>
      </c>
      <c r="H14">
        <f t="shared" si="0"/>
        <v>0.75429903124999975</v>
      </c>
      <c r="I14">
        <f t="shared" si="0"/>
        <v>0.64115417656249973</v>
      </c>
      <c r="J14">
        <f t="shared" si="0"/>
        <v>0.54498105007812481</v>
      </c>
      <c r="K14">
        <f t="shared" si="0"/>
        <v>0.46323389256640607</v>
      </c>
      <c r="L14">
        <f t="shared" si="0"/>
        <v>0.39374880868144513</v>
      </c>
      <c r="M14">
        <f t="shared" si="0"/>
        <v>0.33468648737922835</v>
      </c>
      <c r="N14">
        <f t="shared" si="0"/>
        <v>0.28448351427234408</v>
      </c>
      <c r="O14">
        <f t="shared" si="0"/>
        <v>0.24181098713149246</v>
      </c>
      <c r="P14">
        <f t="shared" si="0"/>
        <v>0.20553933906176858</v>
      </c>
      <c r="Q14">
        <f t="shared" si="0"/>
        <v>0.17470843820250329</v>
      </c>
      <c r="R14">
        <f t="shared" si="0"/>
        <v>0.1485021724721278</v>
      </c>
      <c r="S14">
        <f t="shared" si="0"/>
        <v>0.12622684660130862</v>
      </c>
      <c r="T14">
        <f t="shared" si="0"/>
        <v>0.10729281961111233</v>
      </c>
      <c r="U14">
        <f t="shared" si="0"/>
        <v>9.1198896669445473E-2</v>
      </c>
      <c r="AJ14" s="2"/>
    </row>
    <row r="15" spans="1:36">
      <c r="A15">
        <v>-0.14000000000000001</v>
      </c>
      <c r="B15">
        <v>2</v>
      </c>
      <c r="C15">
        <f t="shared" ref="C15:R44" si="1">B15*(1+$A15)</f>
        <v>1.72</v>
      </c>
      <c r="D15">
        <f t="shared" si="1"/>
        <v>1.4791999999999998</v>
      </c>
      <c r="E15">
        <f t="shared" si="1"/>
        <v>1.2721119999999999</v>
      </c>
      <c r="F15">
        <f t="shared" si="1"/>
        <v>1.0940163199999999</v>
      </c>
      <c r="G15">
        <f t="shared" si="1"/>
        <v>0.94085403519999988</v>
      </c>
      <c r="H15">
        <f t="shared" si="1"/>
        <v>0.80913447027199992</v>
      </c>
      <c r="I15">
        <f t="shared" si="1"/>
        <v>0.6958556444339199</v>
      </c>
      <c r="J15">
        <f t="shared" si="1"/>
        <v>0.59843585421317114</v>
      </c>
      <c r="K15">
        <f t="shared" si="1"/>
        <v>0.51465483462332717</v>
      </c>
      <c r="L15">
        <f t="shared" si="1"/>
        <v>0.44260315777606135</v>
      </c>
      <c r="M15">
        <f t="shared" si="1"/>
        <v>0.38063871568741275</v>
      </c>
      <c r="N15">
        <f t="shared" si="1"/>
        <v>0.32734929549117497</v>
      </c>
      <c r="O15">
        <f t="shared" si="1"/>
        <v>0.28152039412241048</v>
      </c>
      <c r="P15">
        <f t="shared" si="1"/>
        <v>0.24210753894527301</v>
      </c>
      <c r="Q15">
        <f t="shared" si="1"/>
        <v>0.20821248349293478</v>
      </c>
      <c r="R15">
        <f t="shared" si="1"/>
        <v>0.1790627358039239</v>
      </c>
      <c r="S15">
        <f t="shared" si="0"/>
        <v>0.15399395279137454</v>
      </c>
      <c r="T15">
        <f t="shared" si="0"/>
        <v>0.13243479940058211</v>
      </c>
      <c r="U15">
        <f t="shared" si="0"/>
        <v>0.11389392748450061</v>
      </c>
    </row>
    <row r="16" spans="1:36">
      <c r="A16">
        <v>-0.13</v>
      </c>
      <c r="B16">
        <v>2</v>
      </c>
      <c r="C16">
        <f t="shared" si="1"/>
        <v>1.74</v>
      </c>
      <c r="D16">
        <f t="shared" si="0"/>
        <v>1.5138</v>
      </c>
      <c r="E16">
        <f t="shared" si="0"/>
        <v>1.3170060000000001</v>
      </c>
      <c r="F16">
        <f t="shared" si="0"/>
        <v>1.1457952200000001</v>
      </c>
      <c r="G16">
        <f t="shared" si="0"/>
        <v>0.99684184140000009</v>
      </c>
      <c r="H16">
        <f t="shared" si="0"/>
        <v>0.86725240201800002</v>
      </c>
      <c r="I16">
        <f t="shared" si="0"/>
        <v>0.75450958975566007</v>
      </c>
      <c r="J16">
        <f t="shared" si="0"/>
        <v>0.65642334308742423</v>
      </c>
      <c r="K16">
        <f t="shared" si="0"/>
        <v>0.57108830848605907</v>
      </c>
      <c r="L16">
        <f t="shared" si="0"/>
        <v>0.49684682838287136</v>
      </c>
      <c r="M16">
        <f t="shared" si="0"/>
        <v>0.43225674069309811</v>
      </c>
      <c r="N16">
        <f t="shared" si="0"/>
        <v>0.37606336440299537</v>
      </c>
      <c r="O16">
        <f t="shared" si="0"/>
        <v>0.32717512703060597</v>
      </c>
      <c r="P16">
        <f t="shared" si="0"/>
        <v>0.28464236051662717</v>
      </c>
      <c r="Q16">
        <f t="shared" si="0"/>
        <v>0.24763885364946564</v>
      </c>
      <c r="R16">
        <f t="shared" si="0"/>
        <v>0.2154458026750351</v>
      </c>
      <c r="S16">
        <f t="shared" si="0"/>
        <v>0.18743784832728053</v>
      </c>
      <c r="T16">
        <f t="shared" si="0"/>
        <v>0.16307092804473405</v>
      </c>
      <c r="U16">
        <f t="shared" si="0"/>
        <v>0.14187170739891863</v>
      </c>
    </row>
    <row r="17" spans="1:21">
      <c r="A17">
        <v>-0.12</v>
      </c>
      <c r="B17">
        <v>2</v>
      </c>
      <c r="C17">
        <f t="shared" si="1"/>
        <v>1.76</v>
      </c>
      <c r="D17">
        <f t="shared" si="0"/>
        <v>1.5488</v>
      </c>
      <c r="E17">
        <f t="shared" si="0"/>
        <v>1.3629439999999999</v>
      </c>
      <c r="F17">
        <f t="shared" si="0"/>
        <v>1.19939072</v>
      </c>
      <c r="G17">
        <f t="shared" si="0"/>
        <v>1.0554638336</v>
      </c>
      <c r="H17">
        <f t="shared" si="0"/>
        <v>0.92880817356799994</v>
      </c>
      <c r="I17">
        <f t="shared" si="0"/>
        <v>0.81735119273983992</v>
      </c>
      <c r="J17">
        <f t="shared" si="0"/>
        <v>0.71926904961105909</v>
      </c>
      <c r="K17">
        <f t="shared" si="0"/>
        <v>0.63295676365773201</v>
      </c>
      <c r="L17">
        <f t="shared" si="0"/>
        <v>0.5570019520188042</v>
      </c>
      <c r="M17">
        <f t="shared" si="0"/>
        <v>0.49016171777654771</v>
      </c>
      <c r="N17">
        <f t="shared" si="0"/>
        <v>0.43134231164336201</v>
      </c>
      <c r="O17">
        <f t="shared" si="0"/>
        <v>0.37958123424615858</v>
      </c>
      <c r="P17">
        <f t="shared" si="0"/>
        <v>0.33403148613661954</v>
      </c>
      <c r="Q17">
        <f t="shared" si="0"/>
        <v>0.29394770780022522</v>
      </c>
      <c r="R17">
        <f t="shared" si="0"/>
        <v>0.25867398286419818</v>
      </c>
      <c r="S17">
        <f t="shared" si="0"/>
        <v>0.22763310492049441</v>
      </c>
      <c r="T17">
        <f t="shared" si="0"/>
        <v>0.20031713233003509</v>
      </c>
      <c r="U17">
        <f t="shared" si="0"/>
        <v>0.17627907645043089</v>
      </c>
    </row>
    <row r="18" spans="1:21">
      <c r="A18">
        <v>-0.11</v>
      </c>
      <c r="B18">
        <v>2</v>
      </c>
      <c r="C18">
        <f t="shared" si="1"/>
        <v>1.78</v>
      </c>
      <c r="D18">
        <f t="shared" si="0"/>
        <v>1.5842000000000001</v>
      </c>
      <c r="E18">
        <f t="shared" si="0"/>
        <v>1.4099380000000001</v>
      </c>
      <c r="F18">
        <f t="shared" si="0"/>
        <v>1.2548448200000002</v>
      </c>
      <c r="G18">
        <f t="shared" si="0"/>
        <v>1.1168118898000001</v>
      </c>
      <c r="H18">
        <f t="shared" si="0"/>
        <v>0.99396258192200015</v>
      </c>
      <c r="I18">
        <f t="shared" si="0"/>
        <v>0.88462669791058013</v>
      </c>
      <c r="J18">
        <f t="shared" si="0"/>
        <v>0.78731776114041629</v>
      </c>
      <c r="K18">
        <f t="shared" si="0"/>
        <v>0.70071280741497055</v>
      </c>
      <c r="L18">
        <f t="shared" si="0"/>
        <v>0.62363439859932379</v>
      </c>
      <c r="M18">
        <f t="shared" si="0"/>
        <v>0.55503461475339821</v>
      </c>
      <c r="N18">
        <f t="shared" si="0"/>
        <v>0.49398080713052439</v>
      </c>
      <c r="O18">
        <f t="shared" si="0"/>
        <v>0.4396429183461667</v>
      </c>
      <c r="P18">
        <f t="shared" si="0"/>
        <v>0.39128219732808839</v>
      </c>
      <c r="Q18">
        <f t="shared" si="0"/>
        <v>0.34824115562199864</v>
      </c>
      <c r="R18">
        <f t="shared" si="0"/>
        <v>0.30993462850357878</v>
      </c>
      <c r="S18">
        <f t="shared" si="0"/>
        <v>0.27584181936818514</v>
      </c>
      <c r="T18">
        <f t="shared" si="0"/>
        <v>0.24549921923768478</v>
      </c>
      <c r="U18">
        <f t="shared" si="0"/>
        <v>0.21849430512153944</v>
      </c>
    </row>
    <row r="19" spans="1:21">
      <c r="A19">
        <v>-0.1</v>
      </c>
      <c r="B19">
        <v>2</v>
      </c>
      <c r="C19">
        <f t="shared" si="1"/>
        <v>1.8</v>
      </c>
      <c r="D19">
        <f t="shared" si="0"/>
        <v>1.62</v>
      </c>
      <c r="E19">
        <f t="shared" si="0"/>
        <v>1.4580000000000002</v>
      </c>
      <c r="F19">
        <f t="shared" si="0"/>
        <v>1.3122000000000003</v>
      </c>
      <c r="G19">
        <f t="shared" si="0"/>
        <v>1.1809800000000004</v>
      </c>
      <c r="H19">
        <f t="shared" si="0"/>
        <v>1.0628820000000003</v>
      </c>
      <c r="I19">
        <f t="shared" si="0"/>
        <v>0.95659380000000027</v>
      </c>
      <c r="J19">
        <f t="shared" si="0"/>
        <v>0.86093442000000031</v>
      </c>
      <c r="K19">
        <f t="shared" si="0"/>
        <v>0.77484097800000029</v>
      </c>
      <c r="L19">
        <f t="shared" si="0"/>
        <v>0.69735688020000031</v>
      </c>
      <c r="M19">
        <f t="shared" si="0"/>
        <v>0.62762119218000034</v>
      </c>
      <c r="N19">
        <f t="shared" si="0"/>
        <v>0.56485907296200033</v>
      </c>
      <c r="O19">
        <f t="shared" si="0"/>
        <v>0.50837316566580026</v>
      </c>
      <c r="P19">
        <f t="shared" si="0"/>
        <v>0.45753584909922024</v>
      </c>
      <c r="Q19">
        <f t="shared" si="0"/>
        <v>0.4117822641892982</v>
      </c>
      <c r="R19">
        <f t="shared" si="0"/>
        <v>0.37060403777036838</v>
      </c>
      <c r="S19">
        <f t="shared" si="0"/>
        <v>0.33354363399333153</v>
      </c>
      <c r="T19">
        <f t="shared" si="0"/>
        <v>0.30018927059399841</v>
      </c>
      <c r="U19">
        <f t="shared" si="0"/>
        <v>0.27017034353459857</v>
      </c>
    </row>
    <row r="20" spans="1:21">
      <c r="A20">
        <v>-0.09</v>
      </c>
      <c r="B20">
        <v>2</v>
      </c>
      <c r="C20">
        <f t="shared" si="1"/>
        <v>1.82</v>
      </c>
      <c r="D20">
        <f t="shared" si="0"/>
        <v>1.6562000000000001</v>
      </c>
      <c r="E20">
        <f t="shared" si="0"/>
        <v>1.5071420000000002</v>
      </c>
      <c r="F20">
        <f t="shared" si="0"/>
        <v>1.3714992200000002</v>
      </c>
      <c r="G20">
        <f t="shared" si="0"/>
        <v>1.2480642902000003</v>
      </c>
      <c r="H20">
        <f t="shared" si="0"/>
        <v>1.1357385040820003</v>
      </c>
      <c r="I20">
        <f t="shared" si="0"/>
        <v>1.0335220387146202</v>
      </c>
      <c r="J20">
        <f t="shared" si="0"/>
        <v>0.94050505523030448</v>
      </c>
      <c r="K20">
        <f t="shared" si="0"/>
        <v>0.85585960025957708</v>
      </c>
      <c r="L20">
        <f t="shared" si="0"/>
        <v>0.77883223623621511</v>
      </c>
      <c r="M20">
        <f t="shared" si="0"/>
        <v>0.70873733497495572</v>
      </c>
      <c r="N20">
        <f t="shared" si="0"/>
        <v>0.64495097482720976</v>
      </c>
      <c r="O20">
        <f t="shared" si="0"/>
        <v>0.58690538709276086</v>
      </c>
      <c r="P20">
        <f t="shared" si="0"/>
        <v>0.53408390225441238</v>
      </c>
      <c r="Q20">
        <f t="shared" si="0"/>
        <v>0.48601635105151531</v>
      </c>
      <c r="R20">
        <f t="shared" si="0"/>
        <v>0.44227487945687893</v>
      </c>
      <c r="S20">
        <f t="shared" si="0"/>
        <v>0.40247014030575984</v>
      </c>
      <c r="T20">
        <f t="shared" si="0"/>
        <v>0.36624782767824149</v>
      </c>
      <c r="U20">
        <f t="shared" si="0"/>
        <v>0.33328552318719978</v>
      </c>
    </row>
    <row r="21" spans="1:21">
      <c r="A21">
        <v>-0.08</v>
      </c>
      <c r="B21">
        <v>2</v>
      </c>
      <c r="C21">
        <f t="shared" si="1"/>
        <v>1.84</v>
      </c>
      <c r="D21">
        <f t="shared" si="0"/>
        <v>1.6928000000000001</v>
      </c>
      <c r="E21">
        <f t="shared" si="0"/>
        <v>1.5573760000000001</v>
      </c>
      <c r="F21">
        <f t="shared" si="0"/>
        <v>1.4327859200000002</v>
      </c>
      <c r="G21">
        <f t="shared" si="0"/>
        <v>1.3181630464000003</v>
      </c>
      <c r="H21">
        <f t="shared" si="0"/>
        <v>1.2127100026880002</v>
      </c>
      <c r="I21">
        <f t="shared" si="0"/>
        <v>1.1156932024729602</v>
      </c>
      <c r="J21">
        <f t="shared" si="0"/>
        <v>1.0264377462751235</v>
      </c>
      <c r="K21">
        <f t="shared" si="0"/>
        <v>0.94432272657311367</v>
      </c>
      <c r="L21">
        <f t="shared" si="0"/>
        <v>0.86877690844726463</v>
      </c>
      <c r="M21">
        <f t="shared" si="0"/>
        <v>0.79927475577148355</v>
      </c>
      <c r="N21">
        <f t="shared" si="0"/>
        <v>0.73533277530976493</v>
      </c>
      <c r="O21">
        <f t="shared" si="0"/>
        <v>0.67650615328498376</v>
      </c>
      <c r="P21">
        <f t="shared" si="0"/>
        <v>0.62238566102218507</v>
      </c>
      <c r="Q21">
        <f t="shared" si="0"/>
        <v>0.57259480814041031</v>
      </c>
      <c r="R21">
        <f t="shared" si="0"/>
        <v>0.5267872234891775</v>
      </c>
      <c r="S21">
        <f t="shared" si="0"/>
        <v>0.48464424561004332</v>
      </c>
      <c r="T21">
        <f t="shared" si="0"/>
        <v>0.4458727059612399</v>
      </c>
      <c r="U21">
        <f t="shared" si="0"/>
        <v>0.41020288948434075</v>
      </c>
    </row>
    <row r="22" spans="1:21">
      <c r="A22">
        <v>-7.0000000000000007E-2</v>
      </c>
      <c r="B22">
        <v>2</v>
      </c>
      <c r="C22">
        <f t="shared" si="1"/>
        <v>1.8599999999999999</v>
      </c>
      <c r="D22">
        <f t="shared" si="0"/>
        <v>1.7297999999999998</v>
      </c>
      <c r="E22">
        <f t="shared" si="0"/>
        <v>1.6087139999999998</v>
      </c>
      <c r="F22">
        <f t="shared" si="0"/>
        <v>1.4961040199999998</v>
      </c>
      <c r="G22">
        <f t="shared" si="0"/>
        <v>1.3913767385999998</v>
      </c>
      <c r="H22">
        <f t="shared" si="0"/>
        <v>1.2939803668979997</v>
      </c>
      <c r="I22">
        <f t="shared" si="0"/>
        <v>1.2034017412151397</v>
      </c>
      <c r="J22">
        <f t="shared" si="0"/>
        <v>1.1191636193300798</v>
      </c>
      <c r="K22">
        <f t="shared" si="0"/>
        <v>1.0408221659769741</v>
      </c>
      <c r="L22">
        <f t="shared" si="0"/>
        <v>0.96796461435858583</v>
      </c>
      <c r="M22">
        <f t="shared" si="0"/>
        <v>0.90020709135348476</v>
      </c>
      <c r="N22">
        <f t="shared" si="0"/>
        <v>0.83719259495874077</v>
      </c>
      <c r="O22">
        <f t="shared" si="0"/>
        <v>0.77858911331162883</v>
      </c>
      <c r="P22">
        <f t="shared" si="0"/>
        <v>0.72408787537981478</v>
      </c>
      <c r="Q22">
        <f t="shared" si="0"/>
        <v>0.67340172410322774</v>
      </c>
      <c r="R22">
        <f t="shared" si="0"/>
        <v>0.62626360341600174</v>
      </c>
      <c r="S22">
        <f t="shared" si="0"/>
        <v>0.58242515117688154</v>
      </c>
      <c r="T22">
        <f t="shared" si="0"/>
        <v>0.54165539059449974</v>
      </c>
      <c r="U22">
        <f t="shared" si="0"/>
        <v>0.50373951325288469</v>
      </c>
    </row>
    <row r="23" spans="1:21">
      <c r="A23">
        <v>-0.06</v>
      </c>
      <c r="B23">
        <v>2</v>
      </c>
      <c r="C23">
        <f t="shared" si="1"/>
        <v>1.88</v>
      </c>
      <c r="D23">
        <f t="shared" si="0"/>
        <v>1.7671999999999999</v>
      </c>
      <c r="E23">
        <f t="shared" si="0"/>
        <v>1.6611679999999998</v>
      </c>
      <c r="F23">
        <f t="shared" si="0"/>
        <v>1.5614979199999997</v>
      </c>
      <c r="G23">
        <f t="shared" si="0"/>
        <v>1.4678080447999995</v>
      </c>
      <c r="H23">
        <f t="shared" si="0"/>
        <v>1.3797395621119994</v>
      </c>
      <c r="I23">
        <f t="shared" si="0"/>
        <v>1.2969551883852795</v>
      </c>
      <c r="J23">
        <f t="shared" si="0"/>
        <v>1.2191378770821626</v>
      </c>
      <c r="K23">
        <f t="shared" si="0"/>
        <v>1.1459896044572329</v>
      </c>
      <c r="L23">
        <f t="shared" si="0"/>
        <v>1.0772302281897987</v>
      </c>
      <c r="M23">
        <f t="shared" si="0"/>
        <v>1.0125964144984108</v>
      </c>
      <c r="N23">
        <f t="shared" si="0"/>
        <v>0.95184062962850602</v>
      </c>
      <c r="O23">
        <f t="shared" si="0"/>
        <v>0.89473019185079561</v>
      </c>
      <c r="P23">
        <f t="shared" si="0"/>
        <v>0.84104638033974788</v>
      </c>
      <c r="Q23">
        <f t="shared" si="0"/>
        <v>0.79058359751936291</v>
      </c>
      <c r="R23">
        <f t="shared" si="0"/>
        <v>0.74314858166820108</v>
      </c>
      <c r="S23">
        <f t="shared" si="0"/>
        <v>0.69855966676810899</v>
      </c>
      <c r="T23">
        <f t="shared" si="0"/>
        <v>0.65664608676202241</v>
      </c>
      <c r="U23">
        <f t="shared" si="0"/>
        <v>0.61724732155630102</v>
      </c>
    </row>
    <row r="24" spans="1:21">
      <c r="A24">
        <v>-0.05</v>
      </c>
      <c r="B24">
        <v>2</v>
      </c>
      <c r="C24">
        <f t="shared" si="1"/>
        <v>1.9</v>
      </c>
      <c r="D24">
        <f t="shared" si="0"/>
        <v>1.8049999999999999</v>
      </c>
      <c r="E24">
        <f t="shared" si="0"/>
        <v>1.7147499999999998</v>
      </c>
      <c r="F24">
        <f t="shared" si="0"/>
        <v>1.6290124999999998</v>
      </c>
      <c r="G24">
        <f t="shared" si="0"/>
        <v>1.5475618749999998</v>
      </c>
      <c r="H24">
        <f t="shared" si="0"/>
        <v>1.4701837812499996</v>
      </c>
      <c r="I24">
        <f t="shared" si="0"/>
        <v>1.3966745921874995</v>
      </c>
      <c r="J24">
        <f t="shared" si="0"/>
        <v>1.3268408625781245</v>
      </c>
      <c r="K24">
        <f t="shared" si="0"/>
        <v>1.2604988194492182</v>
      </c>
      <c r="L24">
        <f t="shared" si="0"/>
        <v>1.1974738784767571</v>
      </c>
      <c r="M24">
        <f t="shared" si="0"/>
        <v>1.1376001845529191</v>
      </c>
      <c r="N24">
        <f t="shared" si="0"/>
        <v>1.0807201753252731</v>
      </c>
      <c r="O24">
        <f t="shared" si="0"/>
        <v>1.0266841665590094</v>
      </c>
      <c r="P24">
        <f t="shared" si="0"/>
        <v>0.97534995823105886</v>
      </c>
      <c r="Q24">
        <f t="shared" si="0"/>
        <v>0.92658246031950586</v>
      </c>
      <c r="R24">
        <f t="shared" si="0"/>
        <v>0.8802533373035305</v>
      </c>
      <c r="S24">
        <f t="shared" si="0"/>
        <v>0.83624067043835393</v>
      </c>
      <c r="T24">
        <f t="shared" si="0"/>
        <v>0.79442863691643617</v>
      </c>
      <c r="U24">
        <f t="shared" si="0"/>
        <v>0.75470720507061428</v>
      </c>
    </row>
    <row r="25" spans="1:21">
      <c r="A25">
        <v>-0.04</v>
      </c>
      <c r="B25">
        <v>2</v>
      </c>
      <c r="C25">
        <f t="shared" si="1"/>
        <v>1.92</v>
      </c>
      <c r="D25">
        <f t="shared" si="0"/>
        <v>1.8431999999999999</v>
      </c>
      <c r="E25">
        <f t="shared" si="0"/>
        <v>1.7694719999999999</v>
      </c>
      <c r="F25">
        <f t="shared" si="0"/>
        <v>1.6986931199999999</v>
      </c>
      <c r="G25">
        <f t="shared" si="0"/>
        <v>1.6307453951999999</v>
      </c>
      <c r="H25">
        <f t="shared" si="0"/>
        <v>1.5655155793919999</v>
      </c>
      <c r="I25">
        <f t="shared" si="0"/>
        <v>1.5028949562163199</v>
      </c>
      <c r="J25">
        <f t="shared" si="0"/>
        <v>1.442779157967667</v>
      </c>
      <c r="K25">
        <f t="shared" si="0"/>
        <v>1.3850679916489603</v>
      </c>
      <c r="L25">
        <f t="shared" si="0"/>
        <v>1.3296652719830018</v>
      </c>
      <c r="M25">
        <f t="shared" si="0"/>
        <v>1.2764786611036816</v>
      </c>
      <c r="N25">
        <f t="shared" si="0"/>
        <v>1.2254195146595344</v>
      </c>
      <c r="O25">
        <f t="shared" si="0"/>
        <v>1.1764027340731529</v>
      </c>
      <c r="P25">
        <f t="shared" si="0"/>
        <v>1.1293466247102266</v>
      </c>
      <c r="Q25">
        <f t="shared" si="0"/>
        <v>1.0841727597218176</v>
      </c>
      <c r="R25">
        <f t="shared" si="0"/>
        <v>1.0408058493329448</v>
      </c>
      <c r="S25">
        <f t="shared" si="0"/>
        <v>0.99917361535962701</v>
      </c>
      <c r="T25">
        <f t="shared" si="0"/>
        <v>0.95920667074524191</v>
      </c>
      <c r="U25">
        <f t="shared" si="0"/>
        <v>0.92083840391543215</v>
      </c>
    </row>
    <row r="26" spans="1:21">
      <c r="A26">
        <v>-0.03</v>
      </c>
      <c r="B26">
        <v>2</v>
      </c>
      <c r="C26">
        <f t="shared" si="1"/>
        <v>1.94</v>
      </c>
      <c r="D26">
        <f t="shared" si="0"/>
        <v>1.8817999999999999</v>
      </c>
      <c r="E26">
        <f t="shared" si="0"/>
        <v>1.8253459999999999</v>
      </c>
      <c r="F26">
        <f t="shared" si="0"/>
        <v>1.7705856199999999</v>
      </c>
      <c r="G26">
        <f t="shared" si="0"/>
        <v>1.7174680513999998</v>
      </c>
      <c r="H26">
        <f t="shared" si="0"/>
        <v>1.6659440098579998</v>
      </c>
      <c r="I26">
        <f t="shared" si="0"/>
        <v>1.6159656895622598</v>
      </c>
      <c r="J26">
        <f t="shared" si="0"/>
        <v>1.567486718875392</v>
      </c>
      <c r="K26">
        <f t="shared" si="0"/>
        <v>1.5204621173091302</v>
      </c>
      <c r="L26">
        <f t="shared" si="0"/>
        <v>1.4748482537898562</v>
      </c>
      <c r="M26">
        <f t="shared" si="0"/>
        <v>1.4306028061761604</v>
      </c>
      <c r="N26">
        <f t="shared" si="0"/>
        <v>1.3876847219908757</v>
      </c>
      <c r="O26">
        <f t="shared" si="0"/>
        <v>1.3460541803311494</v>
      </c>
      <c r="P26">
        <f t="shared" si="0"/>
        <v>1.3056725549212149</v>
      </c>
      <c r="Q26">
        <f t="shared" si="0"/>
        <v>1.2665023782735785</v>
      </c>
      <c r="R26">
        <f t="shared" si="0"/>
        <v>1.2285073069253711</v>
      </c>
      <c r="S26">
        <f t="shared" si="0"/>
        <v>1.19165208771761</v>
      </c>
      <c r="T26">
        <f t="shared" si="0"/>
        <v>1.1559025250860817</v>
      </c>
      <c r="U26">
        <f t="shared" si="0"/>
        <v>1.1212254493334992</v>
      </c>
    </row>
    <row r="27" spans="1:21">
      <c r="A27">
        <v>-0.02</v>
      </c>
      <c r="B27">
        <v>2</v>
      </c>
      <c r="C27">
        <f t="shared" si="1"/>
        <v>1.96</v>
      </c>
      <c r="D27">
        <f t="shared" si="0"/>
        <v>1.9207999999999998</v>
      </c>
      <c r="E27">
        <f t="shared" si="0"/>
        <v>1.8823839999999998</v>
      </c>
      <c r="F27">
        <f t="shared" si="0"/>
        <v>1.8447363199999998</v>
      </c>
      <c r="G27">
        <f t="shared" si="0"/>
        <v>1.8078415935999996</v>
      </c>
      <c r="H27">
        <f t="shared" si="0"/>
        <v>1.7716847617279996</v>
      </c>
      <c r="I27">
        <f t="shared" si="0"/>
        <v>1.7362510664934396</v>
      </c>
      <c r="J27">
        <f t="shared" si="0"/>
        <v>1.7015260451635708</v>
      </c>
      <c r="K27">
        <f t="shared" si="0"/>
        <v>1.6674955242602993</v>
      </c>
      <c r="L27">
        <f t="shared" si="0"/>
        <v>1.6341456137750934</v>
      </c>
      <c r="M27">
        <f t="shared" si="0"/>
        <v>1.6014627014995915</v>
      </c>
      <c r="N27">
        <f t="shared" si="0"/>
        <v>1.5694334474695997</v>
      </c>
      <c r="O27">
        <f t="shared" si="0"/>
        <v>1.5380447785202076</v>
      </c>
      <c r="P27">
        <f t="shared" si="0"/>
        <v>1.5072838829498034</v>
      </c>
      <c r="Q27">
        <f t="shared" si="0"/>
        <v>1.4771382052908073</v>
      </c>
      <c r="R27">
        <f t="shared" si="0"/>
        <v>1.4475954411849912</v>
      </c>
      <c r="S27">
        <f t="shared" si="0"/>
        <v>1.4186435323612914</v>
      </c>
      <c r="T27">
        <f t="shared" si="0"/>
        <v>1.3902706617140654</v>
      </c>
      <c r="U27">
        <f t="shared" si="0"/>
        <v>1.3624652484797841</v>
      </c>
    </row>
    <row r="28" spans="1:21">
      <c r="A28">
        <v>-0.01</v>
      </c>
      <c r="B28">
        <v>2</v>
      </c>
      <c r="C28">
        <f t="shared" si="1"/>
        <v>1.98</v>
      </c>
      <c r="D28">
        <f t="shared" si="0"/>
        <v>1.9601999999999999</v>
      </c>
      <c r="E28">
        <f t="shared" si="0"/>
        <v>1.9405979999999998</v>
      </c>
      <c r="F28">
        <f t="shared" si="0"/>
        <v>1.9211920199999999</v>
      </c>
      <c r="G28">
        <f t="shared" si="0"/>
        <v>1.9019800997999998</v>
      </c>
      <c r="H28">
        <f t="shared" si="0"/>
        <v>1.8829602988019998</v>
      </c>
      <c r="I28">
        <f t="shared" si="0"/>
        <v>1.8641306958139798</v>
      </c>
      <c r="J28">
        <f t="shared" si="0"/>
        <v>1.8454893888558399</v>
      </c>
      <c r="K28">
        <f t="shared" si="0"/>
        <v>1.8270344949672814</v>
      </c>
      <c r="L28">
        <f t="shared" si="0"/>
        <v>1.8087641500176086</v>
      </c>
      <c r="M28">
        <f t="shared" si="0"/>
        <v>1.7906765085174325</v>
      </c>
      <c r="N28">
        <f t="shared" si="0"/>
        <v>1.7727697434322582</v>
      </c>
      <c r="O28">
        <f t="shared" si="0"/>
        <v>1.7550420459979357</v>
      </c>
      <c r="P28">
        <f t="shared" si="0"/>
        <v>1.7374916255379562</v>
      </c>
      <c r="Q28">
        <f t="shared" si="0"/>
        <v>1.7201167092825767</v>
      </c>
      <c r="R28">
        <f t="shared" si="0"/>
        <v>1.7029155421897508</v>
      </c>
      <c r="S28">
        <f t="shared" si="0"/>
        <v>1.6858863867678533</v>
      </c>
      <c r="T28">
        <f t="shared" si="0"/>
        <v>1.6690275229001748</v>
      </c>
      <c r="U28">
        <f t="shared" si="0"/>
        <v>1.6523372476711731</v>
      </c>
    </row>
    <row r="29" spans="1:21">
      <c r="A29">
        <v>0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2</v>
      </c>
      <c r="P29">
        <v>2</v>
      </c>
      <c r="Q29">
        <v>2</v>
      </c>
      <c r="R29">
        <v>2</v>
      </c>
      <c r="S29">
        <v>2</v>
      </c>
      <c r="T29">
        <v>2</v>
      </c>
      <c r="U29">
        <v>2</v>
      </c>
    </row>
    <row r="30" spans="1:21">
      <c r="A30">
        <v>0.01</v>
      </c>
      <c r="B30">
        <v>2</v>
      </c>
      <c r="C30">
        <f t="shared" si="1"/>
        <v>2.02</v>
      </c>
      <c r="D30">
        <f t="shared" ref="D30:U43" si="2">C30*(1+$A30)</f>
        <v>2.0402</v>
      </c>
      <c r="E30">
        <f t="shared" si="2"/>
        <v>2.0606019999999998</v>
      </c>
      <c r="F30">
        <f t="shared" si="2"/>
        <v>2.08120802</v>
      </c>
      <c r="G30">
        <f t="shared" si="2"/>
        <v>2.1020201001999999</v>
      </c>
      <c r="H30">
        <f t="shared" si="2"/>
        <v>2.1230403012019998</v>
      </c>
      <c r="I30">
        <f t="shared" si="2"/>
        <v>2.1442707042140197</v>
      </c>
      <c r="J30">
        <f t="shared" si="2"/>
        <v>2.16571341125616</v>
      </c>
      <c r="K30">
        <f t="shared" si="2"/>
        <v>2.1873705453687218</v>
      </c>
      <c r="L30">
        <f t="shared" si="2"/>
        <v>2.2092442508224091</v>
      </c>
      <c r="M30">
        <f t="shared" si="2"/>
        <v>2.2313366933306331</v>
      </c>
      <c r="N30">
        <f t="shared" si="2"/>
        <v>2.2536500602639395</v>
      </c>
      <c r="O30">
        <f t="shared" si="2"/>
        <v>2.276186560866579</v>
      </c>
      <c r="P30">
        <f t="shared" si="2"/>
        <v>2.2989484264752447</v>
      </c>
      <c r="Q30">
        <f t="shared" si="2"/>
        <v>2.3219379107399973</v>
      </c>
      <c r="R30">
        <f t="shared" si="2"/>
        <v>2.3451572898473971</v>
      </c>
      <c r="S30">
        <f t="shared" si="2"/>
        <v>2.3686088627458712</v>
      </c>
      <c r="T30">
        <f t="shared" si="2"/>
        <v>2.39229495137333</v>
      </c>
      <c r="U30">
        <f t="shared" si="2"/>
        <v>2.4162179008870632</v>
      </c>
    </row>
    <row r="31" spans="1:21">
      <c r="A31">
        <v>0.02</v>
      </c>
      <c r="B31">
        <v>2</v>
      </c>
      <c r="C31">
        <f t="shared" si="1"/>
        <v>2.04</v>
      </c>
      <c r="D31">
        <f t="shared" si="2"/>
        <v>2.0808</v>
      </c>
      <c r="E31">
        <f t="shared" si="2"/>
        <v>2.1224159999999999</v>
      </c>
      <c r="F31">
        <f>E31*(1+$A31)</f>
        <v>2.16486432</v>
      </c>
      <c r="G31">
        <f t="shared" si="2"/>
        <v>2.2081616064</v>
      </c>
      <c r="H31">
        <f t="shared" si="2"/>
        <v>2.2523248385280001</v>
      </c>
      <c r="I31">
        <f t="shared" si="2"/>
        <v>2.2973713352985601</v>
      </c>
      <c r="J31">
        <f t="shared" si="2"/>
        <v>2.3433187620045315</v>
      </c>
      <c r="K31">
        <f t="shared" si="2"/>
        <v>2.3901851372446221</v>
      </c>
      <c r="L31">
        <f t="shared" si="2"/>
        <v>2.4379888399895147</v>
      </c>
      <c r="M31">
        <f t="shared" si="2"/>
        <v>2.4867486167893049</v>
      </c>
      <c r="N31">
        <f t="shared" si="2"/>
        <v>2.536483589125091</v>
      </c>
      <c r="O31">
        <f t="shared" si="2"/>
        <v>2.5872132609075926</v>
      </c>
      <c r="P31">
        <f t="shared" si="2"/>
        <v>2.6389575261257447</v>
      </c>
      <c r="Q31">
        <f t="shared" si="2"/>
        <v>2.6917366766482598</v>
      </c>
      <c r="R31">
        <f t="shared" si="2"/>
        <v>2.745571410181225</v>
      </c>
      <c r="S31">
        <f t="shared" si="2"/>
        <v>2.8004828383848497</v>
      </c>
      <c r="T31">
        <f t="shared" si="2"/>
        <v>2.8564924951525468</v>
      </c>
      <c r="U31">
        <f t="shared" si="2"/>
        <v>2.9136223450555976</v>
      </c>
    </row>
    <row r="32" spans="1:21">
      <c r="A32">
        <v>0.03</v>
      </c>
      <c r="B32">
        <v>2</v>
      </c>
      <c r="C32">
        <f t="shared" si="1"/>
        <v>2.06</v>
      </c>
      <c r="D32">
        <f t="shared" si="2"/>
        <v>2.1217999999999999</v>
      </c>
      <c r="E32">
        <f t="shared" si="2"/>
        <v>2.185454</v>
      </c>
      <c r="F32">
        <f t="shared" si="2"/>
        <v>2.2510176200000003</v>
      </c>
      <c r="G32">
        <f t="shared" si="2"/>
        <v>2.3185481486000001</v>
      </c>
      <c r="H32">
        <f t="shared" si="2"/>
        <v>2.3881045930580003</v>
      </c>
      <c r="I32">
        <f t="shared" si="2"/>
        <v>2.4597477308497404</v>
      </c>
      <c r="J32">
        <f t="shared" si="2"/>
        <v>2.5335401627752328</v>
      </c>
      <c r="K32">
        <f t="shared" si="2"/>
        <v>2.6095463676584898</v>
      </c>
      <c r="L32">
        <f t="shared" si="2"/>
        <v>2.6878327586882444</v>
      </c>
      <c r="M32">
        <f t="shared" si="2"/>
        <v>2.7684677414488919</v>
      </c>
      <c r="N32">
        <f t="shared" si="2"/>
        <v>2.8515217736923586</v>
      </c>
      <c r="O32">
        <f t="shared" si="2"/>
        <v>2.9370674269031296</v>
      </c>
      <c r="P32">
        <f t="shared" si="2"/>
        <v>3.0251794497102238</v>
      </c>
      <c r="Q32">
        <f t="shared" si="2"/>
        <v>3.1159348332015306</v>
      </c>
      <c r="R32">
        <f t="shared" si="2"/>
        <v>3.2094128781975768</v>
      </c>
      <c r="S32">
        <f t="shared" si="2"/>
        <v>3.305695264543504</v>
      </c>
      <c r="T32">
        <f t="shared" si="2"/>
        <v>3.4048661224798091</v>
      </c>
      <c r="U32">
        <f t="shared" si="2"/>
        <v>3.5070121061542037</v>
      </c>
    </row>
    <row r="33" spans="1:21">
      <c r="A33">
        <v>0.04</v>
      </c>
      <c r="B33">
        <v>2</v>
      </c>
      <c r="C33">
        <f t="shared" si="1"/>
        <v>2.08</v>
      </c>
      <c r="D33">
        <f t="shared" si="2"/>
        <v>2.1632000000000002</v>
      </c>
      <c r="E33">
        <f t="shared" si="2"/>
        <v>2.2497280000000002</v>
      </c>
      <c r="F33">
        <f t="shared" si="2"/>
        <v>2.3397171200000004</v>
      </c>
      <c r="G33">
        <f t="shared" si="2"/>
        <v>2.4333058048000007</v>
      </c>
      <c r="H33">
        <f t="shared" si="2"/>
        <v>2.5306380369920007</v>
      </c>
      <c r="I33">
        <f t="shared" si="2"/>
        <v>2.631863558471681</v>
      </c>
      <c r="J33">
        <f t="shared" si="2"/>
        <v>2.7371381008105482</v>
      </c>
      <c r="K33">
        <f t="shared" si="2"/>
        <v>2.8466236248429704</v>
      </c>
      <c r="L33">
        <f t="shared" si="2"/>
        <v>2.9604885698366892</v>
      </c>
      <c r="M33">
        <f t="shared" si="2"/>
        <v>3.078908112630157</v>
      </c>
      <c r="N33">
        <f t="shared" si="2"/>
        <v>3.2020644371353635</v>
      </c>
      <c r="O33">
        <f t="shared" si="2"/>
        <v>3.3301470146207781</v>
      </c>
      <c r="P33">
        <f t="shared" si="2"/>
        <v>3.4633528952056092</v>
      </c>
      <c r="Q33">
        <f t="shared" si="2"/>
        <v>3.6018870110138335</v>
      </c>
      <c r="R33">
        <f t="shared" si="2"/>
        <v>3.745962491454387</v>
      </c>
      <c r="S33">
        <f t="shared" si="2"/>
        <v>3.8958009911125626</v>
      </c>
      <c r="T33">
        <f t="shared" si="2"/>
        <v>4.0516330307570652</v>
      </c>
      <c r="U33">
        <f t="shared" si="2"/>
        <v>4.2136983519873477</v>
      </c>
    </row>
    <row r="34" spans="1:21">
      <c r="A34">
        <v>0.05</v>
      </c>
      <c r="B34">
        <v>2</v>
      </c>
      <c r="C34">
        <f t="shared" si="1"/>
        <v>2.1</v>
      </c>
      <c r="D34">
        <f t="shared" si="2"/>
        <v>2.2050000000000001</v>
      </c>
      <c r="E34">
        <f t="shared" si="2"/>
        <v>2.3152500000000003</v>
      </c>
      <c r="F34">
        <f t="shared" si="2"/>
        <v>2.4310125000000005</v>
      </c>
      <c r="G34">
        <f t="shared" si="2"/>
        <v>2.5525631250000007</v>
      </c>
      <c r="H34">
        <f t="shared" si="2"/>
        <v>2.6801912812500008</v>
      </c>
      <c r="I34">
        <f t="shared" si="2"/>
        <v>2.8142008453125009</v>
      </c>
      <c r="J34">
        <f t="shared" si="2"/>
        <v>2.954910887578126</v>
      </c>
      <c r="K34">
        <f t="shared" si="2"/>
        <v>3.1026564319570324</v>
      </c>
      <c r="L34">
        <f t="shared" si="2"/>
        <v>3.257789253554884</v>
      </c>
      <c r="M34">
        <f t="shared" si="2"/>
        <v>3.4206787162326284</v>
      </c>
      <c r="N34">
        <f t="shared" si="2"/>
        <v>3.5917126520442602</v>
      </c>
      <c r="O34">
        <f t="shared" si="2"/>
        <v>3.7712982846464733</v>
      </c>
      <c r="P34">
        <f t="shared" si="2"/>
        <v>3.9598631988787973</v>
      </c>
      <c r="Q34">
        <f t="shared" si="2"/>
        <v>4.1578563588227375</v>
      </c>
      <c r="R34">
        <f t="shared" si="2"/>
        <v>4.3657491767638748</v>
      </c>
      <c r="S34">
        <f t="shared" si="2"/>
        <v>4.584036635602069</v>
      </c>
      <c r="T34">
        <f t="shared" si="2"/>
        <v>4.8132384673821722</v>
      </c>
      <c r="U34">
        <f t="shared" si="2"/>
        <v>5.0539003907512807</v>
      </c>
    </row>
    <row r="35" spans="1:21">
      <c r="A35">
        <v>0.06</v>
      </c>
      <c r="B35">
        <v>2</v>
      </c>
      <c r="C35">
        <f t="shared" si="1"/>
        <v>2.12</v>
      </c>
      <c r="D35">
        <f t="shared" si="2"/>
        <v>2.2472000000000003</v>
      </c>
      <c r="E35">
        <f t="shared" si="2"/>
        <v>2.3820320000000006</v>
      </c>
      <c r="F35">
        <f t="shared" si="2"/>
        <v>2.5249539200000006</v>
      </c>
      <c r="G35">
        <f t="shared" si="2"/>
        <v>2.676451155200001</v>
      </c>
      <c r="H35">
        <f t="shared" si="2"/>
        <v>2.8370382245120012</v>
      </c>
      <c r="I35">
        <f t="shared" si="2"/>
        <v>3.0072605179827212</v>
      </c>
      <c r="J35">
        <f t="shared" si="2"/>
        <v>3.1876961490616846</v>
      </c>
      <c r="K35">
        <f t="shared" si="2"/>
        <v>3.3789579180053857</v>
      </c>
      <c r="L35">
        <f t="shared" si="2"/>
        <v>3.5816953930857092</v>
      </c>
      <c r="M35">
        <f t="shared" si="2"/>
        <v>3.7965971166708519</v>
      </c>
      <c r="N35">
        <f t="shared" si="2"/>
        <v>4.0243929436711028</v>
      </c>
      <c r="O35">
        <f t="shared" si="2"/>
        <v>4.2658565202913694</v>
      </c>
      <c r="P35">
        <f t="shared" si="2"/>
        <v>4.5218079115088514</v>
      </c>
      <c r="Q35">
        <f t="shared" si="2"/>
        <v>4.7931163861993831</v>
      </c>
      <c r="R35">
        <f t="shared" si="2"/>
        <v>5.0807033693713466</v>
      </c>
      <c r="S35">
        <f t="shared" si="2"/>
        <v>5.385545571533628</v>
      </c>
      <c r="T35">
        <f t="shared" si="2"/>
        <v>5.7086783058256456</v>
      </c>
      <c r="U35">
        <f t="shared" si="2"/>
        <v>6.0511990041751851</v>
      </c>
    </row>
    <row r="36" spans="1:21">
      <c r="A36">
        <v>7.0000000000000007E-2</v>
      </c>
      <c r="B36">
        <v>2</v>
      </c>
      <c r="C36">
        <f t="shared" si="1"/>
        <v>2.14</v>
      </c>
      <c r="D36">
        <f t="shared" si="2"/>
        <v>2.2898000000000001</v>
      </c>
      <c r="E36">
        <f t="shared" si="2"/>
        <v>2.4500860000000002</v>
      </c>
      <c r="F36">
        <f t="shared" si="2"/>
        <v>2.6215920200000005</v>
      </c>
      <c r="G36">
        <f t="shared" si="2"/>
        <v>2.8051034614000008</v>
      </c>
      <c r="H36">
        <f t="shared" si="2"/>
        <v>3.001460703698001</v>
      </c>
      <c r="I36">
        <f t="shared" si="2"/>
        <v>3.2115629529568612</v>
      </c>
      <c r="J36">
        <f t="shared" si="2"/>
        <v>3.4363723596638418</v>
      </c>
      <c r="K36">
        <f t="shared" si="2"/>
        <v>3.6769184248403111</v>
      </c>
      <c r="L36">
        <f t="shared" si="2"/>
        <v>3.9343027145791329</v>
      </c>
      <c r="M36">
        <f t="shared" si="2"/>
        <v>4.2097039045996727</v>
      </c>
      <c r="N36">
        <f t="shared" si="2"/>
        <v>4.5043831779216497</v>
      </c>
      <c r="O36">
        <f t="shared" si="2"/>
        <v>4.8196900003761654</v>
      </c>
      <c r="P36">
        <f t="shared" si="2"/>
        <v>5.1570683004024973</v>
      </c>
      <c r="Q36">
        <f t="shared" si="2"/>
        <v>5.5180630814306726</v>
      </c>
      <c r="R36">
        <f t="shared" si="2"/>
        <v>5.9043274971308204</v>
      </c>
      <c r="S36">
        <f t="shared" si="2"/>
        <v>6.3176304219299784</v>
      </c>
      <c r="T36">
        <f t="shared" si="2"/>
        <v>6.7598645514650775</v>
      </c>
      <c r="U36">
        <f t="shared" si="2"/>
        <v>7.2330550700676337</v>
      </c>
    </row>
    <row r="37" spans="1:21">
      <c r="A37">
        <v>0.08</v>
      </c>
      <c r="B37">
        <v>2</v>
      </c>
      <c r="C37">
        <f t="shared" si="1"/>
        <v>2.16</v>
      </c>
      <c r="D37">
        <f t="shared" si="2"/>
        <v>2.3328000000000002</v>
      </c>
      <c r="E37">
        <f t="shared" si="2"/>
        <v>2.5194240000000003</v>
      </c>
      <c r="F37">
        <f t="shared" si="2"/>
        <v>2.7209779200000006</v>
      </c>
      <c r="G37">
        <f t="shared" si="2"/>
        <v>2.9386561536000007</v>
      </c>
      <c r="H37">
        <f t="shared" si="2"/>
        <v>3.1737486458880011</v>
      </c>
      <c r="I37">
        <f t="shared" si="2"/>
        <v>3.4276485375590413</v>
      </c>
      <c r="J37">
        <f t="shared" si="2"/>
        <v>3.7018604205637651</v>
      </c>
      <c r="K37">
        <f t="shared" si="2"/>
        <v>3.9980092542088665</v>
      </c>
      <c r="L37">
        <f t="shared" si="2"/>
        <v>4.3178499945455764</v>
      </c>
      <c r="M37">
        <f t="shared" si="2"/>
        <v>4.6632779941092224</v>
      </c>
      <c r="N37">
        <f t="shared" si="2"/>
        <v>5.0363402336379606</v>
      </c>
      <c r="O37">
        <f t="shared" si="2"/>
        <v>5.4392474523289982</v>
      </c>
      <c r="P37">
        <f t="shared" si="2"/>
        <v>5.8743872485153181</v>
      </c>
      <c r="Q37">
        <f t="shared" si="2"/>
        <v>6.3443382283965439</v>
      </c>
      <c r="R37">
        <f t="shared" si="2"/>
        <v>6.851885286668268</v>
      </c>
      <c r="S37">
        <f t="shared" si="2"/>
        <v>7.4000361096017295</v>
      </c>
      <c r="T37">
        <f t="shared" si="2"/>
        <v>7.9920389983698685</v>
      </c>
      <c r="U37">
        <f t="shared" si="2"/>
        <v>8.6314021182394587</v>
      </c>
    </row>
    <row r="38" spans="1:21">
      <c r="A38">
        <v>0.09</v>
      </c>
      <c r="B38">
        <v>2</v>
      </c>
      <c r="C38">
        <f t="shared" si="1"/>
        <v>2.1800000000000002</v>
      </c>
      <c r="D38">
        <f t="shared" si="2"/>
        <v>2.3762000000000003</v>
      </c>
      <c r="E38">
        <f t="shared" si="2"/>
        <v>2.5900580000000004</v>
      </c>
      <c r="F38">
        <f t="shared" si="2"/>
        <v>2.8231632200000005</v>
      </c>
      <c r="G38">
        <f t="shared" si="2"/>
        <v>3.077247909800001</v>
      </c>
      <c r="H38">
        <f t="shared" si="2"/>
        <v>3.3542002216820013</v>
      </c>
      <c r="I38">
        <f t="shared" si="2"/>
        <v>3.6560782416333817</v>
      </c>
      <c r="J38">
        <f t="shared" si="2"/>
        <v>3.9851252833803863</v>
      </c>
      <c r="K38">
        <f t="shared" si="2"/>
        <v>4.343786558884621</v>
      </c>
      <c r="L38">
        <f t="shared" si="2"/>
        <v>4.7347273491842374</v>
      </c>
      <c r="M38">
        <f t="shared" si="2"/>
        <v>5.1608528106108196</v>
      </c>
      <c r="N38">
        <f t="shared" si="2"/>
        <v>5.6253295635657938</v>
      </c>
      <c r="O38">
        <f t="shared" si="2"/>
        <v>6.1316092242867155</v>
      </c>
      <c r="P38">
        <f t="shared" si="2"/>
        <v>6.6834540544725201</v>
      </c>
      <c r="Q38">
        <f t="shared" si="2"/>
        <v>7.2849649193750476</v>
      </c>
      <c r="R38">
        <f t="shared" si="2"/>
        <v>7.9406117621188024</v>
      </c>
      <c r="S38">
        <f t="shared" si="2"/>
        <v>8.655266820709496</v>
      </c>
      <c r="T38">
        <f t="shared" si="2"/>
        <v>9.4342408345733517</v>
      </c>
      <c r="U38">
        <f t="shared" si="2"/>
        <v>10.283322509684954</v>
      </c>
    </row>
    <row r="39" spans="1:21">
      <c r="A39">
        <v>0.1</v>
      </c>
      <c r="B39">
        <v>2</v>
      </c>
      <c r="C39">
        <f t="shared" si="1"/>
        <v>2.2000000000000002</v>
      </c>
      <c r="D39">
        <f t="shared" si="2"/>
        <v>2.4200000000000004</v>
      </c>
      <c r="E39">
        <f t="shared" si="2"/>
        <v>2.6620000000000008</v>
      </c>
      <c r="F39">
        <f t="shared" si="2"/>
        <v>2.9282000000000012</v>
      </c>
      <c r="G39">
        <f t="shared" si="2"/>
        <v>3.2210200000000015</v>
      </c>
      <c r="H39">
        <f t="shared" si="2"/>
        <v>3.5431220000000021</v>
      </c>
      <c r="I39">
        <f t="shared" si="2"/>
        <v>3.8974342000000028</v>
      </c>
      <c r="J39">
        <f t="shared" si="2"/>
        <v>4.2871776200000031</v>
      </c>
      <c r="K39">
        <f t="shared" si="2"/>
        <v>4.7158953820000038</v>
      </c>
      <c r="L39">
        <f t="shared" si="2"/>
        <v>5.1874849202000046</v>
      </c>
      <c r="M39">
        <f t="shared" si="2"/>
        <v>5.7062334122200058</v>
      </c>
      <c r="N39">
        <f t="shared" si="2"/>
        <v>6.276856753442007</v>
      </c>
      <c r="O39">
        <f t="shared" si="2"/>
        <v>6.9045424287862085</v>
      </c>
      <c r="P39">
        <f t="shared" si="2"/>
        <v>7.5949966716648296</v>
      </c>
      <c r="Q39">
        <f t="shared" si="2"/>
        <v>8.3544963388313125</v>
      </c>
      <c r="R39">
        <f t="shared" si="2"/>
        <v>9.1899459727144439</v>
      </c>
      <c r="S39">
        <f t="shared" si="2"/>
        <v>10.108940569985888</v>
      </c>
      <c r="T39">
        <f t="shared" si="2"/>
        <v>11.119834626984478</v>
      </c>
      <c r="U39">
        <f t="shared" si="2"/>
        <v>12.231818089682926</v>
      </c>
    </row>
    <row r="40" spans="1:21">
      <c r="A40">
        <v>0.11</v>
      </c>
      <c r="B40">
        <v>2</v>
      </c>
      <c r="C40">
        <f t="shared" si="1"/>
        <v>2.2200000000000002</v>
      </c>
      <c r="D40">
        <f t="shared" si="2"/>
        <v>2.4642000000000004</v>
      </c>
      <c r="E40">
        <f t="shared" si="2"/>
        <v>2.7352620000000005</v>
      </c>
      <c r="F40">
        <f t="shared" si="2"/>
        <v>3.0361408200000009</v>
      </c>
      <c r="G40">
        <f t="shared" si="2"/>
        <v>3.3701163102000011</v>
      </c>
      <c r="H40">
        <f t="shared" si="2"/>
        <v>3.7408291043220014</v>
      </c>
      <c r="I40">
        <f t="shared" si="2"/>
        <v>4.1523203057974216</v>
      </c>
      <c r="J40">
        <f t="shared" si="2"/>
        <v>4.6090755394351381</v>
      </c>
      <c r="K40">
        <f t="shared" si="2"/>
        <v>5.116073848773004</v>
      </c>
      <c r="L40">
        <f t="shared" si="2"/>
        <v>5.6788419721380352</v>
      </c>
      <c r="M40">
        <f t="shared" si="2"/>
        <v>6.3035145890732194</v>
      </c>
      <c r="N40">
        <f t="shared" si="2"/>
        <v>6.996901193871274</v>
      </c>
      <c r="O40">
        <f t="shared" si="2"/>
        <v>7.7665603251971147</v>
      </c>
      <c r="P40">
        <f t="shared" si="2"/>
        <v>8.6208819609687986</v>
      </c>
      <c r="Q40">
        <f t="shared" si="2"/>
        <v>9.5691789766753672</v>
      </c>
      <c r="R40">
        <f t="shared" si="2"/>
        <v>10.621788664109658</v>
      </c>
      <c r="S40">
        <f t="shared" si="2"/>
        <v>11.790185417161721</v>
      </c>
      <c r="T40">
        <f t="shared" si="2"/>
        <v>13.087105813049511</v>
      </c>
      <c r="U40">
        <f t="shared" si="2"/>
        <v>14.526687452484959</v>
      </c>
    </row>
    <row r="41" spans="1:21">
      <c r="A41">
        <v>0.12</v>
      </c>
      <c r="B41">
        <v>2</v>
      </c>
      <c r="C41">
        <f t="shared" si="1"/>
        <v>2.2400000000000002</v>
      </c>
      <c r="D41">
        <f t="shared" si="2"/>
        <v>2.5088000000000004</v>
      </c>
      <c r="E41">
        <f t="shared" si="2"/>
        <v>2.8098560000000008</v>
      </c>
      <c r="F41">
        <f t="shared" si="2"/>
        <v>3.1470387200000012</v>
      </c>
      <c r="G41">
        <f t="shared" si="2"/>
        <v>3.5246833664000015</v>
      </c>
      <c r="H41">
        <f t="shared" si="2"/>
        <v>3.9476453703680021</v>
      </c>
      <c r="I41">
        <f t="shared" si="2"/>
        <v>4.4213628148121629</v>
      </c>
      <c r="J41">
        <f t="shared" si="2"/>
        <v>4.9519263525896227</v>
      </c>
      <c r="K41">
        <f t="shared" si="2"/>
        <v>5.5461575149003783</v>
      </c>
      <c r="L41">
        <f t="shared" si="2"/>
        <v>6.2116964166884241</v>
      </c>
      <c r="M41">
        <f t="shared" si="2"/>
        <v>6.9570999866910359</v>
      </c>
      <c r="N41">
        <f t="shared" si="2"/>
        <v>7.7919519850939611</v>
      </c>
      <c r="O41">
        <f t="shared" si="2"/>
        <v>8.7269862233052375</v>
      </c>
      <c r="P41">
        <f t="shared" si="2"/>
        <v>9.7742245701018664</v>
      </c>
      <c r="Q41">
        <f t="shared" si="2"/>
        <v>10.947131518514091</v>
      </c>
      <c r="R41">
        <f t="shared" si="2"/>
        <v>12.260787300735783</v>
      </c>
      <c r="S41">
        <f t="shared" si="2"/>
        <v>13.732081776824078</v>
      </c>
      <c r="T41">
        <f t="shared" si="2"/>
        <v>15.379931590042968</v>
      </c>
      <c r="U41">
        <f t="shared" si="2"/>
        <v>17.225523380848127</v>
      </c>
    </row>
    <row r="42" spans="1:21">
      <c r="A42">
        <v>0.13</v>
      </c>
      <c r="B42">
        <v>2</v>
      </c>
      <c r="C42">
        <f t="shared" si="1"/>
        <v>2.2599999999999998</v>
      </c>
      <c r="D42">
        <f t="shared" si="2"/>
        <v>2.5537999999999994</v>
      </c>
      <c r="E42">
        <f t="shared" si="2"/>
        <v>2.8857939999999989</v>
      </c>
      <c r="F42">
        <f t="shared" si="2"/>
        <v>3.2609472199999985</v>
      </c>
      <c r="G42">
        <f t="shared" si="2"/>
        <v>3.6848703585999978</v>
      </c>
      <c r="H42">
        <f t="shared" si="2"/>
        <v>4.1639035052179967</v>
      </c>
      <c r="I42">
        <f t="shared" si="2"/>
        <v>4.7052109608963359</v>
      </c>
      <c r="J42">
        <f t="shared" si="2"/>
        <v>5.3168883858128595</v>
      </c>
      <c r="K42">
        <f t="shared" si="2"/>
        <v>6.0080838759685307</v>
      </c>
      <c r="L42">
        <f t="shared" si="2"/>
        <v>6.7891347798444386</v>
      </c>
      <c r="M42">
        <f t="shared" si="2"/>
        <v>7.6717223012242153</v>
      </c>
      <c r="N42">
        <f t="shared" si="2"/>
        <v>8.669046200383363</v>
      </c>
      <c r="O42">
        <f t="shared" si="2"/>
        <v>9.7960222064332001</v>
      </c>
      <c r="P42">
        <f t="shared" si="2"/>
        <v>11.069505093269514</v>
      </c>
      <c r="Q42">
        <f t="shared" si="2"/>
        <v>12.50854075539455</v>
      </c>
      <c r="R42">
        <f t="shared" si="2"/>
        <v>14.134651053595841</v>
      </c>
      <c r="S42">
        <f t="shared" si="2"/>
        <v>15.972155690563298</v>
      </c>
      <c r="T42">
        <f t="shared" si="2"/>
        <v>18.048535930336524</v>
      </c>
      <c r="U42">
        <f t="shared" si="2"/>
        <v>20.39484560128027</v>
      </c>
    </row>
    <row r="43" spans="1:21">
      <c r="A43">
        <v>0.14000000000000001</v>
      </c>
      <c r="B43">
        <v>2</v>
      </c>
      <c r="C43">
        <f t="shared" si="1"/>
        <v>2.2800000000000002</v>
      </c>
      <c r="D43">
        <f t="shared" si="2"/>
        <v>2.5992000000000006</v>
      </c>
      <c r="E43">
        <f t="shared" si="2"/>
        <v>2.9630880000000008</v>
      </c>
      <c r="F43">
        <f t="shared" si="2"/>
        <v>3.3779203200000012</v>
      </c>
      <c r="G43">
        <f t="shared" ref="D43:U44" si="3">F43*(1+$A43)</f>
        <v>3.8508291648000017</v>
      </c>
      <c r="H43">
        <f t="shared" si="3"/>
        <v>4.389945247872002</v>
      </c>
      <c r="I43">
        <f t="shared" si="3"/>
        <v>5.0045375825740832</v>
      </c>
      <c r="J43">
        <f t="shared" si="3"/>
        <v>5.7051728441344558</v>
      </c>
      <c r="K43">
        <f t="shared" si="3"/>
        <v>6.5038970423132803</v>
      </c>
      <c r="L43">
        <f t="shared" si="3"/>
        <v>7.4144426282371407</v>
      </c>
      <c r="M43">
        <f t="shared" si="3"/>
        <v>8.4524645961903406</v>
      </c>
      <c r="N43">
        <f t="shared" si="3"/>
        <v>9.6358096396569888</v>
      </c>
      <c r="O43">
        <f t="shared" si="3"/>
        <v>10.984822989208968</v>
      </c>
      <c r="P43">
        <f t="shared" si="3"/>
        <v>12.522698207698225</v>
      </c>
      <c r="Q43">
        <f t="shared" si="3"/>
        <v>14.275875956775979</v>
      </c>
      <c r="R43">
        <f t="shared" si="3"/>
        <v>16.274498590724619</v>
      </c>
      <c r="S43">
        <f t="shared" si="3"/>
        <v>18.552928393426068</v>
      </c>
      <c r="T43">
        <f t="shared" si="3"/>
        <v>21.150338368505722</v>
      </c>
      <c r="U43">
        <f t="shared" si="3"/>
        <v>24.111385740096527</v>
      </c>
    </row>
    <row r="44" spans="1:21">
      <c r="A44">
        <v>0.15</v>
      </c>
      <c r="B44">
        <v>2</v>
      </c>
      <c r="C44">
        <f t="shared" si="1"/>
        <v>2.2999999999999998</v>
      </c>
      <c r="D44">
        <f t="shared" si="3"/>
        <v>2.6449999999999996</v>
      </c>
      <c r="E44">
        <f t="shared" si="3"/>
        <v>3.0417499999999991</v>
      </c>
      <c r="F44">
        <f t="shared" si="3"/>
        <v>3.4980124999999989</v>
      </c>
      <c r="G44">
        <f t="shared" si="3"/>
        <v>4.0227143749999987</v>
      </c>
      <c r="H44">
        <f t="shared" si="3"/>
        <v>4.6261215312499981</v>
      </c>
      <c r="I44">
        <f t="shared" si="3"/>
        <v>5.3200397609374974</v>
      </c>
      <c r="J44">
        <f t="shared" si="3"/>
        <v>6.1180457250781215</v>
      </c>
      <c r="K44">
        <f t="shared" si="3"/>
        <v>7.0357525838398391</v>
      </c>
      <c r="L44">
        <f t="shared" si="3"/>
        <v>8.0911154714158151</v>
      </c>
      <c r="M44">
        <f t="shared" si="3"/>
        <v>9.3047827921281865</v>
      </c>
      <c r="N44">
        <f t="shared" si="3"/>
        <v>10.700500210947414</v>
      </c>
      <c r="O44">
        <f t="shared" si="3"/>
        <v>12.305575242589525</v>
      </c>
      <c r="P44">
        <f t="shared" si="3"/>
        <v>14.151411528977953</v>
      </c>
      <c r="Q44">
        <f t="shared" si="3"/>
        <v>16.274123258324643</v>
      </c>
      <c r="R44">
        <f t="shared" si="3"/>
        <v>18.715241747073339</v>
      </c>
      <c r="S44">
        <f t="shared" si="3"/>
        <v>21.522528009134337</v>
      </c>
      <c r="T44">
        <f t="shared" si="3"/>
        <v>24.750907210504486</v>
      </c>
      <c r="U44">
        <f t="shared" si="3"/>
        <v>28.463543292080157</v>
      </c>
    </row>
    <row r="46" spans="1:21" ht="34.5">
      <c r="A46" s="1" t="s">
        <v>6</v>
      </c>
      <c r="B46" s="3" t="s">
        <v>1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>
      <c r="A47" t="s">
        <v>7</v>
      </c>
      <c r="B47" s="2">
        <v>5.0034722222222223</v>
      </c>
      <c r="C47" s="2">
        <f>B47+B47</f>
        <v>10.006944444444445</v>
      </c>
      <c r="D47" s="2">
        <f>C47+B47</f>
        <v>15.010416666666668</v>
      </c>
      <c r="E47" s="2">
        <f>D47+$B$47</f>
        <v>20.013888888888889</v>
      </c>
      <c r="F47" s="2">
        <f t="shared" ref="F47:U47" si="4">E47+$B$47</f>
        <v>25.017361111111111</v>
      </c>
      <c r="G47" s="2">
        <f t="shared" si="4"/>
        <v>30.020833333333332</v>
      </c>
      <c r="H47" s="2">
        <f t="shared" si="4"/>
        <v>35.024305555555557</v>
      </c>
      <c r="I47" s="2">
        <f t="shared" si="4"/>
        <v>40.027777777777779</v>
      </c>
      <c r="J47" s="2">
        <f t="shared" si="4"/>
        <v>45.03125</v>
      </c>
      <c r="K47" s="2">
        <f t="shared" si="4"/>
        <v>50.034722222222221</v>
      </c>
      <c r="L47" s="2">
        <f t="shared" si="4"/>
        <v>55.038194444444443</v>
      </c>
      <c r="M47" s="2">
        <f t="shared" si="4"/>
        <v>60.041666666666664</v>
      </c>
      <c r="N47" s="2">
        <f t="shared" si="4"/>
        <v>65.045138888888886</v>
      </c>
      <c r="O47" s="2">
        <f t="shared" si="4"/>
        <v>70.048611111111114</v>
      </c>
      <c r="P47" s="2">
        <f t="shared" si="4"/>
        <v>75.052083333333343</v>
      </c>
      <c r="Q47" s="2">
        <f t="shared" si="4"/>
        <v>80.055555555555571</v>
      </c>
      <c r="R47" s="2">
        <f t="shared" si="4"/>
        <v>85.0590277777778</v>
      </c>
      <c r="S47" s="2">
        <f t="shared" si="4"/>
        <v>90.062500000000028</v>
      </c>
      <c r="T47" s="2">
        <f t="shared" si="4"/>
        <v>95.065972222222257</v>
      </c>
      <c r="U47" s="2">
        <f t="shared" si="4"/>
        <v>100.06944444444449</v>
      </c>
    </row>
    <row r="48" spans="1:21">
      <c r="A48" t="s">
        <v>8</v>
      </c>
      <c r="B48">
        <v>1</v>
      </c>
      <c r="C48">
        <v>4</v>
      </c>
      <c r="D48">
        <v>6</v>
      </c>
      <c r="E48">
        <v>8</v>
      </c>
      <c r="F48">
        <v>4</v>
      </c>
      <c r="G48">
        <v>6</v>
      </c>
      <c r="H48">
        <v>2</v>
      </c>
      <c r="I48">
        <v>1</v>
      </c>
      <c r="J48">
        <v>3</v>
      </c>
      <c r="K48">
        <v>6</v>
      </c>
      <c r="L48">
        <v>7</v>
      </c>
      <c r="M48">
        <v>5</v>
      </c>
      <c r="N48">
        <v>9</v>
      </c>
      <c r="O48">
        <v>5</v>
      </c>
      <c r="P48">
        <v>4</v>
      </c>
      <c r="Q48">
        <v>2</v>
      </c>
      <c r="R48">
        <v>3</v>
      </c>
      <c r="S48">
        <v>4</v>
      </c>
      <c r="T48">
        <v>6</v>
      </c>
      <c r="U48">
        <v>8</v>
      </c>
    </row>
    <row r="49" spans="1:21">
      <c r="A49" t="s">
        <v>9</v>
      </c>
      <c r="B49">
        <f>B48-0</f>
        <v>1</v>
      </c>
      <c r="C49">
        <f>C48-B48</f>
        <v>3</v>
      </c>
      <c r="D49">
        <f t="shared" ref="D49:U49" si="5">D48-C48</f>
        <v>2</v>
      </c>
      <c r="E49">
        <f t="shared" si="5"/>
        <v>2</v>
      </c>
      <c r="F49">
        <f t="shared" si="5"/>
        <v>-4</v>
      </c>
      <c r="G49">
        <f t="shared" si="5"/>
        <v>2</v>
      </c>
      <c r="H49">
        <f t="shared" si="5"/>
        <v>-4</v>
      </c>
      <c r="I49">
        <f t="shared" si="5"/>
        <v>-1</v>
      </c>
      <c r="J49">
        <f t="shared" si="5"/>
        <v>2</v>
      </c>
      <c r="K49">
        <f t="shared" si="5"/>
        <v>3</v>
      </c>
      <c r="L49">
        <f t="shared" si="5"/>
        <v>1</v>
      </c>
      <c r="M49">
        <f t="shared" si="5"/>
        <v>-2</v>
      </c>
      <c r="N49">
        <f t="shared" si="5"/>
        <v>4</v>
      </c>
      <c r="O49">
        <f t="shared" si="5"/>
        <v>-4</v>
      </c>
      <c r="P49">
        <f t="shared" si="5"/>
        <v>-1</v>
      </c>
      <c r="Q49">
        <f t="shared" si="5"/>
        <v>-2</v>
      </c>
      <c r="R49">
        <f t="shared" si="5"/>
        <v>1</v>
      </c>
      <c r="S49">
        <f t="shared" si="5"/>
        <v>1</v>
      </c>
      <c r="T49">
        <f t="shared" si="5"/>
        <v>2</v>
      </c>
      <c r="U49">
        <f t="shared" si="5"/>
        <v>2</v>
      </c>
    </row>
    <row r="50" spans="1:21">
      <c r="A50" t="s">
        <v>10</v>
      </c>
      <c r="B50">
        <f>2*(1+((B$49*$A53)/100))</f>
        <v>2.02</v>
      </c>
      <c r="C50">
        <f>B50*(1+(C49/100))</f>
        <v>2.0806</v>
      </c>
      <c r="D50">
        <f t="shared" ref="D50:U50" si="6">C50*(1+(D49/100))</f>
        <v>2.1222120000000002</v>
      </c>
      <c r="E50">
        <f t="shared" si="6"/>
        <v>2.1646562400000002</v>
      </c>
      <c r="F50">
        <f t="shared" si="6"/>
        <v>2.0780699904</v>
      </c>
      <c r="G50">
        <f t="shared" si="6"/>
        <v>2.1196313902080002</v>
      </c>
      <c r="H50">
        <f t="shared" si="6"/>
        <v>2.0348461345996802</v>
      </c>
      <c r="I50">
        <f t="shared" si="6"/>
        <v>2.0144976732536835</v>
      </c>
      <c r="J50">
        <f>I50*(1+(J49/100))</f>
        <v>2.054787626718757</v>
      </c>
      <c r="K50">
        <f t="shared" si="6"/>
        <v>2.11643125552032</v>
      </c>
      <c r="L50">
        <f t="shared" si="6"/>
        <v>2.1375955680755232</v>
      </c>
      <c r="M50">
        <f t="shared" si="6"/>
        <v>2.0948436567140125</v>
      </c>
      <c r="N50">
        <f t="shared" si="6"/>
        <v>2.1786374029825732</v>
      </c>
      <c r="O50">
        <f t="shared" si="6"/>
        <v>2.0914919068632702</v>
      </c>
      <c r="P50">
        <f t="shared" si="6"/>
        <v>2.0705769877946376</v>
      </c>
      <c r="Q50">
        <f t="shared" si="6"/>
        <v>2.0291654480387447</v>
      </c>
      <c r="R50">
        <f t="shared" si="6"/>
        <v>2.0494571025191322</v>
      </c>
      <c r="S50">
        <f t="shared" si="6"/>
        <v>2.0699516735443235</v>
      </c>
      <c r="T50">
        <f t="shared" si="6"/>
        <v>2.1113507070152102</v>
      </c>
      <c r="U50">
        <f t="shared" si="6"/>
        <v>2.1535777211555143</v>
      </c>
    </row>
    <row r="52" spans="1:21">
      <c r="A52" t="s">
        <v>13</v>
      </c>
    </row>
    <row r="53" spans="1:21">
      <c r="A53">
        <v>1</v>
      </c>
      <c r="B53">
        <f>2*(1+((B$49*$A53)/100))</f>
        <v>2.02</v>
      </c>
      <c r="C53">
        <f t="shared" ref="C53:U58" si="7">2*(1+((C$49*$A53)/100))</f>
        <v>2.06</v>
      </c>
      <c r="D53">
        <f t="shared" si="7"/>
        <v>2.04</v>
      </c>
      <c r="E53">
        <f t="shared" si="7"/>
        <v>2.04</v>
      </c>
      <c r="F53">
        <f t="shared" si="7"/>
        <v>1.92</v>
      </c>
      <c r="G53">
        <f t="shared" si="7"/>
        <v>2.04</v>
      </c>
      <c r="H53">
        <f t="shared" si="7"/>
        <v>1.92</v>
      </c>
      <c r="I53">
        <f t="shared" si="7"/>
        <v>1.98</v>
      </c>
      <c r="J53">
        <f t="shared" si="7"/>
        <v>2.04</v>
      </c>
      <c r="K53">
        <f t="shared" si="7"/>
        <v>2.06</v>
      </c>
      <c r="L53">
        <f t="shared" si="7"/>
        <v>2.02</v>
      </c>
      <c r="M53">
        <f t="shared" si="7"/>
        <v>1.96</v>
      </c>
      <c r="N53">
        <f t="shared" si="7"/>
        <v>2.08</v>
      </c>
      <c r="O53">
        <f t="shared" si="7"/>
        <v>1.92</v>
      </c>
      <c r="P53">
        <f t="shared" si="7"/>
        <v>1.98</v>
      </c>
      <c r="Q53">
        <f t="shared" si="7"/>
        <v>1.96</v>
      </c>
      <c r="R53">
        <f t="shared" si="7"/>
        <v>2.02</v>
      </c>
      <c r="S53">
        <f t="shared" si="7"/>
        <v>2.02</v>
      </c>
      <c r="T53">
        <f t="shared" si="7"/>
        <v>2.04</v>
      </c>
      <c r="U53">
        <f t="shared" si="7"/>
        <v>2.04</v>
      </c>
    </row>
    <row r="54" spans="1:21">
      <c r="A54">
        <v>5</v>
      </c>
      <c r="B54">
        <f t="shared" ref="B54:Q58" si="8">2*(1+((B$49*$A54)/100))</f>
        <v>2.1</v>
      </c>
      <c r="C54">
        <f t="shared" si="8"/>
        <v>2.2999999999999998</v>
      </c>
      <c r="D54">
        <f t="shared" si="8"/>
        <v>2.2000000000000002</v>
      </c>
      <c r="E54">
        <f t="shared" si="8"/>
        <v>2.2000000000000002</v>
      </c>
      <c r="F54">
        <f t="shared" si="8"/>
        <v>1.6</v>
      </c>
      <c r="G54">
        <f t="shared" si="8"/>
        <v>2.2000000000000002</v>
      </c>
      <c r="H54">
        <f t="shared" si="8"/>
        <v>1.6</v>
      </c>
      <c r="I54">
        <f t="shared" si="8"/>
        <v>1.9</v>
      </c>
      <c r="J54">
        <f t="shared" si="8"/>
        <v>2.2000000000000002</v>
      </c>
      <c r="K54">
        <f t="shared" si="8"/>
        <v>2.2999999999999998</v>
      </c>
      <c r="L54">
        <f t="shared" si="8"/>
        <v>2.1</v>
      </c>
      <c r="M54">
        <f t="shared" si="8"/>
        <v>1.8</v>
      </c>
      <c r="N54">
        <f t="shared" si="8"/>
        <v>2.4</v>
      </c>
      <c r="O54">
        <f t="shared" si="8"/>
        <v>1.6</v>
      </c>
      <c r="P54">
        <f t="shared" si="8"/>
        <v>1.9</v>
      </c>
      <c r="Q54">
        <f t="shared" si="8"/>
        <v>1.8</v>
      </c>
      <c r="R54">
        <f t="shared" si="7"/>
        <v>2.1</v>
      </c>
      <c r="S54">
        <f t="shared" si="7"/>
        <v>2.1</v>
      </c>
      <c r="T54">
        <f t="shared" si="7"/>
        <v>2.2000000000000002</v>
      </c>
      <c r="U54">
        <f t="shared" si="7"/>
        <v>2.2000000000000002</v>
      </c>
    </row>
    <row r="55" spans="1:21">
      <c r="A55">
        <v>10</v>
      </c>
      <c r="B55">
        <f t="shared" si="8"/>
        <v>2.2000000000000002</v>
      </c>
      <c r="C55">
        <f t="shared" si="7"/>
        <v>2.6</v>
      </c>
      <c r="D55">
        <f t="shared" si="7"/>
        <v>2.4</v>
      </c>
      <c r="E55">
        <f t="shared" si="7"/>
        <v>2.4</v>
      </c>
      <c r="F55">
        <f t="shared" si="7"/>
        <v>1.2</v>
      </c>
      <c r="G55">
        <f t="shared" si="7"/>
        <v>2.4</v>
      </c>
      <c r="H55">
        <f t="shared" si="7"/>
        <v>1.2</v>
      </c>
      <c r="I55">
        <f t="shared" si="7"/>
        <v>1.8</v>
      </c>
      <c r="J55">
        <f t="shared" si="7"/>
        <v>2.4</v>
      </c>
      <c r="K55">
        <f t="shared" si="7"/>
        <v>2.6</v>
      </c>
      <c r="L55">
        <f t="shared" si="7"/>
        <v>2.2000000000000002</v>
      </c>
      <c r="M55">
        <f t="shared" si="7"/>
        <v>1.6</v>
      </c>
      <c r="N55">
        <f t="shared" si="7"/>
        <v>2.8</v>
      </c>
      <c r="O55">
        <f t="shared" si="7"/>
        <v>1.2</v>
      </c>
      <c r="P55">
        <f t="shared" si="7"/>
        <v>1.8</v>
      </c>
      <c r="Q55">
        <f t="shared" si="7"/>
        <v>1.6</v>
      </c>
      <c r="R55">
        <f t="shared" si="7"/>
        <v>2.2000000000000002</v>
      </c>
      <c r="S55">
        <f t="shared" si="7"/>
        <v>2.2000000000000002</v>
      </c>
      <c r="T55">
        <f t="shared" si="7"/>
        <v>2.4</v>
      </c>
      <c r="U55">
        <f t="shared" si="7"/>
        <v>2.4</v>
      </c>
    </row>
    <row r="56" spans="1:21">
      <c r="A56">
        <v>15</v>
      </c>
      <c r="B56">
        <f t="shared" si="8"/>
        <v>2.2999999999999998</v>
      </c>
      <c r="C56">
        <f t="shared" si="7"/>
        <v>2.9</v>
      </c>
      <c r="D56">
        <f t="shared" si="7"/>
        <v>2.6</v>
      </c>
      <c r="E56">
        <f t="shared" si="7"/>
        <v>2.6</v>
      </c>
      <c r="F56">
        <f t="shared" si="7"/>
        <v>0.8</v>
      </c>
      <c r="G56">
        <f t="shared" si="7"/>
        <v>2.6</v>
      </c>
      <c r="H56">
        <f t="shared" si="7"/>
        <v>0.8</v>
      </c>
      <c r="I56">
        <f t="shared" si="7"/>
        <v>1.7</v>
      </c>
      <c r="J56">
        <f t="shared" si="7"/>
        <v>2.6</v>
      </c>
      <c r="K56">
        <f t="shared" si="7"/>
        <v>2.9</v>
      </c>
      <c r="L56">
        <f t="shared" si="7"/>
        <v>2.2999999999999998</v>
      </c>
      <c r="M56">
        <f t="shared" si="7"/>
        <v>1.4</v>
      </c>
      <c r="N56">
        <f t="shared" si="7"/>
        <v>3.2</v>
      </c>
      <c r="O56">
        <f t="shared" si="7"/>
        <v>0.8</v>
      </c>
      <c r="P56">
        <f t="shared" si="7"/>
        <v>1.7</v>
      </c>
      <c r="Q56">
        <f t="shared" si="7"/>
        <v>1.4</v>
      </c>
      <c r="R56">
        <f t="shared" si="7"/>
        <v>2.2999999999999998</v>
      </c>
      <c r="S56">
        <f t="shared" si="7"/>
        <v>2.2999999999999998</v>
      </c>
      <c r="T56">
        <f t="shared" si="7"/>
        <v>2.6</v>
      </c>
      <c r="U56">
        <f t="shared" si="7"/>
        <v>2.6</v>
      </c>
    </row>
    <row r="57" spans="1:21">
      <c r="A57">
        <v>20</v>
      </c>
      <c r="B57">
        <f t="shared" si="8"/>
        <v>2.4</v>
      </c>
      <c r="C57">
        <f t="shared" si="7"/>
        <v>3.2</v>
      </c>
      <c r="D57">
        <f t="shared" si="7"/>
        <v>2.8</v>
      </c>
      <c r="E57">
        <f t="shared" si="7"/>
        <v>2.8</v>
      </c>
      <c r="F57">
        <f t="shared" si="7"/>
        <v>0.39999999999999991</v>
      </c>
      <c r="G57">
        <f t="shared" si="7"/>
        <v>2.8</v>
      </c>
      <c r="H57">
        <f t="shared" si="7"/>
        <v>0.39999999999999991</v>
      </c>
      <c r="I57">
        <f t="shared" si="7"/>
        <v>1.6</v>
      </c>
      <c r="J57">
        <f t="shared" si="7"/>
        <v>2.8</v>
      </c>
      <c r="K57">
        <f t="shared" si="7"/>
        <v>3.2</v>
      </c>
      <c r="L57">
        <f t="shared" si="7"/>
        <v>2.4</v>
      </c>
      <c r="M57">
        <f t="shared" si="7"/>
        <v>1.2</v>
      </c>
      <c r="N57">
        <f t="shared" si="7"/>
        <v>3.6</v>
      </c>
      <c r="O57">
        <f t="shared" si="7"/>
        <v>0.39999999999999991</v>
      </c>
      <c r="P57">
        <f t="shared" si="7"/>
        <v>1.6</v>
      </c>
      <c r="Q57">
        <f t="shared" si="7"/>
        <v>1.2</v>
      </c>
      <c r="R57">
        <f t="shared" si="7"/>
        <v>2.4</v>
      </c>
      <c r="S57">
        <f t="shared" si="7"/>
        <v>2.4</v>
      </c>
      <c r="T57">
        <f t="shared" si="7"/>
        <v>2.8</v>
      </c>
      <c r="U57">
        <f t="shared" si="7"/>
        <v>2.8</v>
      </c>
    </row>
    <row r="58" spans="1:21">
      <c r="A58">
        <v>25</v>
      </c>
      <c r="B58">
        <f t="shared" si="8"/>
        <v>2.5</v>
      </c>
      <c r="C58">
        <f t="shared" si="7"/>
        <v>3.5</v>
      </c>
      <c r="D58">
        <f t="shared" si="7"/>
        <v>3</v>
      </c>
      <c r="E58">
        <f t="shared" si="7"/>
        <v>3</v>
      </c>
      <c r="F58">
        <f t="shared" si="7"/>
        <v>0</v>
      </c>
      <c r="G58">
        <f t="shared" si="7"/>
        <v>3</v>
      </c>
      <c r="H58">
        <f t="shared" si="7"/>
        <v>0</v>
      </c>
      <c r="I58">
        <f t="shared" si="7"/>
        <v>1.5</v>
      </c>
      <c r="J58">
        <f t="shared" si="7"/>
        <v>3</v>
      </c>
      <c r="K58">
        <f t="shared" si="7"/>
        <v>3.5</v>
      </c>
      <c r="L58">
        <f t="shared" si="7"/>
        <v>2.5</v>
      </c>
      <c r="M58">
        <f t="shared" si="7"/>
        <v>1</v>
      </c>
      <c r="N58">
        <f t="shared" si="7"/>
        <v>4</v>
      </c>
      <c r="O58">
        <f t="shared" si="7"/>
        <v>0</v>
      </c>
      <c r="P58">
        <f t="shared" si="7"/>
        <v>1.5</v>
      </c>
      <c r="Q58">
        <f t="shared" si="7"/>
        <v>1</v>
      </c>
      <c r="R58">
        <f t="shared" si="7"/>
        <v>2.5</v>
      </c>
      <c r="S58">
        <f t="shared" si="7"/>
        <v>2.5</v>
      </c>
      <c r="T58">
        <f t="shared" si="7"/>
        <v>3</v>
      </c>
      <c r="U58">
        <f t="shared" si="7"/>
        <v>3</v>
      </c>
    </row>
  </sheetData>
  <mergeCells count="2">
    <mergeCell ref="B12:U12"/>
    <mergeCell ref="B46:U46"/>
  </mergeCells>
  <conditionalFormatting sqref="A14:A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3"/>
  <sheetViews>
    <sheetView workbookViewId="0">
      <selection activeCell="F11" sqref="F11"/>
    </sheetView>
  </sheetViews>
  <sheetFormatPr defaultRowHeight="15"/>
  <cols>
    <col min="2" max="2" width="16.5703125" customWidth="1"/>
    <col min="3" max="3" width="24" customWidth="1"/>
  </cols>
  <sheetData>
    <row r="1" spans="1:4">
      <c r="A1" s="4" t="s">
        <v>11</v>
      </c>
      <c r="B1" s="4"/>
      <c r="C1" s="4"/>
      <c r="D1" s="4"/>
    </row>
    <row r="3" spans="1:4" ht="58.5" customHeight="1">
      <c r="A3" s="5" t="s">
        <v>12</v>
      </c>
      <c r="B3" s="5"/>
      <c r="C3" s="5"/>
      <c r="D3" s="5"/>
    </row>
  </sheetData>
  <mergeCells count="2">
    <mergeCell ref="A1:D1"/>
    <mergeCell ref="A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Blad1</vt:lpstr>
      <vt:lpstr>Sheet1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MARTEAUX Daniel</cp:lastModifiedBy>
  <dcterms:created xsi:type="dcterms:W3CDTF">2018-07-02T20:50:18Z</dcterms:created>
  <dcterms:modified xsi:type="dcterms:W3CDTF">2018-07-03T16:36:24Z</dcterms:modified>
</cp:coreProperties>
</file>