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D00B68E4-CFE1-4172-ABD2-13AC79CD516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Überlegung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D7" i="1" s="1"/>
  <c r="D8" i="1"/>
  <c r="E9" i="1" s="1"/>
  <c r="C14" i="1"/>
  <c r="D14" i="1" s="1"/>
  <c r="C13" i="1"/>
  <c r="D13" i="1" s="1"/>
  <c r="E14" i="1" s="1"/>
  <c r="D12" i="1"/>
  <c r="C12" i="1"/>
  <c r="C11" i="1"/>
  <c r="D11" i="1" s="1"/>
  <c r="E12" i="1" s="1"/>
  <c r="C10" i="1"/>
  <c r="D10" i="1" s="1"/>
  <c r="E11" i="1" s="1"/>
  <c r="C9" i="1"/>
  <c r="D9" i="1" s="1"/>
  <c r="C8" i="1"/>
  <c r="E8" i="1" l="1"/>
  <c r="E10" i="1"/>
  <c r="E13" i="1"/>
</calcChain>
</file>

<file path=xl/sharedStrings.xml><?xml version="1.0" encoding="utf-8"?>
<sst xmlns="http://schemas.openxmlformats.org/spreadsheetml/2006/main" count="11" uniqueCount="11">
  <si>
    <t>V</t>
  </si>
  <si>
    <t>Pin voltage HIGH aprox.:</t>
  </si>
  <si>
    <r>
      <t>Pin voltage*(R</t>
    </r>
    <r>
      <rPr>
        <vertAlign val="subscript"/>
        <sz val="11"/>
        <color theme="1"/>
        <rFont val="Calibri"/>
        <family val="2"/>
        <scheme val="minor"/>
      </rPr>
      <t>audiojack</t>
    </r>
    <r>
      <rPr>
        <sz val="11"/>
        <color theme="1"/>
        <rFont val="Calibri"/>
        <family val="2"/>
        <scheme val="minor"/>
      </rPr>
      <t>/(R</t>
    </r>
    <r>
      <rPr>
        <vertAlign val="subscript"/>
        <sz val="11"/>
        <color theme="1"/>
        <rFont val="Calibri"/>
        <family val="2"/>
        <scheme val="minor"/>
      </rPr>
      <t>audiojack</t>
    </r>
    <r>
      <rPr>
        <sz val="11"/>
        <color theme="1"/>
        <rFont val="Calibri"/>
        <family val="2"/>
        <scheme val="minor"/>
      </rPr>
      <t>+R</t>
    </r>
    <r>
      <rPr>
        <vertAlign val="subscript"/>
        <sz val="11"/>
        <color theme="1"/>
        <rFont val="Calibri"/>
        <family val="2"/>
        <scheme val="minor"/>
      </rPr>
      <t>measurement</t>
    </r>
    <r>
      <rPr>
        <sz val="11"/>
        <color theme="1"/>
        <rFont val="Calibri"/>
        <family val="2"/>
        <scheme val="minor"/>
      </rPr>
      <t>))</t>
    </r>
  </si>
  <si>
    <t>R</t>
  </si>
  <si>
    <r>
      <t>measurment resistor R</t>
    </r>
    <r>
      <rPr>
        <vertAlign val="subscript"/>
        <sz val="11"/>
        <color theme="1"/>
        <rFont val="Calibri"/>
        <family val="2"/>
        <scheme val="minor"/>
      </rPr>
      <t>measurement</t>
    </r>
    <r>
      <rPr>
        <sz val="11"/>
        <color theme="1"/>
        <rFont val="Calibri"/>
        <family val="2"/>
        <scheme val="minor"/>
      </rPr>
      <t xml:space="preserve"> = constant</t>
    </r>
  </si>
  <si>
    <r>
      <t>R</t>
    </r>
    <r>
      <rPr>
        <vertAlign val="subscript"/>
        <sz val="11"/>
        <color theme="1"/>
        <rFont val="Calibri"/>
        <family val="2"/>
        <scheme val="minor"/>
      </rPr>
      <t>audiojack</t>
    </r>
  </si>
  <si>
    <r>
      <t>Measured Voltage V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=</t>
    </r>
  </si>
  <si>
    <r>
      <t>V</t>
    </r>
    <r>
      <rPr>
        <vertAlign val="subscript"/>
        <sz val="11"/>
        <color theme="1"/>
        <rFont val="Calibri"/>
        <family val="2"/>
        <scheme val="minor"/>
      </rPr>
      <t>m</t>
    </r>
  </si>
  <si>
    <t>Value</t>
  </si>
  <si>
    <r>
      <t>R</t>
    </r>
    <r>
      <rPr>
        <vertAlign val="subscript"/>
        <sz val="11"/>
        <color theme="1"/>
        <rFont val="Calibri"/>
        <family val="2"/>
        <scheme val="minor"/>
      </rPr>
      <t>measurement</t>
    </r>
  </si>
  <si>
    <t>Difference between to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</si>
</sst>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G12" sqref="G12"/>
    </sheetView>
  </sheetViews>
  <sheetFormatPr baseColWidth="10" defaultColWidth="9.140625" defaultRowHeight="15" x14ac:dyDescent="0.25"/>
  <cols>
    <col min="1" max="1" width="22.5703125" bestFit="1" customWidth="1"/>
    <col min="2" max="2" width="8.5703125" customWidth="1"/>
    <col min="3" max="3" width="17.28515625" bestFit="1" customWidth="1"/>
    <col min="4" max="4" width="12.85546875" bestFit="1" customWidth="1"/>
    <col min="5" max="5" width="4.7109375" bestFit="1" customWidth="1"/>
  </cols>
  <sheetData>
    <row r="1" spans="1:5" x14ac:dyDescent="0.25">
      <c r="A1" t="s">
        <v>1</v>
      </c>
      <c r="B1">
        <v>3.3</v>
      </c>
      <c r="C1" t="s">
        <v>0</v>
      </c>
    </row>
    <row r="2" spans="1:5" ht="18" x14ac:dyDescent="0.35">
      <c r="A2" t="s">
        <v>6</v>
      </c>
      <c r="B2" s="1" t="s">
        <v>2</v>
      </c>
      <c r="C2" s="1"/>
      <c r="D2" s="1"/>
      <c r="E2" s="1"/>
    </row>
    <row r="3" spans="1:5" ht="18" x14ac:dyDescent="0.35">
      <c r="A3" s="1" t="s">
        <v>4</v>
      </c>
      <c r="B3" s="1"/>
      <c r="C3" s="1"/>
      <c r="D3" s="1"/>
    </row>
    <row r="4" spans="1:5" x14ac:dyDescent="0.25">
      <c r="A4" s="1" t="s">
        <v>3</v>
      </c>
      <c r="B4" s="1"/>
      <c r="C4" s="1"/>
      <c r="D4" s="1"/>
    </row>
    <row r="6" spans="1:5" ht="18" x14ac:dyDescent="0.35">
      <c r="A6" t="s">
        <v>9</v>
      </c>
      <c r="B6" t="s">
        <v>5</v>
      </c>
      <c r="C6" t="s">
        <v>7</v>
      </c>
      <c r="D6" t="s">
        <v>8</v>
      </c>
      <c r="E6" t="s">
        <v>10</v>
      </c>
    </row>
    <row r="7" spans="1:5" x14ac:dyDescent="0.25">
      <c r="A7">
        <v>510</v>
      </c>
      <c r="B7">
        <v>0</v>
      </c>
      <c r="C7">
        <f>ROUND($B$1*(B7/(A7+B7)),2)</f>
        <v>0</v>
      </c>
      <c r="D7">
        <f>ROUND(C7*(1024/$B$1),0)</f>
        <v>0</v>
      </c>
    </row>
    <row r="8" spans="1:5" x14ac:dyDescent="0.25">
      <c r="A8">
        <v>510</v>
      </c>
      <c r="B8">
        <v>75</v>
      </c>
      <c r="C8">
        <f t="shared" ref="C8:C14" si="0">ROUND($B$1*(B8/(A8+B8)),2)</f>
        <v>0.42</v>
      </c>
      <c r="D8">
        <f>ROUND(C8*(1024/$B$1),0)</f>
        <v>130</v>
      </c>
      <c r="E8">
        <f t="shared" ref="E8:E14" si="1">D7-D8</f>
        <v>-130</v>
      </c>
    </row>
    <row r="9" spans="1:5" x14ac:dyDescent="0.25">
      <c r="A9">
        <v>510</v>
      </c>
      <c r="B9">
        <v>220</v>
      </c>
      <c r="C9">
        <f t="shared" si="0"/>
        <v>0.99</v>
      </c>
      <c r="D9">
        <f t="shared" ref="D9:D14" si="2">ROUND(C9*(1024/$B$1),0)</f>
        <v>307</v>
      </c>
      <c r="E9">
        <f t="shared" si="1"/>
        <v>-177</v>
      </c>
    </row>
    <row r="10" spans="1:5" x14ac:dyDescent="0.25">
      <c r="A10">
        <v>510</v>
      </c>
      <c r="B10">
        <v>390</v>
      </c>
      <c r="C10">
        <f t="shared" si="0"/>
        <v>1.43</v>
      </c>
      <c r="D10">
        <f t="shared" si="2"/>
        <v>444</v>
      </c>
      <c r="E10">
        <f t="shared" si="1"/>
        <v>-137</v>
      </c>
    </row>
    <row r="11" spans="1:5" x14ac:dyDescent="0.25">
      <c r="A11">
        <v>510</v>
      </c>
      <c r="B11">
        <v>680</v>
      </c>
      <c r="C11">
        <f t="shared" si="0"/>
        <v>1.89</v>
      </c>
      <c r="D11">
        <f t="shared" si="2"/>
        <v>586</v>
      </c>
      <c r="E11">
        <f t="shared" si="1"/>
        <v>-142</v>
      </c>
    </row>
    <row r="12" spans="1:5" x14ac:dyDescent="0.25">
      <c r="A12">
        <v>510</v>
      </c>
      <c r="B12">
        <v>1500</v>
      </c>
      <c r="C12">
        <f t="shared" si="0"/>
        <v>2.46</v>
      </c>
      <c r="D12">
        <f t="shared" si="2"/>
        <v>763</v>
      </c>
      <c r="E12">
        <f t="shared" si="1"/>
        <v>-177</v>
      </c>
    </row>
    <row r="13" spans="1:5" x14ac:dyDescent="0.25">
      <c r="A13">
        <v>510</v>
      </c>
      <c r="B13">
        <v>3300</v>
      </c>
      <c r="C13">
        <f t="shared" si="0"/>
        <v>2.86</v>
      </c>
      <c r="D13">
        <f t="shared" si="2"/>
        <v>887</v>
      </c>
      <c r="E13">
        <f t="shared" si="1"/>
        <v>-124</v>
      </c>
    </row>
    <row r="14" spans="1:5" x14ac:dyDescent="0.25">
      <c r="A14">
        <v>510</v>
      </c>
      <c r="B14">
        <v>10000</v>
      </c>
      <c r="C14">
        <f t="shared" si="0"/>
        <v>3.14</v>
      </c>
      <c r="D14">
        <f t="shared" si="2"/>
        <v>974</v>
      </c>
      <c r="E14">
        <f t="shared" si="1"/>
        <v>-87</v>
      </c>
    </row>
  </sheetData>
  <mergeCells count="3">
    <mergeCell ref="A4:D4"/>
    <mergeCell ref="A3:D3"/>
    <mergeCell ref="B2:E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Überlegungen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2019-07-28T12:32:49Z</dcterms:modified>
</cp:coreProperties>
</file>