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4710c43266a82bfb/Documents/GitHub/Ruff_adults_RNASeq_gene_expression_2024/molecular_docking_analysis/4_HADDOCK_molecular_docking_results/"/>
    </mc:Choice>
  </mc:AlternateContent>
  <xr:revisionPtr revIDLastSave="5" documentId="11_4559D14FB32B5D115F9F3C8F90F061D093DE797C" xr6:coauthVersionLast="47" xr6:coauthVersionMax="47" xr10:uidLastSave="{2CAFD494-F578-4EFC-AE14-83B6D480B761}"/>
  <bookViews>
    <workbookView xWindow="-98" yWindow="-98" windowWidth="21795" windowHeight="12975" activeTab="1" xr2:uid="{00000000-000D-0000-FFFF-FFFF00000000}"/>
  </bookViews>
  <sheets>
    <sheet name="HADDOCK_results_summary" sheetId="1" r:id="rId1"/>
    <sheet name="Binding_affinity_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" l="1"/>
  <c r="D25" i="2"/>
  <c r="D22" i="2"/>
  <c r="D21" i="2"/>
</calcChain>
</file>

<file path=xl/sharedStrings.xml><?xml version="1.0" encoding="utf-8"?>
<sst xmlns="http://schemas.openxmlformats.org/spreadsheetml/2006/main" count="80" uniqueCount="51">
  <si>
    <t>ID</t>
  </si>
  <si>
    <t>#struc</t>
  </si>
  <si>
    <t>Morph</t>
  </si>
  <si>
    <t>haddock-score</t>
  </si>
  <si>
    <t>rmsd_all</t>
  </si>
  <si>
    <t>Einter</t>
  </si>
  <si>
    <t>Enb</t>
  </si>
  <si>
    <t>Evdw+0.1Eelec</t>
  </si>
  <si>
    <t>Evdw</t>
  </si>
  <si>
    <t>Eelec</t>
  </si>
  <si>
    <t>Eair</t>
  </si>
  <si>
    <t>#NOEviol</t>
  </si>
  <si>
    <t>bsa</t>
  </si>
  <si>
    <t>dH</t>
  </si>
  <si>
    <t>Edesolv</t>
  </si>
  <si>
    <t>cluster3_1</t>
  </si>
  <si>
    <t>complex_9w.pdb</t>
  </si>
  <si>
    <t>Faeder</t>
  </si>
  <si>
    <t>No</t>
  </si>
  <si>
    <t>cluster3_2</t>
  </si>
  <si>
    <t>complex_108w.pdb</t>
  </si>
  <si>
    <t>cluster3_3</t>
  </si>
  <si>
    <t>complex_147w.pdb</t>
  </si>
  <si>
    <t>Yes</t>
  </si>
  <si>
    <t>cluster3_4</t>
  </si>
  <si>
    <t>complex_7w.pdb</t>
  </si>
  <si>
    <t>cluster6_1</t>
  </si>
  <si>
    <t>complex_13w.pdb</t>
  </si>
  <si>
    <t>Satellite</t>
  </si>
  <si>
    <t>cluster6_2</t>
  </si>
  <si>
    <t>complex_8w.pdb</t>
  </si>
  <si>
    <t>cluster6_3</t>
  </si>
  <si>
    <t>complex_14w.pdb</t>
  </si>
  <si>
    <t>cluster6_4</t>
  </si>
  <si>
    <t>complex_16w.pdb</t>
  </si>
  <si>
    <t>cluster2_1</t>
  </si>
  <si>
    <t>complex_1w.pdb</t>
  </si>
  <si>
    <t>Independent</t>
  </si>
  <si>
    <t>cluster2_2</t>
  </si>
  <si>
    <t>complex_154w.pdb</t>
  </si>
  <si>
    <t>cluster2_3</t>
  </si>
  <si>
    <t>complex_2w.pdb</t>
  </si>
  <si>
    <t>cluster2_4</t>
  </si>
  <si>
    <t>complex_22w.pdb</t>
  </si>
  <si>
    <t>Binding_affinity(ΔG Kcal/mol)_Testo</t>
  </si>
  <si>
    <t>Binding_affinity(ΔG Kcal/mol)_NAD+</t>
  </si>
  <si>
    <t>T2</t>
  </si>
  <si>
    <t>ΔΔG(affinity) = ΔG(fae) - ΔG(ind) =</t>
  </si>
  <si>
    <t>ΔΔG(affinity) = ΔG(sat) - ΔG(ind) =</t>
  </si>
  <si>
    <t>NAD+</t>
  </si>
  <si>
    <t>Selected for downstream BA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</si>
</sst>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">
    <font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EE6FF"/>
        <bgColor indexed="64"/>
      </patternFill>
    </fill>
    <fill>
      <patternFill patternType="solid">
        <fgColor rgb="FFFCCEF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AEB"/>
      <color rgb="FFFCCEFA"/>
      <color rgb="FFFE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Binding affinity </a:t>
            </a:r>
          </a:p>
          <a:p>
            <a:pPr defTabSz="914400">
              <a:defRPr/>
            </a:pPr>
            <a:r>
              <a:rPr lang="it-IT"/>
              <a:t>(</a:t>
            </a:r>
            <a:r>
              <a:rPr lang="el-GR"/>
              <a:t>Δ</a:t>
            </a:r>
            <a:r>
              <a:rPr lang="it-IT"/>
              <a:t>G Kcal/mol) - Testo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Binding_affinity_results!$C$1</c:f>
              <c:strCache>
                <c:ptCount val="1"/>
                <c:pt idx="0">
                  <c:v>Binding_affinity(ΔG Kcal/mol)_Testo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Binding_affinity_results!$B$2:$B$4</c:f>
              <c:strCache>
                <c:ptCount val="3"/>
                <c:pt idx="0">
                  <c:v>Faeder</c:v>
                </c:pt>
                <c:pt idx="1">
                  <c:v>Satellite</c:v>
                </c:pt>
                <c:pt idx="2">
                  <c:v>Independent</c:v>
                </c:pt>
              </c:strCache>
            </c:strRef>
          </c:cat>
          <c:val>
            <c:numRef>
              <c:f>Binding_affinity_results!$C$2:$C$4</c:f>
              <c:numCache>
                <c:formatCode>General</c:formatCode>
                <c:ptCount val="3"/>
                <c:pt idx="0">
                  <c:v>-8.91</c:v>
                </c:pt>
                <c:pt idx="1">
                  <c:v>-8.99</c:v>
                </c:pt>
                <c:pt idx="2" formatCode="0.00_ ">
                  <c:v>-8.6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8-4957-83D4-2C925CD2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503299"/>
        <c:axId val="849294095"/>
      </c:barChart>
      <c:catAx>
        <c:axId val="9905032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9294095"/>
        <c:crosses val="autoZero"/>
        <c:auto val="1"/>
        <c:lblAlgn val="ctr"/>
        <c:lblOffset val="100"/>
        <c:noMultiLvlLbl val="0"/>
      </c:catAx>
      <c:valAx>
        <c:axId val="8492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05032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Binding affinity </a:t>
            </a:r>
          </a:p>
          <a:p>
            <a:pPr defTabSz="914400">
              <a:defRPr/>
            </a:pPr>
            <a:r>
              <a:rPr lang="it-IT"/>
              <a:t>(</a:t>
            </a:r>
            <a:r>
              <a:rPr lang="el-GR"/>
              <a:t>Δ</a:t>
            </a:r>
            <a:r>
              <a:rPr lang="it-IT"/>
              <a:t>G Kcal/mol) - NAD+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Binding_affinity_results!$D$1</c:f>
              <c:strCache>
                <c:ptCount val="1"/>
                <c:pt idx="0">
                  <c:v>Binding_affinity(ΔG Kcal/mol)_NAD+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Binding_affinity_results!$B$2:$B$4</c:f>
              <c:strCache>
                <c:ptCount val="3"/>
                <c:pt idx="0">
                  <c:v>Faeder</c:v>
                </c:pt>
                <c:pt idx="1">
                  <c:v>Satellite</c:v>
                </c:pt>
                <c:pt idx="2">
                  <c:v>Independent</c:v>
                </c:pt>
              </c:strCache>
            </c:strRef>
          </c:cat>
          <c:val>
            <c:numRef>
              <c:f>Binding_affinity_results!$D$2:$D$4</c:f>
              <c:numCache>
                <c:formatCode>General</c:formatCode>
                <c:ptCount val="3"/>
                <c:pt idx="0">
                  <c:v>-7.94</c:v>
                </c:pt>
                <c:pt idx="1">
                  <c:v>-7.89</c:v>
                </c:pt>
                <c:pt idx="2">
                  <c:v>-7.54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E-46AD-AEEE-5C3C47F3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491488"/>
        <c:axId val="44270814"/>
      </c:barChart>
      <c:catAx>
        <c:axId val="882491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70814"/>
        <c:crosses val="autoZero"/>
        <c:auto val="1"/>
        <c:lblAlgn val="ctr"/>
        <c:lblOffset val="100"/>
        <c:noMultiLvlLbl val="0"/>
      </c:catAx>
      <c:valAx>
        <c:axId val="442708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249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</xdr:row>
      <xdr:rowOff>3175</xdr:rowOff>
    </xdr:from>
    <xdr:to>
      <xdr:col>5</xdr:col>
      <xdr:colOff>99060</xdr:colOff>
      <xdr:row>18</xdr:row>
      <xdr:rowOff>118745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422275</xdr:colOff>
      <xdr:row>5</xdr:row>
      <xdr:rowOff>12700</xdr:rowOff>
    </xdr:from>
    <xdr:to>
      <xdr:col>9</xdr:col>
      <xdr:colOff>508000</xdr:colOff>
      <xdr:row>18</xdr:row>
      <xdr:rowOff>146685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workbookViewId="0">
      <selection activeCell="A15" sqref="A15"/>
    </sheetView>
  </sheetViews>
  <sheetFormatPr defaultColWidth="9" defaultRowHeight="14.25"/>
  <cols>
    <col min="2" max="2" width="10.3984375"/>
    <col min="4" max="4" width="11.46484375"/>
    <col min="5" max="5" width="10.3984375"/>
    <col min="6" max="11" width="9.3984375"/>
    <col min="13" max="13" width="9.3984375"/>
    <col min="15" max="15" width="10.3984375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</row>
    <row r="2" spans="1:16">
      <c r="A2" t="s">
        <v>15</v>
      </c>
      <c r="B2" t="s">
        <v>16</v>
      </c>
      <c r="C2" t="s">
        <v>17</v>
      </c>
      <c r="D2">
        <v>-13.343942999999999</v>
      </c>
      <c r="E2">
        <v>0</v>
      </c>
      <c r="F2" s="2">
        <v>380.33699999999999</v>
      </c>
      <c r="G2">
        <v>-47.264000000000003</v>
      </c>
      <c r="H2">
        <v>-54.131399999999999</v>
      </c>
      <c r="I2">
        <v>-54.894399999999997</v>
      </c>
      <c r="J2">
        <v>7.6303700000000001</v>
      </c>
      <c r="K2" s="3">
        <v>427.601</v>
      </c>
      <c r="L2" s="3">
        <v>12</v>
      </c>
      <c r="M2" s="2">
        <v>1595.57</v>
      </c>
      <c r="N2">
        <v>117.81399999999999</v>
      </c>
      <c r="O2">
        <v>-1.97268</v>
      </c>
      <c r="P2" t="s">
        <v>18</v>
      </c>
    </row>
    <row r="3" spans="1:16">
      <c r="A3" t="s">
        <v>19</v>
      </c>
      <c r="B3" t="s">
        <v>20</v>
      </c>
      <c r="C3" t="s">
        <v>17</v>
      </c>
      <c r="D3">
        <v>-12.911099</v>
      </c>
      <c r="E3">
        <v>0.30599999999999999</v>
      </c>
      <c r="F3">
        <v>437.46800000000002</v>
      </c>
      <c r="G3" s="2">
        <v>-60.913200000000003</v>
      </c>
      <c r="H3" s="3">
        <v>-56.887</v>
      </c>
      <c r="I3" s="2">
        <v>-56.439700000000002</v>
      </c>
      <c r="J3" s="2">
        <v>-4.47349</v>
      </c>
      <c r="K3">
        <v>498.38099999999997</v>
      </c>
      <c r="L3">
        <v>14</v>
      </c>
      <c r="M3">
        <v>1599.16</v>
      </c>
      <c r="N3" s="3">
        <v>83.4392</v>
      </c>
      <c r="O3" s="3">
        <v>-5.8621499999999997</v>
      </c>
      <c r="P3" t="s">
        <v>18</v>
      </c>
    </row>
    <row r="4" spans="1:16">
      <c r="A4" t="s">
        <v>21</v>
      </c>
      <c r="B4" t="s">
        <v>22</v>
      </c>
      <c r="C4" t="s">
        <v>17</v>
      </c>
      <c r="D4">
        <v>-12.902189999999999</v>
      </c>
      <c r="E4">
        <v>0.247</v>
      </c>
      <c r="F4" s="3">
        <v>374.71499999999997</v>
      </c>
      <c r="G4" s="3">
        <v>-67.895399999999995</v>
      </c>
      <c r="H4">
        <v>-54.681600000000003</v>
      </c>
      <c r="I4">
        <v>-53.2134</v>
      </c>
      <c r="J4" s="3">
        <v>-14.682</v>
      </c>
      <c r="K4">
        <v>442.61</v>
      </c>
      <c r="L4" s="3">
        <v>12</v>
      </c>
      <c r="M4">
        <v>1631.35</v>
      </c>
      <c r="N4" s="2">
        <v>91.256</v>
      </c>
      <c r="O4" s="2">
        <v>-2.4815900000000002</v>
      </c>
      <c r="P4" s="8" t="s">
        <v>23</v>
      </c>
    </row>
    <row r="5" spans="1:16">
      <c r="A5" t="s">
        <v>24</v>
      </c>
      <c r="B5" t="s">
        <v>25</v>
      </c>
      <c r="C5" t="s">
        <v>17</v>
      </c>
      <c r="D5">
        <v>-12.7545</v>
      </c>
      <c r="E5">
        <v>0.17899999999999999</v>
      </c>
      <c r="F5">
        <v>401.839</v>
      </c>
      <c r="G5">
        <v>-36.007199999999997</v>
      </c>
      <c r="H5" s="2">
        <v>-54.872199999999999</v>
      </c>
      <c r="I5" s="3">
        <v>-56.968299999999999</v>
      </c>
      <c r="J5">
        <v>20.961099999999998</v>
      </c>
      <c r="K5" s="2">
        <v>437.84699999999998</v>
      </c>
      <c r="L5">
        <v>14</v>
      </c>
      <c r="M5" s="3">
        <v>1589.73</v>
      </c>
      <c r="N5">
        <v>134.69300000000001</v>
      </c>
      <c r="O5">
        <v>-1.6670100000000001</v>
      </c>
      <c r="P5" t="s">
        <v>18</v>
      </c>
    </row>
    <row r="7" spans="1:16">
      <c r="A7" t="s">
        <v>26</v>
      </c>
      <c r="B7" t="s">
        <v>27</v>
      </c>
      <c r="C7" t="s">
        <v>28</v>
      </c>
      <c r="D7">
        <v>-16.691120000000002</v>
      </c>
      <c r="E7">
        <v>0</v>
      </c>
      <c r="F7" s="4">
        <v>351.13099999999997</v>
      </c>
      <c r="G7">
        <v>-65.448599999999999</v>
      </c>
      <c r="H7">
        <v>-56.1449</v>
      </c>
      <c r="I7">
        <v>-55.111199999999997</v>
      </c>
      <c r="J7">
        <v>-10.337400000000001</v>
      </c>
      <c r="K7" s="5">
        <v>416.57900000000001</v>
      </c>
      <c r="L7" s="5">
        <v>11</v>
      </c>
      <c r="M7" s="5">
        <v>1604.33</v>
      </c>
      <c r="N7">
        <v>126.253</v>
      </c>
      <c r="O7">
        <v>-2.2040799999999998</v>
      </c>
      <c r="P7" t="s">
        <v>18</v>
      </c>
    </row>
    <row r="8" spans="1:16">
      <c r="A8" t="s">
        <v>29</v>
      </c>
      <c r="B8" t="s">
        <v>30</v>
      </c>
      <c r="C8" t="s">
        <v>28</v>
      </c>
      <c r="D8">
        <v>-16.618569999999998</v>
      </c>
      <c r="E8">
        <v>0.14399999999999999</v>
      </c>
      <c r="F8">
        <v>355.56</v>
      </c>
      <c r="G8">
        <v>-65.2898</v>
      </c>
      <c r="H8" s="5">
        <v>-56.452100000000002</v>
      </c>
      <c r="I8" s="5">
        <v>-55.470100000000002</v>
      </c>
      <c r="J8">
        <v>-9.8196999999999992</v>
      </c>
      <c r="K8">
        <v>420.85</v>
      </c>
      <c r="L8">
        <v>12</v>
      </c>
      <c r="M8">
        <v>1612.24</v>
      </c>
      <c r="N8">
        <v>126.733</v>
      </c>
      <c r="O8" s="4">
        <v>-2.2515000000000001</v>
      </c>
      <c r="P8" t="s">
        <v>18</v>
      </c>
    </row>
    <row r="9" spans="1:16">
      <c r="A9" t="s">
        <v>31</v>
      </c>
      <c r="B9" t="s">
        <v>32</v>
      </c>
      <c r="C9" t="s">
        <v>28</v>
      </c>
      <c r="D9">
        <v>-16.572340000000001</v>
      </c>
      <c r="E9">
        <v>0.22</v>
      </c>
      <c r="F9">
        <v>354.01</v>
      </c>
      <c r="G9" s="4">
        <v>-66.860299999999995</v>
      </c>
      <c r="H9" s="4">
        <v>-56.356200000000001</v>
      </c>
      <c r="I9" s="4">
        <v>-55.189100000000003</v>
      </c>
      <c r="J9" s="4">
        <v>-11.671200000000001</v>
      </c>
      <c r="K9">
        <v>420.87099999999998</v>
      </c>
      <c r="L9">
        <v>12</v>
      </c>
      <c r="M9" s="4">
        <v>1606.09</v>
      </c>
      <c r="N9" s="4">
        <v>125.271</v>
      </c>
      <c r="O9" s="5">
        <v>-2.30322</v>
      </c>
      <c r="P9" t="s">
        <v>18</v>
      </c>
    </row>
    <row r="10" spans="1:16">
      <c r="A10" t="s">
        <v>33</v>
      </c>
      <c r="B10" t="s">
        <v>34</v>
      </c>
      <c r="C10" t="s">
        <v>28</v>
      </c>
      <c r="D10">
        <v>-16.209009999999999</v>
      </c>
      <c r="E10">
        <v>0.13300000000000001</v>
      </c>
      <c r="F10" s="5">
        <v>350.75700000000001</v>
      </c>
      <c r="G10" s="5">
        <v>-68.231399999999994</v>
      </c>
      <c r="H10">
        <v>-55.963900000000002</v>
      </c>
      <c r="I10">
        <v>-54.6008</v>
      </c>
      <c r="J10" s="5">
        <v>-13.630599999999999</v>
      </c>
      <c r="K10" s="4">
        <v>418.988</v>
      </c>
      <c r="L10" s="5">
        <v>11</v>
      </c>
      <c r="M10">
        <v>1606.13</v>
      </c>
      <c r="N10" s="5">
        <v>123.214</v>
      </c>
      <c r="O10">
        <v>-2.1439499999999998</v>
      </c>
      <c r="P10" s="8" t="s">
        <v>23</v>
      </c>
    </row>
    <row r="12" spans="1:16">
      <c r="A12" t="s">
        <v>35</v>
      </c>
      <c r="B12" t="s">
        <v>36</v>
      </c>
      <c r="C12" t="s">
        <v>37</v>
      </c>
      <c r="D12">
        <v>-11.244134000000001</v>
      </c>
      <c r="E12">
        <v>0</v>
      </c>
      <c r="F12" s="6">
        <v>398.774</v>
      </c>
      <c r="G12" s="6">
        <v>-37.542299999999997</v>
      </c>
      <c r="H12" s="7">
        <v>-54.112699999999997</v>
      </c>
      <c r="I12" s="6">
        <v>-55.953899999999997</v>
      </c>
      <c r="J12" s="6">
        <v>18.4116</v>
      </c>
      <c r="K12">
        <v>436.31599999999997</v>
      </c>
      <c r="L12">
        <v>13</v>
      </c>
      <c r="M12" s="6">
        <v>1581.71</v>
      </c>
      <c r="N12">
        <v>145.40199999999999</v>
      </c>
      <c r="O12">
        <v>-0.76299399999999995</v>
      </c>
      <c r="P12" t="s">
        <v>18</v>
      </c>
    </row>
    <row r="13" spans="1:16">
      <c r="A13" t="s">
        <v>38</v>
      </c>
      <c r="B13" t="s">
        <v>39</v>
      </c>
      <c r="C13" t="s">
        <v>37</v>
      </c>
      <c r="D13">
        <v>-11.016310000000001</v>
      </c>
      <c r="E13">
        <v>0.20799999999999999</v>
      </c>
      <c r="F13">
        <v>421.25299999999999</v>
      </c>
      <c r="G13">
        <v>-13.083600000000001</v>
      </c>
      <c r="H13">
        <v>-52.436700000000002</v>
      </c>
      <c r="I13" s="7">
        <v>-56.8093</v>
      </c>
      <c r="J13">
        <v>43.725700000000003</v>
      </c>
      <c r="K13">
        <v>434.33699999999999</v>
      </c>
      <c r="L13">
        <v>12</v>
      </c>
      <c r="M13">
        <v>1599.67</v>
      </c>
      <c r="N13">
        <v>157.56100000000001</v>
      </c>
      <c r="O13" s="7">
        <v>-2.01328</v>
      </c>
      <c r="P13" t="s">
        <v>18</v>
      </c>
    </row>
    <row r="14" spans="1:16">
      <c r="A14" t="s">
        <v>40</v>
      </c>
      <c r="B14" t="s">
        <v>41</v>
      </c>
      <c r="C14" t="s">
        <v>37</v>
      </c>
      <c r="D14">
        <v>-10.417389</v>
      </c>
      <c r="E14">
        <v>0.26800000000000002</v>
      </c>
      <c r="F14">
        <v>398.97</v>
      </c>
      <c r="G14">
        <v>-34.238999999999997</v>
      </c>
      <c r="H14" s="6">
        <v>-52.785400000000003</v>
      </c>
      <c r="I14">
        <v>-54.8461</v>
      </c>
      <c r="J14">
        <v>20.607099999999999</v>
      </c>
      <c r="K14" s="6">
        <v>433.209</v>
      </c>
      <c r="L14" s="6">
        <v>12</v>
      </c>
      <c r="M14">
        <v>1586.35</v>
      </c>
      <c r="N14" s="6">
        <v>136.60900000000001</v>
      </c>
      <c r="O14">
        <v>-0.95289900000000005</v>
      </c>
      <c r="P14" t="s">
        <v>18</v>
      </c>
    </row>
    <row r="15" spans="1:16">
      <c r="A15" t="s">
        <v>42</v>
      </c>
      <c r="B15" t="s">
        <v>43</v>
      </c>
      <c r="C15" t="s">
        <v>37</v>
      </c>
      <c r="D15">
        <v>-10.235816</v>
      </c>
      <c r="E15">
        <v>0.245</v>
      </c>
      <c r="F15" s="7">
        <v>372.608</v>
      </c>
      <c r="G15" s="7">
        <v>-42.605400000000003</v>
      </c>
      <c r="H15">
        <v>-50.426299999999998</v>
      </c>
      <c r="I15">
        <v>-51.295299999999997</v>
      </c>
      <c r="J15" s="7">
        <v>8.68994</v>
      </c>
      <c r="K15" s="7">
        <v>415.21300000000002</v>
      </c>
      <c r="L15" s="7">
        <v>11</v>
      </c>
      <c r="M15" s="7">
        <v>1565.05</v>
      </c>
      <c r="N15" s="7">
        <v>125.81</v>
      </c>
      <c r="O15" s="6">
        <v>-1.33081</v>
      </c>
      <c r="P15" s="8" t="s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tabSelected="1" workbookViewId="0">
      <selection activeCell="H23" sqref="H23"/>
    </sheetView>
  </sheetViews>
  <sheetFormatPr defaultColWidth="9" defaultRowHeight="14.25"/>
  <cols>
    <col min="3" max="3" width="11.265625" customWidth="1"/>
  </cols>
  <sheetData>
    <row r="1" spans="1:4">
      <c r="A1" t="s">
        <v>0</v>
      </c>
      <c r="B1" t="s">
        <v>2</v>
      </c>
      <c r="C1" t="s">
        <v>44</v>
      </c>
      <c r="D1" t="s">
        <v>45</v>
      </c>
    </row>
    <row r="2" spans="1:4">
      <c r="A2" t="s">
        <v>21</v>
      </c>
      <c r="B2" t="s">
        <v>17</v>
      </c>
      <c r="C2">
        <v>-8.91</v>
      </c>
      <c r="D2">
        <v>-7.94</v>
      </c>
    </row>
    <row r="3" spans="1:4">
      <c r="A3" t="s">
        <v>33</v>
      </c>
      <c r="B3" t="s">
        <v>28</v>
      </c>
      <c r="C3">
        <v>-8.99</v>
      </c>
      <c r="D3">
        <v>-7.89</v>
      </c>
    </row>
    <row r="4" spans="1:4">
      <c r="A4" t="s">
        <v>42</v>
      </c>
      <c r="B4" t="s">
        <v>37</v>
      </c>
      <c r="C4" s="1">
        <v>-8.6</v>
      </c>
      <c r="D4">
        <v>-7.54</v>
      </c>
    </row>
    <row r="20" spans="1:4">
      <c r="A20" t="s">
        <v>46</v>
      </c>
    </row>
    <row r="21" spans="1:4">
      <c r="A21" t="s">
        <v>47</v>
      </c>
      <c r="D21">
        <f>C2-C4</f>
        <v>-0.3100000000000005</v>
      </c>
    </row>
    <row r="22" spans="1:4">
      <c r="A22" t="s">
        <v>48</v>
      </c>
      <c r="D22">
        <f>C3-C4</f>
        <v>-0.39000000000000057</v>
      </c>
    </row>
    <row r="24" spans="1:4">
      <c r="A24" t="s">
        <v>49</v>
      </c>
    </row>
    <row r="25" spans="1:4">
      <c r="A25" t="s">
        <v>47</v>
      </c>
      <c r="D25">
        <f>D2-D4</f>
        <v>-0.40000000000000036</v>
      </c>
    </row>
    <row r="26" spans="1:4">
      <c r="A26" t="s">
        <v>48</v>
      </c>
      <c r="D26">
        <f>D3-D4</f>
        <v>-0.34999999999999964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HADDOCK_results_summary</vt:lpstr>
      <vt:lpstr>Binding_affinity_results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alex-zemella</dc:creator>
  <cp:lastModifiedBy>Alex Zemella</cp:lastModifiedBy>
  <dcterms:created xsi:type="dcterms:W3CDTF">2024-02-06T18:04:00Z</dcterms:created>
  <dcterms:modified xsi:type="dcterms:W3CDTF">2024-10-28T15:19:38Z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