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8_{E4C07527-44AE-419A-B43A-D31761EA2DB1}" xr6:coauthVersionLast="47" xr6:coauthVersionMax="47" xr10:uidLastSave="{00000000-0000-0000-0000-000000000000}"/>
  <bookViews>
    <workbookView xWindow="19090" yWindow="-10910" windowWidth="38620" windowHeight="21100" tabRatio="736" activeTab="1" xr2:uid="{96F0B5EF-7042-4BBD-B54F-B5D392DC829F}"/>
  </bookViews>
  <sheets>
    <sheet name="Power On Seq" sheetId="15" r:id="rId1"/>
    <sheet name="Packets TX" sheetId="2" r:id="rId2"/>
    <sheet name="AllPacketsTX" sheetId="3" r:id="rId3"/>
    <sheet name="Packets RX" sheetId="16" r:id="rId4"/>
    <sheet name="RX ICONS 0x04" sheetId="20" r:id="rId5"/>
    <sheet name="TX SKIP+PREFd" sheetId="21" r:id="rId6"/>
    <sheet name="RX_PWR_LVL" sheetId="10" r:id="rId7"/>
    <sheet name="RX_V-M" sheetId="12" r:id="rId8"/>
    <sheet name="TX when PTT" sheetId="18" r:id="rId9"/>
    <sheet name="RX when PTT" sheetId="14" r:id="rId10"/>
    <sheet name="Power Levels" sheetId="17" r:id="rId11"/>
    <sheet name="STUN-REVIVE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4" l="1" a="1"/>
  <c r="O23" i="14" s="1"/>
  <c r="O22" i="14" a="1"/>
  <c r="O22" i="14" s="1"/>
  <c r="L22" i="14" l="1" a="1"/>
  <c r="L22" i="14" s="1"/>
  <c r="L21" i="14" a="1"/>
  <c r="L21" i="14" s="1"/>
  <c r="L20" i="14" a="1"/>
  <c r="L20" i="14" s="1"/>
  <c r="L19" i="14" a="1"/>
  <c r="L19" i="14" s="1"/>
  <c r="BM54" i="3"/>
  <c r="BM55" i="3" s="1"/>
  <c r="BM56" i="3" s="1"/>
  <c r="BM57" i="3" s="1"/>
  <c r="BM28" i="3"/>
  <c r="BM29" i="3" s="1"/>
  <c r="BM30" i="3" s="1"/>
  <c r="BM31" i="3" s="1"/>
  <c r="BM32" i="3" s="1"/>
  <c r="BM33" i="3" s="1"/>
  <c r="BM34" i="3" s="1"/>
  <c r="BM35" i="3" s="1"/>
  <c r="BM36" i="3" s="1"/>
  <c r="BM37" i="3" s="1"/>
  <c r="BM38" i="3" s="1"/>
  <c r="BM39" i="3" s="1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M52" i="3" s="1"/>
  <c r="BM2" i="3"/>
  <c r="BM3" i="3" s="1"/>
  <c r="BM4" i="3" s="1"/>
  <c r="BM5" i="3" s="1"/>
  <c r="BM6" i="3" s="1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M19" i="3" s="1"/>
  <c r="BM20" i="3" s="1"/>
  <c r="BM21" i="3" s="1"/>
  <c r="BM22" i="3" s="1"/>
  <c r="BM23" i="3" s="1"/>
  <c r="BM24" i="3" s="1"/>
  <c r="BM25" i="3" s="1"/>
  <c r="BM26" i="3" s="1"/>
  <c r="G7" i="15" a="1"/>
  <c r="G7" i="15" s="1"/>
  <c r="G6" i="15" s="1"/>
  <c r="G174" i="15" a="1"/>
  <c r="G174" i="15" s="1"/>
  <c r="G173" i="15" s="1"/>
  <c r="G69" i="15" a="1"/>
  <c r="G69" i="15" s="1"/>
  <c r="G68" i="15" s="1"/>
  <c r="G78" i="15" a="1"/>
  <c r="G78" i="15" s="1"/>
  <c r="G77" i="15" s="1"/>
  <c r="G62" i="15" a="1"/>
  <c r="G62" i="15" s="1"/>
  <c r="G61" i="15" s="1"/>
  <c r="G28" i="15" a="1"/>
  <c r="G28" i="15" s="1"/>
  <c r="G27" i="15" s="1"/>
  <c r="G45" i="15" a="1"/>
  <c r="G45" i="15" s="1"/>
  <c r="G44" i="15" s="1"/>
  <c r="G21" i="15" a="1"/>
  <c r="G21" i="15" s="1"/>
  <c r="G20" i="15" s="1"/>
  <c r="G15" i="15" a="1"/>
  <c r="G15" i="15" s="1"/>
  <c r="G14" i="15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  <c r="A100" i="3"/>
  <c r="C60" i="2" a="1"/>
  <c r="BN49" i="3" a="1"/>
  <c r="BN54" i="3" a="1"/>
  <c r="C47" i="2" a="1"/>
  <c r="C7" i="2" a="1"/>
  <c r="BN16" i="3" a="1"/>
  <c r="C35" i="2" a="1"/>
  <c r="BN2" i="3" a="1"/>
  <c r="C20" i="2" a="1"/>
  <c r="C26" i="2" a="1"/>
  <c r="BN34" i="3" a="1"/>
  <c r="BN30" i="3" a="1"/>
  <c r="C61" i="2" a="1"/>
  <c r="BN46" i="3" a="1"/>
  <c r="C3" i="2" a="1"/>
  <c r="BN47" i="3" a="1"/>
  <c r="BN6" i="3" a="1"/>
  <c r="C5" i="2" a="1"/>
  <c r="C13" i="2" a="1"/>
  <c r="BN26" i="3" a="1"/>
  <c r="BN5" i="3" a="1"/>
  <c r="C19" i="2" a="1"/>
  <c r="C41" i="2" a="1"/>
  <c r="BN17" i="3" a="1"/>
  <c r="C42" i="2" a="1"/>
  <c r="C54" i="2" a="1"/>
  <c r="BN56" i="3" a="1"/>
  <c r="C63" i="2" a="1"/>
  <c r="C21" i="2" a="1"/>
  <c r="C40" i="2" a="1"/>
  <c r="C12" i="2" a="1"/>
  <c r="BN37" i="3" a="1"/>
  <c r="BN7" i="3" a="1"/>
  <c r="C62" i="2" a="1"/>
  <c r="BN51" i="3" a="1"/>
  <c r="C64" i="2" a="1"/>
  <c r="C23" i="2" a="1"/>
  <c r="BN14" i="3" a="1"/>
  <c r="C39" i="2" a="1"/>
  <c r="C58" i="2" a="1"/>
  <c r="BN25" i="3" a="1"/>
  <c r="BN33" i="3" a="1"/>
  <c r="BN8" i="3" a="1"/>
  <c r="BN38" i="3" a="1"/>
  <c r="BN28" i="3" a="1"/>
  <c r="C48" i="2" a="1"/>
  <c r="BN12" i="3" a="1"/>
  <c r="BN40" i="3" a="1"/>
  <c r="C52" i="2" a="1"/>
  <c r="C17" i="2" a="1"/>
  <c r="BN20" i="3" a="1"/>
  <c r="BN15" i="3" a="1"/>
  <c r="C34" i="2" a="1"/>
  <c r="BN3" i="3" a="1"/>
  <c r="C46" i="2" a="1"/>
  <c r="C32" i="2" a="1"/>
  <c r="BN43" i="3" a="1"/>
  <c r="C44" i="2" a="1"/>
  <c r="C24" i="2" a="1"/>
  <c r="C51" i="2" a="1"/>
  <c r="C45" i="2" a="1"/>
  <c r="BN23" i="3" a="1"/>
  <c r="BN53" i="3" a="1"/>
  <c r="C33" i="2" a="1"/>
  <c r="C37" i="2" a="1"/>
  <c r="C59" i="2" a="1"/>
  <c r="C66" i="2" a="1"/>
  <c r="C6" i="2" a="1"/>
  <c r="C27" i="2" a="1"/>
  <c r="BN9" i="3" a="1"/>
  <c r="BN18" i="3" a="1"/>
  <c r="BN35" i="3" a="1"/>
  <c r="C11" i="2" a="1"/>
  <c r="BN1" i="3" a="1"/>
  <c r="C49" i="2" a="1"/>
  <c r="BN10" i="3" a="1"/>
  <c r="BN52" i="3" a="1"/>
  <c r="BN36" i="3" a="1"/>
  <c r="BN24" i="3" a="1"/>
  <c r="C70" i="2" a="1"/>
  <c r="C50" i="2" a="1"/>
  <c r="BN4" i="3" a="1"/>
  <c r="C38" i="2" a="1"/>
  <c r="BN19" i="3" a="1"/>
  <c r="C8" i="2" a="1"/>
  <c r="BN39" i="3" a="1"/>
  <c r="C10" i="2" a="1"/>
  <c r="C28" i="2" a="1"/>
  <c r="C25" i="2" a="1"/>
  <c r="BN27" i="3" a="1"/>
  <c r="BN45" i="3" a="1"/>
  <c r="C53" i="2" a="1"/>
  <c r="BN41" i="3" a="1"/>
  <c r="BN55" i="3" a="1"/>
  <c r="BN31" i="3" a="1"/>
  <c r="BN11" i="3" a="1"/>
  <c r="BN21" i="3" a="1"/>
  <c r="BN42" i="3" a="1"/>
  <c r="C68" i="2" a="1"/>
  <c r="BN48" i="3" a="1"/>
  <c r="C31" i="2" a="1"/>
  <c r="BN29" i="3" a="1"/>
  <c r="BN50" i="3" a="1"/>
  <c r="C2" i="2" a="1"/>
  <c r="C9" i="2" a="1"/>
  <c r="C36" i="2" a="1"/>
  <c r="BN44" i="3" a="1"/>
  <c r="C22" i="2" a="1"/>
  <c r="C67" i="2" a="1"/>
  <c r="C57" i="2" a="1"/>
  <c r="C4" i="2" a="1"/>
  <c r="BN57" i="3" a="1"/>
  <c r="C69" i="2" a="1"/>
  <c r="C65" i="2" a="1"/>
  <c r="C18" i="2" a="1"/>
  <c r="BN32" i="3" a="1"/>
  <c r="BN22" i="3" a="1"/>
  <c r="C43" i="2" a="1"/>
  <c r="BN13" i="3" a="1"/>
  <c r="BN1" i="3" l="1"/>
  <c r="C66" i="2"/>
  <c r="C67" i="2"/>
  <c r="C68" i="2"/>
  <c r="C70" i="2"/>
  <c r="C69" i="2"/>
  <c r="BN57" i="3"/>
  <c r="BM58" i="3"/>
  <c r="C65" i="2"/>
  <c r="C64" i="2"/>
  <c r="BN23" i="3"/>
  <c r="BN34" i="3"/>
  <c r="BN17" i="3"/>
  <c r="BN56" i="3"/>
  <c r="BN16" i="3"/>
  <c r="BN47" i="3"/>
  <c r="BN39" i="3"/>
  <c r="BN31" i="3"/>
  <c r="BN15" i="3"/>
  <c r="BN7" i="3"/>
  <c r="BN50" i="3"/>
  <c r="BN6" i="3"/>
  <c r="BN18" i="3"/>
  <c r="BN25" i="3"/>
  <c r="BN8" i="3"/>
  <c r="BN14" i="3"/>
  <c r="BN10" i="3"/>
  <c r="BN41" i="3"/>
  <c r="BN32" i="3"/>
  <c r="BN54" i="3"/>
  <c r="BN38" i="3"/>
  <c r="BN22" i="3"/>
  <c r="BN53" i="3"/>
  <c r="BN37" i="3"/>
  <c r="BN29" i="3"/>
  <c r="BN21" i="3"/>
  <c r="BN13" i="3"/>
  <c r="BN5" i="3"/>
  <c r="BN42" i="3"/>
  <c r="BN49" i="3"/>
  <c r="BN40" i="3"/>
  <c r="BN30" i="3"/>
  <c r="BN45" i="3"/>
  <c r="BN9" i="3"/>
  <c r="BN48" i="3"/>
  <c r="BN55" i="3"/>
  <c r="BN4" i="3"/>
  <c r="BN26" i="3"/>
  <c r="BN33" i="3"/>
  <c r="BN24" i="3"/>
  <c r="BN46" i="3"/>
  <c r="BN52" i="3"/>
  <c r="BN44" i="3"/>
  <c r="BN36" i="3"/>
  <c r="BN28" i="3"/>
  <c r="BN20" i="3"/>
  <c r="BN12" i="3"/>
  <c r="BN51" i="3"/>
  <c r="BN43" i="3"/>
  <c r="BN35" i="3"/>
  <c r="BN27" i="3"/>
  <c r="BN19" i="3"/>
  <c r="BN11" i="3"/>
  <c r="BN3" i="3"/>
  <c r="BN2" i="3"/>
  <c r="C54" i="2"/>
  <c r="C2" i="2"/>
  <c r="C10" i="2"/>
  <c r="C21" i="2"/>
  <c r="C35" i="2"/>
  <c r="C43" i="2"/>
  <c r="C51" i="2"/>
  <c r="C57" i="2"/>
  <c r="C3" i="2"/>
  <c r="C22" i="2"/>
  <c r="C36" i="2"/>
  <c r="C59" i="2"/>
  <c r="C9" i="2"/>
  <c r="C44" i="2"/>
  <c r="C53" i="2"/>
  <c r="C20" i="2"/>
  <c r="C11" i="2"/>
  <c r="C58" i="2"/>
  <c r="C4" i="2"/>
  <c r="C12" i="2"/>
  <c r="C23" i="2"/>
  <c r="C45" i="2"/>
  <c r="C5" i="2"/>
  <c r="C13" i="2"/>
  <c r="C24" i="2"/>
  <c r="C38" i="2"/>
  <c r="C46" i="2"/>
  <c r="C31" i="2"/>
  <c r="C60" i="2"/>
  <c r="C28" i="2"/>
  <c r="C52" i="2"/>
  <c r="C37" i="2"/>
  <c r="C50" i="2"/>
  <c r="C61" i="2"/>
  <c r="C25" i="2"/>
  <c r="C39" i="2"/>
  <c r="C48" i="2"/>
  <c r="C47" i="2"/>
  <c r="C18" i="2"/>
  <c r="C40" i="2"/>
  <c r="C33" i="2"/>
  <c r="C8" i="2"/>
  <c r="C19" i="2"/>
  <c r="C27" i="2"/>
  <c r="C41" i="2"/>
  <c r="C49" i="2"/>
  <c r="C34" i="2"/>
  <c r="C63" i="2"/>
  <c r="C42" i="2"/>
  <c r="C6" i="2"/>
  <c r="C17" i="2"/>
  <c r="C32" i="2"/>
  <c r="C7" i="2"/>
  <c r="C26" i="2"/>
  <c r="C62" i="2"/>
  <c r="BN58" i="3" a="1"/>
  <c r="BN58" i="3" l="1"/>
  <c r="BM59" i="3"/>
  <c r="BN59" i="3" a="1"/>
  <c r="BN5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<sst xmlns="http://schemas.openxmlformats.org/spreadsheetml/2006/main" count="3504" uniqueCount="532">
  <si>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</si>
  <si>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</si>
  <si>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</si>
  <si>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</si>
  <si>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</si>
  <si>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</si>
  <si>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</si>
  <si>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</si>
  <si>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</si>
  <si>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0x76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</si>
  <si>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</si>
  <si>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</si>
  <si>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</si>
  <si>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</si>
  <si>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</si>
  <si>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</si>
  <si>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</si>
  <si>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</si>
  <si>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</si>
  <si>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</si>
  <si>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</si>
  <si>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</si>
  <si>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</si>
  <si>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</si>
  <si>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</si>
  <si>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</si>
  <si>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</si>
  <si>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</si>
  <si>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</si>
  <si>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</si>
  <si>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</si>
  <si>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</si>
  <si>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</si>
  <si>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</si>
  <si>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</si>
  <si>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</si>
  <si>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</si>
  <si>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</si>
  <si>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</si>
  <si>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0x2E</t>
  </si>
  <si>
    <t>0x8A</t>
  </si>
  <si>
    <t>0x75</t>
  </si>
  <si>
    <t>0x25</t>
  </si>
  <si>
    <t>0x67</t>
  </si>
  <si>
    <t>0x27</t>
  </si>
  <si>
    <t>0x23</t>
  </si>
  <si>
    <t>0x24</t>
  </si>
  <si>
    <t>0x8B</t>
  </si>
  <si>
    <t>0x22</t>
  </si>
  <si>
    <t>0xA9</t>
  </si>
  <si>
    <t>0x66</t>
  </si>
  <si>
    <t>0x26</t>
  </si>
  <si>
    <t>0x64</t>
  </si>
  <si>
    <t>0x4F</t>
  </si>
  <si>
    <t>0x57</t>
  </si>
  <si>
    <t>0x3C</t>
  </si>
  <si>
    <t>0xA8</t>
  </si>
  <si>
    <t>Left</t>
  </si>
  <si>
    <t>Right</t>
  </si>
  <si>
    <t>Channel Knob Left</t>
  </si>
  <si>
    <t>Channel Knob Right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</si>
  <si>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</si>
  <si>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</si>
  <si>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</si>
  <si>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</si>
  <si>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</si>
  <si>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</si>
  <si>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</si>
  <si>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</si>
  <si>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A</t>
  </si>
  <si>
    <t>B</t>
  </si>
  <si>
    <t>C</t>
  </si>
  <si>
    <t>D</t>
  </si>
  <si>
    <t>E</t>
  </si>
  <si>
    <t>H</t>
  </si>
  <si>
    <t>F</t>
  </si>
  <si>
    <t>A Hyper</t>
  </si>
  <si>
    <t>B Hyper</t>
  </si>
  <si>
    <t>C Hyper</t>
  </si>
  <si>
    <t>D Hyper</t>
  </si>
  <si>
    <t>E Hyper</t>
  </si>
  <si>
    <t>F Hyper</t>
  </si>
  <si>
    <t>Microphone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</si>
  <si>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</si>
  <si>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</si>
  <si>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</si>
  <si>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</si>
  <si>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</si>
  <si>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</si>
  <si>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</si>
  <si>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</si>
  <si>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</si>
  <si>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All Else</t>
  </si>
  <si>
    <t>Down 2</t>
  </si>
  <si>
    <t>0xAE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</si>
  <si>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</si>
  <si>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</si>
  <si>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</si>
  <si>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</si>
  <si>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</si>
  <si>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</si>
  <si>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</si>
  <si>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</si>
  <si>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</si>
  <si>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</si>
  <si>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</si>
  <si>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</si>
  <si>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</si>
  <si>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</si>
  <si>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</si>
  <si>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</si>
  <si>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</si>
  <si>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</si>
  <si>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</si>
  <si>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</si>
  <si>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</si>
  <si>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</si>
  <si>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</si>
  <si>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</si>
  <si>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</si>
  <si>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</si>
  <si>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</si>
  <si>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</si>
  <si>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</si>
  <si>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</si>
  <si>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</si>
  <si>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</si>
  <si>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</si>
  <si>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</si>
  <si>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</si>
  <si>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</si>
  <si>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</si>
  <si>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</si>
  <si>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</si>
  <si>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</si>
  <si>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</si>
  <si>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AZ</t>
  </si>
  <si>
    <t>AY</t>
  </si>
  <si>
    <t>BA</t>
  </si>
  <si>
    <t>BB</t>
  </si>
  <si>
    <t>BC</t>
  </si>
  <si>
    <t>BD</t>
  </si>
  <si>
    <t>Channel Knob Press x 2 (1)</t>
  </si>
  <si>
    <t>Channel Knob Press (2)</t>
  </si>
  <si>
    <t>Channel Knob Press x 3 (1st switches VFO) (1)</t>
  </si>
  <si>
    <t>0xAB</t>
  </si>
  <si>
    <t>0xA3</t>
  </si>
  <si>
    <t>Preamble</t>
  </si>
  <si>
    <t>Checksum</t>
  </si>
  <si>
    <t>0xA2</t>
  </si>
  <si>
    <t>0xAF</t>
  </si>
  <si>
    <t>0xF5</t>
  </si>
  <si>
    <t>0xF6</t>
  </si>
  <si>
    <t>0xA5</t>
  </si>
  <si>
    <t>0xA4</t>
  </si>
  <si>
    <t>0x2C</t>
  </si>
  <si>
    <t>0x89</t>
  </si>
  <si>
    <t>0xA7</t>
  </si>
  <si>
    <t>0x2F</t>
  </si>
  <si>
    <t>0xA1</t>
  </si>
  <si>
    <t>0x2A</t>
  </si>
  <si>
    <t>0x29</t>
  </si>
  <si>
    <t>0x28</t>
  </si>
  <si>
    <t>0x0E</t>
  </si>
  <si>
    <t>0x85</t>
  </si>
  <si>
    <t>0x0F</t>
  </si>
  <si>
    <t>0x88</t>
  </si>
  <si>
    <t>0x8F</t>
  </si>
  <si>
    <t>0x05</t>
  </si>
  <si>
    <t>0x8E</t>
  </si>
  <si>
    <t>0x8D</t>
  </si>
  <si>
    <t>0x07</t>
  </si>
  <si>
    <t>0x8C</t>
  </si>
  <si>
    <t>0x83</t>
  </si>
  <si>
    <t>0x15</t>
  </si>
  <si>
    <t>0x9E</t>
  </si>
  <si>
    <t>0x14</t>
  </si>
  <si>
    <t>0x9F</t>
  </si>
  <si>
    <t>0x74</t>
  </si>
  <si>
    <t>0xA0</t>
  </si>
  <si>
    <t>0x13</t>
  </si>
  <si>
    <t>0x10</t>
  </si>
  <si>
    <t>0x9B</t>
  </si>
  <si>
    <t>0x11</t>
  </si>
  <si>
    <t>0x9A</t>
  </si>
  <si>
    <t>0x12</t>
  </si>
  <si>
    <t>0x99</t>
  </si>
  <si>
    <t>0x98</t>
  </si>
  <si>
    <t>0x0A</t>
  </si>
  <si>
    <t>0x0B</t>
  </si>
  <si>
    <t>0x87</t>
  </si>
  <si>
    <t>0x0D</t>
  </si>
  <si>
    <t>0x86</t>
  </si>
  <si>
    <t>0xAC</t>
  </si>
  <si>
    <t>^or x12</t>
  </si>
  <si>
    <t>^or x11</t>
  </si>
  <si>
    <t>AX</t>
  </si>
  <si>
    <t>0x1D</t>
  </si>
  <si>
    <t>0x1F</t>
  </si>
  <si>
    <t>0x1C</t>
  </si>
  <si>
    <t>0x1E</t>
  </si>
  <si>
    <t>0x16</t>
  </si>
  <si>
    <t>-</t>
  </si>
  <si>
    <t>0xCC</t>
  </si>
  <si>
    <t>0x44</t>
  </si>
  <si>
    <t>0x3A</t>
  </si>
  <si>
    <t>0x39</t>
  </si>
  <si>
    <t>0x48</t>
  </si>
  <si>
    <t>0x47</t>
  </si>
  <si>
    <t>0x46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</si>
  <si>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</si>
  <si>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</si>
  <si>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</si>
  <si>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</si>
  <si>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</si>
  <si>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</si>
  <si>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</si>
  <si>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</si>
  <si>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</si>
  <si>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</si>
  <si>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</si>
  <si>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</si>
  <si>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</si>
  <si>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</si>
  <si>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</si>
  <si>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</si>
  <si>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</si>
  <si>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</si>
  <si>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</si>
  <si>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</si>
  <si>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</si>
  <si>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</si>
  <si>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</si>
  <si>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</si>
  <si>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</si>
  <si>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</si>
  <si>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</si>
  <si>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</si>
  <si>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</si>
  <si>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</si>
  <si>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</si>
  <si>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</si>
  <si>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</si>
  <si>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</si>
  <si>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</si>
  <si>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</si>
  <si>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</si>
  <si>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</si>
  <si>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</si>
  <si>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</si>
  <si>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</si>
  <si>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</si>
  <si>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</si>
  <si>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</si>
  <si>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</si>
  <si>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</si>
  <si>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</si>
  <si>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</si>
  <si>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</si>
  <si>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</si>
  <si>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</si>
  <si>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</si>
  <si>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</si>
  <si>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</si>
  <si>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</si>
  <si>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</si>
  <si>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</si>
  <si>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</si>
  <si>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0x70</t>
  </si>
  <si>
    <t>0x72</t>
  </si>
  <si>
    <t>0xF0</t>
  </si>
  <si>
    <t>0xF1</t>
  </si>
  <si>
    <t>0xFC</t>
  </si>
  <si>
    <t>0xEE</t>
  </si>
  <si>
    <t>0x56</t>
  </si>
  <si>
    <t>0xAD</t>
  </si>
  <si>
    <t>Pkt Len</t>
  </si>
  <si>
    <t>CMD</t>
  </si>
  <si>
    <t>BE</t>
  </si>
  <si>
    <t>MHz (Above LOW)</t>
  </si>
  <si>
    <t>0x2B</t>
  </si>
  <si>
    <t>BF</t>
  </si>
  <si>
    <t>LOCK/UNLOCK KEYPAD</t>
  </si>
  <si>
    <t>0x18</t>
  </si>
  <si>
    <t>Low (KEY2: MHz)</t>
  </si>
  <si>
    <t>V/M (KEY2: RPT)</t>
  </si>
  <si>
    <t>HM (KEY2: TONE)</t>
  </si>
  <si>
    <t>SCN (KEY2: SUB)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</si>
  <si>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</si>
  <si>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</si>
  <si>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</si>
  <si>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</si>
  <si>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</si>
  <si>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</si>
  <si>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</si>
  <si>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</si>
  <si>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</si>
  <si>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</si>
  <si>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</si>
  <si>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</si>
  <si>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</si>
  <si>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</si>
  <si>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</si>
  <si>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</si>
  <si>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</si>
  <si>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</si>
  <si>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</si>
  <si>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</si>
  <si>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</si>
  <si>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</si>
  <si>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</si>
  <si>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</si>
  <si>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</si>
  <si>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</si>
  <si>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</si>
  <si>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</si>
  <si>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</si>
  <si>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</si>
  <si>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</si>
  <si>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</si>
  <si>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</si>
  <si>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t>10</t>
  </si>
  <si>
    <t>11</t>
  </si>
  <si>
    <t>17</t>
  </si>
  <si>
    <t>Preamble2</t>
  </si>
  <si>
    <t>08</t>
  </si>
  <si>
    <t>04</t>
  </si>
  <si>
    <t>Enable ENC Icon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</si>
  <si>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</si>
  <si>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</si>
  <si>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</si>
  <si>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</si>
  <si>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</si>
  <si>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</si>
  <si>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</si>
  <si>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</si>
  <si>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</si>
  <si>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</si>
  <si>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</si>
  <si>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</si>
  <si>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</si>
  <si>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</si>
  <si>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</si>
  <si>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</si>
  <si>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</si>
  <si>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</si>
  <si>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</si>
  <si>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</si>
  <si>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</si>
  <si>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</si>
  <si>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</si>
  <si>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</si>
  <si>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</si>
  <si>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1F</t>
  </si>
  <si>
    <t>AAFD02034342     AAFD0602400020203276     AAFD0901400031343433393043     AAFD02254166     AAFD02264064     AAFD02274065     AAFD02100012     AAFD08044000000000200864     AAFD02030302</t>
  </si>
  <si>
    <t>AAFD02034342     AAFD0602400020203276     AAFD090140003241505253204A     AAFD02100012                                                                                                                                   AAFD08044000000000000844     AAFD02030302</t>
  </si>
  <si>
    <t>Disable 2nd dot (After 6th #)</t>
  </si>
  <si>
    <t>Enable 2nd dot (After 6rd #)</t>
  </si>
  <si>
    <t>26</t>
  </si>
  <si>
    <t>12</t>
  </si>
  <si>
    <t>21</t>
  </si>
  <si>
    <t>Flashing Channel Icons</t>
  </si>
  <si>
    <t>05</t>
  </si>
  <si>
    <t>30</t>
  </si>
  <si>
    <t>31</t>
  </si>
  <si>
    <t>BG</t>
  </si>
  <si>
    <t>Hold Left Dial (Switch Band)</t>
  </si>
  <si>
    <t>BH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</si>
  <si>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</si>
  <si>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</si>
  <si>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</si>
  <si>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</si>
  <si>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</si>
  <si>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</si>
  <si>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</si>
  <si>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</si>
  <si>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</si>
  <si>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</si>
  <si>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</si>
  <si>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</si>
  <si>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</si>
  <si>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BI</t>
  </si>
  <si>
    <t>Priority Button (Hold HM btn)</t>
  </si>
  <si>
    <t>BJ</t>
  </si>
  <si>
    <t>BK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</si>
  <si>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</si>
  <si>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</si>
  <si>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</si>
  <si>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</si>
  <si>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</si>
  <si>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</si>
  <si>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</si>
  <si>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</si>
  <si>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</si>
  <si>
    <t>1C</t>
  </si>
  <si>
    <t>Enable BUSY icon</t>
  </si>
  <si>
    <t>Disable BUSY Icon</t>
  </si>
  <si>
    <t>Enable Signal Bars Icons</t>
  </si>
  <si>
    <t>Disable Signal Bars Icons</t>
  </si>
  <si>
    <t>1D</t>
  </si>
  <si>
    <t>Set display text (6 characters) [\s\sLOW\s]</t>
  </si>
  <si>
    <t>Disable KEY2 ICON (Only 1)</t>
  </si>
  <si>
    <t>Enable KEY2 ICON (Only 1)</t>
  </si>
  <si>
    <t>Disable Lock Icon (Only 1)</t>
  </si>
  <si>
    <t>Enable Lock Icon / AutoLocked (Only 1)</t>
  </si>
  <si>
    <t>Temp Unlock Code (Only 1)</t>
  </si>
  <si>
    <t>40</t>
  </si>
  <si>
    <t>Disable APO Icon (Only 1)</t>
  </si>
  <si>
    <t>Enable APO Icon (Only 1)</t>
  </si>
  <si>
    <t>Disable AM Icon (Only 1)</t>
  </si>
  <si>
    <t>Enable AM Icon (Only 1)</t>
  </si>
  <si>
    <t>Disable MT (Memory Tune) icon</t>
  </si>
  <si>
    <t>Enable MT (Memory Tune) icon</t>
  </si>
  <si>
    <t>1E</t>
  </si>
  <si>
    <t>01-09[L]   81-89[R]</t>
  </si>
  <si>
    <t>13</t>
  </si>
  <si>
    <t>15</t>
  </si>
  <si>
    <t>Disable TX Icon</t>
  </si>
  <si>
    <t>Enable TX Icon</t>
  </si>
  <si>
    <t>16</t>
  </si>
  <si>
    <t>Disable Positive Offset Icon (L)</t>
  </si>
  <si>
    <t>Enable Positive Offset Icon (L)</t>
  </si>
  <si>
    <t>Disable Negative Offset Icon (L)</t>
  </si>
  <si>
    <t>Enable Negative Offset Icon (L)</t>
  </si>
  <si>
    <t>Enable DEC Icon</t>
  </si>
  <si>
    <t>Disable DEC Icon</t>
  </si>
  <si>
    <t>18</t>
  </si>
  <si>
    <t>19</t>
  </si>
  <si>
    <t>Disable 9600 Icon</t>
  </si>
  <si>
    <t>Enable 9600 Icon</t>
  </si>
  <si>
    <t>22</t>
  </si>
  <si>
    <t>Disable small 5 icon (After 6th #)</t>
  </si>
  <si>
    <t>Enable small 5 icon (After 6th #)</t>
  </si>
  <si>
    <t>27</t>
  </si>
  <si>
    <t>AAFD0C8400FFFFFF81FFFF82FFFF0074</t>
  </si>
  <si>
    <t>AAFD0C84FFFFFFFF81FFFF82FFFF008B</t>
  </si>
  <si>
    <t>AAFD03A01002B1</t>
  </si>
  <si>
    <t>0C</t>
  </si>
  <si>
    <t>84</t>
  </si>
  <si>
    <t>FF</t>
  </si>
  <si>
    <t>82</t>
  </si>
  <si>
    <t>74</t>
  </si>
  <si>
    <t>A3</t>
  </si>
  <si>
    <t>8B</t>
  </si>
  <si>
    <t>B1</t>
  </si>
  <si>
    <t>AAFD0C8400FFFFFF81FFFF82FFFF0074AAFD03A00202A3</t>
  </si>
  <si>
    <t>AAFD0C84FFFFFFFF81FFFF82FFFF008BAAFD03A01002B1</t>
  </si>
  <si>
    <t>AAFD02034342AAFD02030302</t>
  </si>
  <si>
    <t>AAFD0203C3C2AAFD02038382</t>
  </si>
  <si>
    <t>AAFD02034342AAFD02030302AAFD0203C3C2AAFD02038382</t>
  </si>
  <si>
    <t>00 (High)</t>
  </si>
  <si>
    <t>88</t>
  </si>
  <si>
    <t>Received from Radio Body when STUNed</t>
  </si>
  <si>
    <t>AAFD02250027AAFD02270025</t>
  </si>
  <si>
    <t>AAFD02250027AAFD02270025AAFD0901000020205354554E14AAFD0203C3C2AAFD0602C000202033F7AAFD0901C0003243414C4C20D8AAFD0804C0000000000008C4AAFD02038382</t>
  </si>
  <si>
    <t>AAFD02034342AAFD090140003434363530304BAAFD02254166AAFD02264064AAFD02274065AAFD080440000080000008C4AAFD02030302</t>
  </si>
  <si>
    <t>Received from Radio Body when UNSTUNed</t>
  </si>
  <si>
    <t>AAFD021D001FAAFD021C011FAAFD021D0916</t>
  </si>
  <si>
    <t>AAFD021D0718AAFD02250027AAFD02270025AAFD0901000052455649564513AAFD021D001FAAFD021D001FAAFD021C001E</t>
  </si>
  <si>
    <t>AAFD021D031CAAFD02150116AAFD090100003434363530300BAAFD02250126AAFD02260024AAFD02270025</t>
  </si>
  <si>
    <t>AAFD021D001FAAFD02150017AAFD02034342AAFD090140003434363530304BAAFD02254166AAFD02264064AAFD02274065AAFD080440000080000008C4AAFD02030302AAFD0203C3C2AAFD0602C000202033F7AAFD0901C0003243414C4C20D8AAFD0804C0000000000008C4AAFD02038382</t>
  </si>
  <si>
    <t>STUN Sent from Radio Head to Body (I think this is what I need)</t>
  </si>
  <si>
    <t>REVIVE  Radio Head to Radio Body</t>
  </si>
  <si>
    <t>AAFD03A0FF015DAAFD03A01002B1    **</t>
  </si>
  <si>
    <t>AAFD03A01002B1  **</t>
  </si>
  <si>
    <t>AAFD03A0FF015D  **</t>
  </si>
  <si>
    <t>Flashing Freq #s Icons</t>
  </si>
  <si>
    <t>60[L]   E0[R]</t>
  </si>
  <si>
    <t>07</t>
  </si>
  <si>
    <t>35</t>
  </si>
  <si>
    <t>10 (or 12?)</t>
  </si>
  <si>
    <t>02R (or 01L?)</t>
  </si>
  <si>
    <t>Channel Number</t>
  </si>
  <si>
    <t>RPT - Shift</t>
  </si>
  <si>
    <t>RPT + Shift</t>
  </si>
  <si>
    <t>RPT +- Shift</t>
  </si>
  <si>
    <t>Icon Name</t>
  </si>
  <si>
    <t>Icon</t>
  </si>
  <si>
    <t>SKIP</t>
  </si>
  <si>
    <t>8-88</t>
  </si>
  <si>
    <t>&lt;</t>
  </si>
  <si>
    <t>+</t>
  </si>
  <si>
    <t>-+</t>
  </si>
  <si>
    <t>RPT Encode</t>
  </si>
  <si>
    <t>RPT Decode</t>
  </si>
  <si>
    <t>ENC</t>
  </si>
  <si>
    <t>DEC</t>
  </si>
  <si>
    <t>TX</t>
  </si>
  <si>
    <t>Transmit</t>
  </si>
  <si>
    <t>Channel Preferred</t>
  </si>
  <si>
    <t>Channel Skip</t>
  </si>
  <si>
    <t>Main</t>
  </si>
  <si>
    <t>MAIN</t>
  </si>
  <si>
    <t>Busy</t>
  </si>
  <si>
    <t>BUSY</t>
  </si>
  <si>
    <t>Memory Tune</t>
  </si>
  <si>
    <t>Audio Mute</t>
  </si>
  <si>
    <t>DCS</t>
  </si>
  <si>
    <t>MT</t>
  </si>
  <si>
    <t>MUTE</t>
  </si>
  <si>
    <t>AM Reception</t>
  </si>
  <si>
    <t>Low Power</t>
  </si>
  <si>
    <t>Medium Power</t>
  </si>
  <si>
    <t>APO</t>
  </si>
  <si>
    <t>[O]</t>
  </si>
  <si>
    <t>Keypad/Dial Lock</t>
  </si>
  <si>
    <t>-.-.--[L]</t>
  </si>
  <si>
    <t>Menu Set</t>
  </si>
  <si>
    <t>SET</t>
  </si>
  <si>
    <t>Key Mode 2 Active</t>
  </si>
  <si>
    <t>˅KEY2</t>
  </si>
  <si>
    <t>After setting ENC and SKIP on MEM Channel 4</t>
  </si>
  <si>
    <t>This TX'd Head to Body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</si>
  <si>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1A01</t>
    </r>
    <r>
      <rPr>
        <sz val="11"/>
        <color rgb="FF00B0F0"/>
        <rFont val="Aptos Narrow"/>
        <family val="2"/>
        <scheme val="minor"/>
      </rPr>
      <t>19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</si>
  <si>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After setting ENC and PREFd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</si>
  <si>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1B01</t>
    </r>
    <r>
      <rPr>
        <sz val="11"/>
        <color rgb="FF00B0F0"/>
        <rFont val="Aptos Narrow"/>
        <family val="2"/>
        <scheme val="minor"/>
      </rPr>
      <t>18</t>
    </r>
  </si>
  <si>
    <t>After removing PREFd and SKIP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</si>
  <si>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</si>
  <si>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For any values that overlap, you add numbers together … ENC+SKIP=0x28</t>
  </si>
  <si>
    <t>Middle column (0x80) means MAIN icon is on that VFO/side</t>
  </si>
  <si>
    <t>Exist inside 0x04 0x40/C0 packet)</t>
  </si>
  <si>
    <t>DOESN’T exist inside 0x04 0x40/C0 packet)</t>
  </si>
  <si>
    <t>BLUE below row 21 means it shows a value under 0x04 CMD RX</t>
  </si>
  <si>
    <t>Clear Screen for Left/Right/All</t>
  </si>
  <si>
    <t>TX from Head to Radio</t>
  </si>
  <si>
    <t>RX at Head from Body</t>
  </si>
  <si>
    <t>** Packet w/ Display Data**</t>
  </si>
  <si>
    <t>&lt; ---</t>
  </si>
  <si>
    <t>Packet Length</t>
  </si>
  <si>
    <t>Command</t>
  </si>
  <si>
    <t>Changing Data</t>
  </si>
  <si>
    <t>Pkt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</si>
</sst>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0" borderId="3" xfId="0" applyNumberFormat="1" applyFont="1" applyBorder="1"/>
    <xf numFmtId="49" fontId="1" fillId="11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/>
    <xf numFmtId="49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2" fillId="0" borderId="0" xfId="0" applyNumberFormat="1" applyFont="1"/>
    <xf numFmtId="49" fontId="2" fillId="0" borderId="4" xfId="0" applyNumberFormat="1" applyFont="1" applyBorder="1"/>
    <xf numFmtId="49" fontId="1" fillId="0" borderId="11" xfId="0" applyNumberFormat="1" applyFont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10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7" borderId="1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4" fillId="0" borderId="0" xfId="0" applyFont="1"/>
    <xf numFmtId="49" fontId="0" fillId="7" borderId="0" xfId="0" applyNumberFormat="1" applyFill="1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0" borderId="12" xfId="0" applyNumberFormat="1" applyBorder="1"/>
    <xf numFmtId="0" fontId="0" fillId="11" borderId="0" xfId="0" applyFill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12" xfId="0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8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M70" totalsRowShown="0" headerRowDxfId="87" dataDxfId="85" headerRowBorderDxfId="86">
  <autoFilter ref="A1:M70" xr:uid="{D80A179C-B31E-43C3-87C6-732FE1D9BAAC}"/>
  <sortState xmlns:xlrd2="http://schemas.microsoft.com/office/spreadsheetml/2017/richdata2" ref="A2:M70">
    <sortCondition ref="E1:E70"/>
  </sortState>
  <tableColumns count="13">
    <tableColumn id="1" xr3:uid="{CD9FAA28-9D9E-4BEC-BD1F-24C37090924D}" name="Notes" dataDxfId="84"/>
    <tableColumn id="2" xr3:uid="{13B24E8B-B1FF-40C0-A68D-F2AD19080FEE}" name="Preamble" dataDxfId="83"/>
    <tableColumn id="3" xr3:uid="{BC7B38DB-29F2-45A7-8118-B376C72292E3}" name="Preamble2" dataDxfId="82"/>
    <tableColumn id="4" xr3:uid="{8C74238B-E441-4CF6-8377-1938502F4764}" name="Pkt Len" dataDxfId="81"/>
    <tableColumn id="5" xr3:uid="{14E6B72F-F470-492B-836A-86AFC92C6217}" name="CMD" dataDxfId="80"/>
    <tableColumn id="6" xr3:uid="{D16C1A83-C1E0-4681-A258-D68A1BF3E85A}" name="Data" dataDxfId="79"/>
    <tableColumn id="7" xr3:uid="{D07B0E56-2AA1-4589-AF53-8A7D15DEE845}" name="Data2" dataDxfId="78"/>
    <tableColumn id="8" xr3:uid="{4FDD1125-7612-48D2-95BB-B06394750991}" name="Data3" dataDxfId="77"/>
    <tableColumn id="9" xr3:uid="{A9BB44E0-A133-4943-83EF-D9A3EC1D9343}" name="Data4" dataDxfId="76"/>
    <tableColumn id="10" xr3:uid="{B19CFFE3-B7ED-4D94-9DAD-AECC72DFFA12}" name="Data5" dataDxfId="75"/>
    <tableColumn id="11" xr3:uid="{E090584C-B369-4B21-855B-9D386F9C3142}" name="Data6" dataDxfId="74"/>
    <tableColumn id="12" xr3:uid="{7D714C2E-5A0F-44AB-A66F-CD4B61CAB118}" name="Data7" dataDxfId="73"/>
    <tableColumn id="13" xr3:uid="{C5512BCA-369B-4ADD-A1A9-4A32AED2B01E}" name="Data8" dataDxfId="7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D505AC-A4B8-41B1-8E2E-72C691498190}" name="Table4" displayName="Table4" ref="A1:B22" totalsRowShown="0" headerRowDxfId="71" dataDxfId="70">
  <autoFilter ref="A1:B22" xr:uid="{B6D505AC-A4B8-41B1-8E2E-72C691498190}"/>
  <tableColumns count="2">
    <tableColumn id="1" xr3:uid="{B5097291-15D3-4BA4-BE20-056CFEC4F58C}" name="Icon Name" dataDxfId="69"/>
    <tableColumn id="2" xr3:uid="{579C2B17-13F3-4FA8-804E-2BEEFE42141C}" name="Icon" dataDxfId="6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A1:CW174"/>
  <sheetViews>
    <sheetView workbookViewId="0">
      <selection activeCell="H2" sqref="H2"/>
    </sheetView>
  </sheetViews>
  <sheetFormatPr defaultRowHeight="15" x14ac:dyDescent="0.25"/>
  <cols>
    <col min="1" max="1" width="14" bestFit="1" customWidth="1"/>
    <col min="2" max="2" width="12.5703125" customWidth="1"/>
    <col min="3" max="3" width="20" style="3" bestFit="1" customWidth="1"/>
    <col min="4" max="4" width="20.7109375" style="3" bestFit="1" customWidth="1"/>
    <col min="6" max="6" width="26.28515625" bestFit="1" customWidth="1"/>
    <col min="15" max="15" width="13.5703125" customWidth="1"/>
  </cols>
  <sheetData>
    <row r="1" spans="1:12" ht="15.75" thickBot="1" x14ac:dyDescent="0.3">
      <c r="C1" s="61" t="s">
        <v>525</v>
      </c>
      <c r="D1" s="62" t="s">
        <v>524</v>
      </c>
    </row>
    <row r="2" spans="1:12" x14ac:dyDescent="0.25">
      <c r="A2" s="77" t="s">
        <v>147</v>
      </c>
      <c r="B2" s="3"/>
      <c r="C2" s="63"/>
      <c r="D2" s="64"/>
    </row>
    <row r="3" spans="1:12" x14ac:dyDescent="0.25">
      <c r="A3" s="56" t="s">
        <v>528</v>
      </c>
      <c r="B3" s="3"/>
      <c r="C3" s="63"/>
      <c r="D3" s="64" t="s">
        <v>0</v>
      </c>
    </row>
    <row r="4" spans="1:12" x14ac:dyDescent="0.25">
      <c r="A4" s="66" t="s">
        <v>529</v>
      </c>
      <c r="B4" s="3"/>
      <c r="C4" s="63"/>
      <c r="D4" s="64" t="s">
        <v>1</v>
      </c>
    </row>
    <row r="5" spans="1:12" x14ac:dyDescent="0.25">
      <c r="A5" s="70" t="s">
        <v>303</v>
      </c>
      <c r="B5" s="3"/>
      <c r="C5" s="63"/>
      <c r="D5" s="65" t="s">
        <v>18</v>
      </c>
    </row>
    <row r="6" spans="1:12" x14ac:dyDescent="0.25">
      <c r="A6" s="71" t="s">
        <v>148</v>
      </c>
      <c r="B6" s="3"/>
      <c r="C6" s="63"/>
      <c r="D6" s="66" t="s">
        <v>25</v>
      </c>
      <c r="G6" s="76" t="str">
        <f>_xlfn.CONCAT(_xlfn.ANCHORARRAY(G7))</f>
        <v>AAFD018081</v>
      </c>
    </row>
    <row r="7" spans="1:12" x14ac:dyDescent="0.25">
      <c r="C7" s="63"/>
      <c r="D7" s="67" t="s">
        <v>6</v>
      </c>
      <c r="G7" s="3" t="str" cm="1">
        <f t="array" ref="G7:K7">TRANSPOSE(SUBSTITUTE(D3:D7,"0x",""))</f>
        <v>AA</v>
      </c>
      <c r="H7" s="3" t="str">
        <v>FD</v>
      </c>
      <c r="I7" s="56" t="str">
        <v>01</v>
      </c>
      <c r="J7" s="59" t="str">
        <v>80</v>
      </c>
      <c r="K7" s="11" t="str">
        <v>81</v>
      </c>
      <c r="L7" s="3"/>
    </row>
    <row r="8" spans="1:12" x14ac:dyDescent="0.25">
      <c r="A8" s="60" t="s">
        <v>530</v>
      </c>
      <c r="C8" s="63"/>
      <c r="D8" s="64"/>
      <c r="G8" s="3"/>
      <c r="H8" s="3"/>
      <c r="I8" s="3"/>
      <c r="J8" s="3"/>
      <c r="K8" s="3"/>
      <c r="L8" s="3"/>
    </row>
    <row r="9" spans="1:12" x14ac:dyDescent="0.25">
      <c r="A9" s="75" t="s">
        <v>530</v>
      </c>
      <c r="C9" s="63"/>
      <c r="D9" s="64"/>
      <c r="G9" s="3"/>
      <c r="H9" s="3"/>
      <c r="I9" s="3"/>
      <c r="J9" s="3"/>
      <c r="K9" s="3"/>
      <c r="L9" s="3"/>
    </row>
    <row r="10" spans="1:12" x14ac:dyDescent="0.25">
      <c r="C10" s="63" t="s">
        <v>0</v>
      </c>
      <c r="D10" s="64"/>
      <c r="G10" s="3"/>
      <c r="H10" s="3"/>
      <c r="I10" s="3"/>
      <c r="J10" s="3"/>
      <c r="K10" s="3"/>
      <c r="L10" s="3"/>
    </row>
    <row r="11" spans="1:12" x14ac:dyDescent="0.25">
      <c r="C11" s="63" t="s">
        <v>1</v>
      </c>
      <c r="D11" s="64"/>
      <c r="G11" s="3"/>
      <c r="H11" s="3"/>
      <c r="I11" s="3"/>
      <c r="J11" s="3"/>
      <c r="K11" s="3"/>
      <c r="L11" s="3"/>
    </row>
    <row r="12" spans="1:12" x14ac:dyDescent="0.25">
      <c r="C12" s="68" t="s">
        <v>5</v>
      </c>
      <c r="D12" s="64"/>
      <c r="G12" s="3"/>
      <c r="H12" s="3"/>
      <c r="I12" s="3"/>
      <c r="J12" s="3"/>
      <c r="K12" s="3"/>
      <c r="L12" s="3"/>
    </row>
    <row r="13" spans="1:12" x14ac:dyDescent="0.25">
      <c r="C13" s="69" t="s">
        <v>268</v>
      </c>
      <c r="D13" s="64"/>
      <c r="G13" s="3"/>
      <c r="H13" s="3"/>
      <c r="I13" s="3"/>
      <c r="J13" s="3"/>
      <c r="K13" s="3"/>
      <c r="L13" s="3"/>
    </row>
    <row r="14" spans="1:12" x14ac:dyDescent="0.25">
      <c r="C14" s="70" t="s">
        <v>8</v>
      </c>
      <c r="D14" s="64"/>
      <c r="G14" s="76" t="str">
        <f>_xlfn.CONCAT(_xlfn.ANCHORARRAY(G15))</f>
        <v>AAFD02700072</v>
      </c>
      <c r="H14" s="3"/>
      <c r="I14" s="3"/>
      <c r="J14" s="3"/>
      <c r="K14" s="3"/>
      <c r="L14" s="3"/>
    </row>
    <row r="15" spans="1:12" x14ac:dyDescent="0.25">
      <c r="C15" s="71" t="s">
        <v>269</v>
      </c>
      <c r="D15" s="64"/>
      <c r="G15" s="3" t="str" cm="1">
        <f t="array" ref="G15:L15">TRANSPOSE(SUBSTITUTE(C10:C15,"0x",""))</f>
        <v>AA</v>
      </c>
      <c r="H15" s="3" t="str">
        <v>FD</v>
      </c>
      <c r="I15" s="56" t="str">
        <v>02</v>
      </c>
      <c r="J15" s="59" t="str">
        <v>70</v>
      </c>
      <c r="K15" s="5" t="str">
        <v>00</v>
      </c>
      <c r="L15" s="11" t="str">
        <v>72</v>
      </c>
    </row>
    <row r="16" spans="1:12" x14ac:dyDescent="0.25">
      <c r="C16" s="63"/>
      <c r="D16" s="64"/>
      <c r="G16" s="3"/>
      <c r="H16" s="3"/>
      <c r="I16" s="3"/>
      <c r="J16" s="3"/>
      <c r="K16" s="3"/>
      <c r="L16" s="3"/>
    </row>
    <row r="17" spans="3:12" x14ac:dyDescent="0.25">
      <c r="C17" s="63"/>
      <c r="D17" s="64" t="s">
        <v>0</v>
      </c>
      <c r="G17" s="3"/>
      <c r="H17" s="3"/>
      <c r="I17" s="3"/>
      <c r="J17" s="3"/>
      <c r="K17" s="3"/>
      <c r="L17" s="3"/>
    </row>
    <row r="18" spans="3:12" x14ac:dyDescent="0.25">
      <c r="C18" s="63"/>
      <c r="D18" s="64" t="s">
        <v>1</v>
      </c>
      <c r="G18" s="3"/>
      <c r="H18" s="3"/>
      <c r="I18" s="3"/>
      <c r="J18" s="3"/>
      <c r="K18" s="3"/>
      <c r="L18" s="3"/>
    </row>
    <row r="19" spans="3:12" x14ac:dyDescent="0.25">
      <c r="C19" s="63"/>
      <c r="D19" s="65" t="s">
        <v>18</v>
      </c>
      <c r="G19" s="3"/>
      <c r="H19" s="3"/>
      <c r="I19" s="3"/>
      <c r="J19" s="3"/>
      <c r="K19" s="3"/>
      <c r="L19" s="3"/>
    </row>
    <row r="20" spans="3:12" x14ac:dyDescent="0.25">
      <c r="C20" s="63"/>
      <c r="D20" s="66" t="s">
        <v>270</v>
      </c>
      <c r="G20" s="3" t="str">
        <f>_xlfn.CONCAT(_xlfn.ANCHORARRAY(G21))</f>
        <v>AAFD01F0F1</v>
      </c>
      <c r="H20" s="3"/>
      <c r="I20" s="3"/>
      <c r="J20" s="3"/>
      <c r="K20" s="3"/>
      <c r="L20" s="3"/>
    </row>
    <row r="21" spans="3:12" x14ac:dyDescent="0.25">
      <c r="C21" s="63"/>
      <c r="D21" s="67" t="s">
        <v>271</v>
      </c>
      <c r="G21" s="3" t="str" cm="1">
        <f t="array" ref="G21:K21">TRANSPOSE(SUBSTITUTE(D17:D21,"0x",""))</f>
        <v>AA</v>
      </c>
      <c r="H21" s="3" t="str">
        <v>FD</v>
      </c>
      <c r="I21" s="56" t="str">
        <v>01</v>
      </c>
      <c r="J21" s="59" t="str">
        <v>F0</v>
      </c>
      <c r="K21" s="11" t="str">
        <v>F1</v>
      </c>
      <c r="L21" s="3"/>
    </row>
    <row r="22" spans="3:12" x14ac:dyDescent="0.25">
      <c r="C22" s="63"/>
      <c r="D22" s="64"/>
      <c r="G22" s="3"/>
      <c r="H22" s="3"/>
      <c r="I22" s="3"/>
      <c r="J22" s="3"/>
      <c r="K22" s="3"/>
      <c r="L22" s="3"/>
    </row>
    <row r="23" spans="3:12" x14ac:dyDescent="0.25">
      <c r="C23" s="63" t="s">
        <v>0</v>
      </c>
      <c r="D23" s="64"/>
      <c r="G23" s="3"/>
      <c r="H23" s="3"/>
      <c r="I23" s="3"/>
      <c r="J23" s="3"/>
      <c r="K23" s="3"/>
      <c r="L23" s="3"/>
    </row>
    <row r="24" spans="3:12" x14ac:dyDescent="0.25">
      <c r="C24" s="63" t="s">
        <v>1</v>
      </c>
      <c r="D24" s="64"/>
      <c r="G24" s="3"/>
      <c r="H24" s="3"/>
      <c r="I24" s="3"/>
      <c r="J24" s="3"/>
      <c r="K24" s="3"/>
      <c r="L24" s="3"/>
    </row>
    <row r="25" spans="3:12" x14ac:dyDescent="0.25">
      <c r="C25" s="68" t="s">
        <v>5</v>
      </c>
      <c r="D25" s="64"/>
      <c r="G25" s="3"/>
      <c r="H25" s="3"/>
      <c r="I25" s="3"/>
      <c r="J25" s="3"/>
      <c r="K25" s="3"/>
      <c r="L25" s="3"/>
    </row>
    <row r="26" spans="3:12" x14ac:dyDescent="0.25">
      <c r="C26" s="69" t="s">
        <v>269</v>
      </c>
      <c r="D26" s="64"/>
      <c r="G26" s="3"/>
      <c r="H26" s="3"/>
      <c r="I26" s="3"/>
      <c r="J26" s="3"/>
      <c r="K26" s="3"/>
      <c r="L26" s="3"/>
    </row>
    <row r="27" spans="3:12" x14ac:dyDescent="0.25">
      <c r="C27" s="70" t="s">
        <v>8</v>
      </c>
      <c r="D27" s="64"/>
      <c r="G27" s="3" t="str">
        <f>_xlfn.CONCAT(_xlfn.ANCHORARRAY(G28))</f>
        <v>AAFD02720070</v>
      </c>
      <c r="H27" s="3"/>
      <c r="I27" s="3"/>
      <c r="J27" s="3"/>
      <c r="K27" s="3"/>
      <c r="L27" s="3"/>
    </row>
    <row r="28" spans="3:12" x14ac:dyDescent="0.25">
      <c r="C28" s="71" t="s">
        <v>268</v>
      </c>
      <c r="D28" s="64"/>
      <c r="G28" s="3" t="str" cm="1">
        <f t="array" ref="G28:L28">TRANSPOSE(SUBSTITUTE(C23:C28,"0x",""))</f>
        <v>AA</v>
      </c>
      <c r="H28" s="3" t="str">
        <v>FD</v>
      </c>
      <c r="I28" s="56" t="str">
        <v>02</v>
      </c>
      <c r="J28" s="59" t="str">
        <v>72</v>
      </c>
      <c r="K28" s="5" t="str">
        <v>00</v>
      </c>
      <c r="L28" s="11" t="str">
        <v>70</v>
      </c>
    </row>
    <row r="29" spans="3:12" x14ac:dyDescent="0.25">
      <c r="C29" s="63"/>
      <c r="D29" s="64"/>
      <c r="G29" s="3"/>
      <c r="H29" s="3"/>
      <c r="I29" s="3"/>
      <c r="J29" s="3"/>
      <c r="K29" s="3"/>
      <c r="L29" s="3"/>
    </row>
    <row r="30" spans="3:12" x14ac:dyDescent="0.25">
      <c r="C30" s="63"/>
      <c r="D30" s="64" t="s">
        <v>0</v>
      </c>
    </row>
    <row r="31" spans="3:12" x14ac:dyDescent="0.25">
      <c r="C31" s="63"/>
      <c r="D31" s="64" t="s">
        <v>1</v>
      </c>
    </row>
    <row r="32" spans="3:12" x14ac:dyDescent="0.25">
      <c r="C32" s="63"/>
      <c r="D32" s="65" t="s">
        <v>2</v>
      </c>
    </row>
    <row r="33" spans="3:22" x14ac:dyDescent="0.25">
      <c r="C33" s="63"/>
      <c r="D33" s="66" t="s">
        <v>3</v>
      </c>
    </row>
    <row r="34" spans="3:22" x14ac:dyDescent="0.25">
      <c r="C34" s="63"/>
      <c r="D34" s="72" t="s">
        <v>4</v>
      </c>
    </row>
    <row r="35" spans="3:22" x14ac:dyDescent="0.25">
      <c r="C35" s="63"/>
      <c r="D35" s="72" t="s">
        <v>4</v>
      </c>
    </row>
    <row r="36" spans="3:22" x14ac:dyDescent="0.25">
      <c r="C36" s="63"/>
      <c r="D36" s="72" t="s">
        <v>4</v>
      </c>
    </row>
    <row r="37" spans="3:22" x14ac:dyDescent="0.25">
      <c r="C37" s="63"/>
      <c r="D37" s="72" t="s">
        <v>4</v>
      </c>
    </row>
    <row r="38" spans="3:22" x14ac:dyDescent="0.25">
      <c r="C38" s="63"/>
      <c r="D38" s="72" t="s">
        <v>18</v>
      </c>
    </row>
    <row r="39" spans="3:22" x14ac:dyDescent="0.25">
      <c r="C39" s="63"/>
      <c r="D39" s="72" t="s">
        <v>207</v>
      </c>
    </row>
    <row r="40" spans="3:22" x14ac:dyDescent="0.25">
      <c r="C40" s="63"/>
      <c r="D40" s="72" t="s">
        <v>8</v>
      </c>
    </row>
    <row r="41" spans="3:22" x14ac:dyDescent="0.25">
      <c r="C41" s="63"/>
      <c r="D41" s="72" t="s">
        <v>5</v>
      </c>
    </row>
    <row r="42" spans="3:22" x14ac:dyDescent="0.25">
      <c r="C42" s="63"/>
      <c r="D42" s="72" t="s">
        <v>4</v>
      </c>
    </row>
    <row r="43" spans="3:22" x14ac:dyDescent="0.25">
      <c r="C43" s="63"/>
      <c r="D43" s="72" t="s">
        <v>8</v>
      </c>
    </row>
    <row r="44" spans="3:22" x14ac:dyDescent="0.25">
      <c r="C44" s="63"/>
      <c r="D44" s="72" t="s">
        <v>8</v>
      </c>
      <c r="G44" t="str">
        <f>_xlfn.CONCAT(_xlfn.ANCHORARRAY(G45))</f>
        <v>AAFD0C84FFFFFFFF01480002FF00003C</v>
      </c>
    </row>
    <row r="45" spans="3:22" x14ac:dyDescent="0.25">
      <c r="C45" s="63"/>
      <c r="D45" s="67" t="s">
        <v>55</v>
      </c>
      <c r="G45" s="3" t="str" cm="1">
        <f t="array" ref="G45:V45">TRANSPOSE(SUBSTITUTE(D30:D45,"0x",""))</f>
        <v>AA</v>
      </c>
      <c r="H45" s="3" t="str">
        <v>FD</v>
      </c>
      <c r="I45" s="56" t="str">
        <v>0C</v>
      </c>
      <c r="J45" s="59" t="str">
        <v>84</v>
      </c>
      <c r="K45" s="5" t="str">
        <v>FF</v>
      </c>
      <c r="L45" s="5" t="str">
        <v>FF</v>
      </c>
      <c r="M45" s="5" t="str">
        <v>FF</v>
      </c>
      <c r="N45" s="5" t="str">
        <v>FF</v>
      </c>
      <c r="O45" s="60" t="str">
        <v>01</v>
      </c>
      <c r="P45" s="75" t="str">
        <v>48</v>
      </c>
      <c r="Q45" s="75" t="str">
        <v>00</v>
      </c>
      <c r="R45" s="60" t="str">
        <v>02</v>
      </c>
      <c r="S45" s="75" t="str">
        <v>FF</v>
      </c>
      <c r="T45" s="75" t="str">
        <v>00</v>
      </c>
      <c r="U45" s="5" t="str">
        <v>00</v>
      </c>
      <c r="V45" s="11" t="str">
        <v>3C</v>
      </c>
    </row>
    <row r="46" spans="3:22" x14ac:dyDescent="0.25">
      <c r="C46" s="63"/>
      <c r="D46" s="64"/>
    </row>
    <row r="47" spans="3:22" x14ac:dyDescent="0.25">
      <c r="C47" s="63"/>
      <c r="D47" s="64" t="s">
        <v>0</v>
      </c>
    </row>
    <row r="48" spans="3:22" x14ac:dyDescent="0.25">
      <c r="C48" s="63"/>
      <c r="D48" s="64" t="s">
        <v>1</v>
      </c>
    </row>
    <row r="49" spans="3:22" x14ac:dyDescent="0.25">
      <c r="C49" s="63"/>
      <c r="D49" s="65" t="s">
        <v>2</v>
      </c>
    </row>
    <row r="50" spans="3:22" x14ac:dyDescent="0.25">
      <c r="C50" s="63"/>
      <c r="D50" s="66" t="s">
        <v>3</v>
      </c>
    </row>
    <row r="51" spans="3:22" x14ac:dyDescent="0.25">
      <c r="C51" s="63"/>
      <c r="D51" s="72" t="s">
        <v>4</v>
      </c>
    </row>
    <row r="52" spans="3:22" x14ac:dyDescent="0.25">
      <c r="C52" s="63"/>
      <c r="D52" s="72" t="s">
        <v>4</v>
      </c>
    </row>
    <row r="53" spans="3:22" x14ac:dyDescent="0.25">
      <c r="C53" s="63"/>
      <c r="D53" s="72" t="s">
        <v>4</v>
      </c>
    </row>
    <row r="54" spans="3:22" x14ac:dyDescent="0.25">
      <c r="C54" s="63"/>
      <c r="D54" s="72" t="s">
        <v>4</v>
      </c>
    </row>
    <row r="55" spans="3:22" x14ac:dyDescent="0.25">
      <c r="C55" s="63"/>
      <c r="D55" s="72" t="s">
        <v>6</v>
      </c>
    </row>
    <row r="56" spans="3:22" x14ac:dyDescent="0.25">
      <c r="C56" s="63"/>
      <c r="D56" s="72" t="s">
        <v>48</v>
      </c>
    </row>
    <row r="57" spans="3:22" x14ac:dyDescent="0.25">
      <c r="C57" s="63"/>
      <c r="D57" s="72" t="s">
        <v>8</v>
      </c>
    </row>
    <row r="58" spans="3:22" x14ac:dyDescent="0.25">
      <c r="C58" s="63"/>
      <c r="D58" s="72" t="s">
        <v>7</v>
      </c>
    </row>
    <row r="59" spans="3:22" x14ac:dyDescent="0.25">
      <c r="C59" s="63"/>
      <c r="D59" s="72" t="s">
        <v>153</v>
      </c>
    </row>
    <row r="60" spans="3:22" x14ac:dyDescent="0.25">
      <c r="C60" s="63"/>
      <c r="D60" s="72" t="s">
        <v>10</v>
      </c>
    </row>
    <row r="61" spans="3:22" x14ac:dyDescent="0.25">
      <c r="C61" s="63"/>
      <c r="D61" s="72" t="s">
        <v>8</v>
      </c>
      <c r="G61" t="str">
        <f>_xlfn.CONCAT(_xlfn.ANCHORARRAY(G62))</f>
        <v>AAFD0C84FFFFFFFF81220082A503000F</v>
      </c>
    </row>
    <row r="62" spans="3:22" x14ac:dyDescent="0.25">
      <c r="C62" s="63"/>
      <c r="D62" s="67" t="s">
        <v>165</v>
      </c>
      <c r="G62" s="3" t="str" cm="1">
        <f t="array" ref="G62:V62">TRANSPOSE(SUBSTITUTE(D47:D62,"0x",""))</f>
        <v>AA</v>
      </c>
      <c r="H62" s="3" t="str">
        <v>FD</v>
      </c>
      <c r="I62" s="56" t="str">
        <v>0C</v>
      </c>
      <c r="J62" s="59" t="str">
        <v>84</v>
      </c>
      <c r="K62" s="5" t="str">
        <v>FF</v>
      </c>
      <c r="L62" s="5" t="str">
        <v>FF</v>
      </c>
      <c r="M62" s="5" t="str">
        <v>FF</v>
      </c>
      <c r="N62" s="5" t="str">
        <v>FF</v>
      </c>
      <c r="O62" s="60" t="str">
        <v>81</v>
      </c>
      <c r="P62" s="75" t="str">
        <v>22</v>
      </c>
      <c r="Q62" s="75" t="str">
        <v>00</v>
      </c>
      <c r="R62" s="60" t="str">
        <v>82</v>
      </c>
      <c r="S62" s="75" t="str">
        <v>A5</v>
      </c>
      <c r="T62" s="75" t="str">
        <v>03</v>
      </c>
      <c r="U62" s="5" t="str">
        <v>00</v>
      </c>
      <c r="V62" s="11" t="str">
        <v>0F</v>
      </c>
    </row>
    <row r="63" spans="3:22" x14ac:dyDescent="0.25">
      <c r="C63" s="63"/>
      <c r="D63" s="64"/>
    </row>
    <row r="64" spans="3:22" x14ac:dyDescent="0.25">
      <c r="C64" s="63" t="s">
        <v>0</v>
      </c>
      <c r="D64" s="64"/>
    </row>
    <row r="65" spans="3:13" x14ac:dyDescent="0.25">
      <c r="C65" s="63" t="s">
        <v>1</v>
      </c>
      <c r="D65" s="64"/>
    </row>
    <row r="66" spans="3:13" x14ac:dyDescent="0.25">
      <c r="C66" s="68" t="s">
        <v>5</v>
      </c>
      <c r="D66" s="64"/>
    </row>
    <row r="67" spans="3:13" x14ac:dyDescent="0.25">
      <c r="C67" s="69" t="s">
        <v>21</v>
      </c>
      <c r="D67" s="64"/>
    </row>
    <row r="68" spans="3:13" x14ac:dyDescent="0.25">
      <c r="C68" s="70" t="s">
        <v>15</v>
      </c>
      <c r="D68" s="64"/>
      <c r="G68" t="str">
        <f>_xlfn.CONCAT(_xlfn.ANCHORARRAY(G69))</f>
        <v>AAFD02522070</v>
      </c>
    </row>
    <row r="69" spans="3:13" x14ac:dyDescent="0.25">
      <c r="C69" s="71" t="s">
        <v>268</v>
      </c>
      <c r="D69" s="64"/>
      <c r="G69" s="3" t="str" cm="1">
        <f t="array" ref="G69:L69">TRANSPOSE(SUBSTITUTE(C64:C69,"0x",""))</f>
        <v>AA</v>
      </c>
      <c r="H69" s="3" t="str">
        <v>FD</v>
      </c>
      <c r="I69" s="56" t="str">
        <v>02</v>
      </c>
      <c r="J69" s="59" t="str">
        <v>52</v>
      </c>
      <c r="K69" s="5" t="str">
        <v>20</v>
      </c>
      <c r="L69" s="11" t="str">
        <v>70</v>
      </c>
    </row>
    <row r="70" spans="3:13" x14ac:dyDescent="0.25">
      <c r="C70" s="63"/>
      <c r="D70" s="64"/>
    </row>
    <row r="71" spans="3:13" x14ac:dyDescent="0.25">
      <c r="C71" s="63"/>
      <c r="D71" s="64" t="s">
        <v>0</v>
      </c>
    </row>
    <row r="72" spans="3:13" x14ac:dyDescent="0.25">
      <c r="C72" s="63"/>
      <c r="D72" s="64" t="s">
        <v>1</v>
      </c>
    </row>
    <row r="73" spans="3:13" x14ac:dyDescent="0.25">
      <c r="C73" s="63"/>
      <c r="D73" s="65" t="s">
        <v>10</v>
      </c>
    </row>
    <row r="74" spans="3:13" x14ac:dyDescent="0.25">
      <c r="C74" s="63"/>
      <c r="D74" s="66" t="s">
        <v>179</v>
      </c>
    </row>
    <row r="75" spans="3:13" x14ac:dyDescent="0.25">
      <c r="C75" s="63"/>
      <c r="D75" s="72" t="s">
        <v>283</v>
      </c>
    </row>
    <row r="76" spans="3:13" x14ac:dyDescent="0.25">
      <c r="C76" s="63"/>
      <c r="D76" s="72" t="s">
        <v>5</v>
      </c>
    </row>
    <row r="77" spans="3:13" x14ac:dyDescent="0.25">
      <c r="C77" s="63"/>
      <c r="D77" s="67" t="s">
        <v>247</v>
      </c>
      <c r="G77" t="str">
        <f>_xlfn.CONCAT(_xlfn.ANCHORARRAY(G78))</f>
        <v>AAFD03A01802B9</v>
      </c>
    </row>
    <row r="78" spans="3:13" x14ac:dyDescent="0.25">
      <c r="C78" s="63"/>
      <c r="D78" s="64"/>
      <c r="G78" s="3" t="str" cm="1">
        <f t="array" ref="G78:M78">TRANSPOSE(SUBSTITUTE(D71:D77,"0x",""))</f>
        <v>AA</v>
      </c>
      <c r="H78" s="3" t="str">
        <v>FD</v>
      </c>
      <c r="I78" s="56" t="str">
        <v>03</v>
      </c>
      <c r="J78" s="59" t="str">
        <v>A0</v>
      </c>
      <c r="K78" s="5" t="str">
        <v>18</v>
      </c>
      <c r="L78" s="5" t="str">
        <v>02</v>
      </c>
      <c r="M78" s="11" t="str">
        <v>B9</v>
      </c>
    </row>
    <row r="79" spans="3:13" x14ac:dyDescent="0.25">
      <c r="C79" s="63"/>
      <c r="D79" s="64"/>
    </row>
    <row r="80" spans="3:13" x14ac:dyDescent="0.25">
      <c r="C80" s="63" t="s">
        <v>0</v>
      </c>
      <c r="D80" s="64"/>
      <c r="E80" s="3" t="s">
        <v>527</v>
      </c>
      <c r="F80" s="8" t="s">
        <v>526</v>
      </c>
    </row>
    <row r="81" spans="3:4" x14ac:dyDescent="0.25">
      <c r="C81" s="63" t="s">
        <v>1</v>
      </c>
      <c r="D81" s="64"/>
    </row>
    <row r="82" spans="3:4" x14ac:dyDescent="0.25">
      <c r="C82" s="68" t="s">
        <v>10</v>
      </c>
      <c r="D82" s="64"/>
    </row>
    <row r="83" spans="3:4" x14ac:dyDescent="0.25">
      <c r="C83" s="69" t="s">
        <v>19</v>
      </c>
      <c r="D83" s="64"/>
    </row>
    <row r="84" spans="3:4" x14ac:dyDescent="0.25">
      <c r="C84" s="70" t="s">
        <v>4</v>
      </c>
      <c r="D84" s="64"/>
    </row>
    <row r="85" spans="3:4" x14ac:dyDescent="0.25">
      <c r="C85" s="70" t="s">
        <v>19</v>
      </c>
      <c r="D85" s="64"/>
    </row>
    <row r="86" spans="3:4" x14ac:dyDescent="0.25">
      <c r="C86" s="71" t="s">
        <v>272</v>
      </c>
      <c r="D86" s="64"/>
    </row>
    <row r="87" spans="3:4" x14ac:dyDescent="0.25">
      <c r="C87" s="63" t="s">
        <v>0</v>
      </c>
      <c r="D87" s="64"/>
    </row>
    <row r="88" spans="3:4" x14ac:dyDescent="0.25">
      <c r="C88" s="63" t="s">
        <v>1</v>
      </c>
      <c r="D88" s="64"/>
    </row>
    <row r="89" spans="3:4" x14ac:dyDescent="0.25">
      <c r="C89" s="68" t="s">
        <v>5</v>
      </c>
      <c r="D89" s="64"/>
    </row>
    <row r="90" spans="3:4" x14ac:dyDescent="0.25">
      <c r="C90" s="69" t="s">
        <v>10</v>
      </c>
      <c r="D90" s="64"/>
    </row>
    <row r="91" spans="3:4" x14ac:dyDescent="0.25">
      <c r="C91" s="70" t="s">
        <v>11</v>
      </c>
      <c r="D91" s="64"/>
    </row>
    <row r="92" spans="3:4" x14ac:dyDescent="0.25">
      <c r="C92" s="71" t="s">
        <v>12</v>
      </c>
      <c r="D92" s="64"/>
    </row>
    <row r="93" spans="3:4" x14ac:dyDescent="0.25">
      <c r="C93" s="63" t="s">
        <v>0</v>
      </c>
      <c r="D93" s="64"/>
    </row>
    <row r="94" spans="3:4" x14ac:dyDescent="0.25">
      <c r="C94" s="63" t="s">
        <v>1</v>
      </c>
      <c r="D94" s="64"/>
    </row>
    <row r="95" spans="3:4" x14ac:dyDescent="0.25">
      <c r="C95" s="68" t="s">
        <v>13</v>
      </c>
      <c r="D95" s="64"/>
    </row>
    <row r="96" spans="3:4" x14ac:dyDescent="0.25">
      <c r="C96" s="70" t="s">
        <v>5</v>
      </c>
      <c r="D96" s="64"/>
    </row>
    <row r="97" spans="3:4" x14ac:dyDescent="0.25">
      <c r="C97" s="70" t="s">
        <v>14</v>
      </c>
      <c r="D97" s="64"/>
    </row>
    <row r="98" spans="3:4" x14ac:dyDescent="0.25">
      <c r="C98" s="70" t="s">
        <v>8</v>
      </c>
      <c r="D98" s="64"/>
    </row>
    <row r="99" spans="3:4" x14ac:dyDescent="0.25">
      <c r="C99" s="70" t="s">
        <v>15</v>
      </c>
      <c r="D99" s="64"/>
    </row>
    <row r="100" spans="3:4" x14ac:dyDescent="0.25">
      <c r="C100" s="70" t="s">
        <v>15</v>
      </c>
      <c r="D100" s="64"/>
    </row>
    <row r="101" spans="3:4" x14ac:dyDescent="0.25">
      <c r="C101" s="70" t="s">
        <v>36</v>
      </c>
      <c r="D101" s="64"/>
    </row>
    <row r="102" spans="3:4" x14ac:dyDescent="0.25">
      <c r="C102" s="71" t="s">
        <v>41</v>
      </c>
      <c r="D102" s="64"/>
    </row>
    <row r="103" spans="3:4" x14ac:dyDescent="0.25">
      <c r="C103" s="63" t="s">
        <v>0</v>
      </c>
      <c r="D103" s="64"/>
    </row>
    <row r="104" spans="3:4" x14ac:dyDescent="0.25">
      <c r="C104" s="63" t="s">
        <v>1</v>
      </c>
      <c r="D104" s="64"/>
    </row>
    <row r="105" spans="3:4" x14ac:dyDescent="0.25">
      <c r="C105" s="68" t="s">
        <v>17</v>
      </c>
      <c r="D105" s="64"/>
    </row>
    <row r="106" spans="3:4" x14ac:dyDescent="0.25">
      <c r="C106" s="69" t="s">
        <v>18</v>
      </c>
      <c r="D106" s="64"/>
    </row>
    <row r="107" spans="3:4" x14ac:dyDescent="0.25">
      <c r="C107" s="70" t="s">
        <v>14</v>
      </c>
      <c r="D107" s="64"/>
    </row>
    <row r="108" spans="3:4" x14ac:dyDescent="0.25">
      <c r="C108" s="70" t="s">
        <v>8</v>
      </c>
      <c r="D108" s="64"/>
    </row>
    <row r="109" spans="3:4" x14ac:dyDescent="0.25">
      <c r="C109" s="70" t="s">
        <v>16</v>
      </c>
      <c r="D109" s="64"/>
    </row>
    <row r="110" spans="3:4" x14ac:dyDescent="0.25">
      <c r="C110" s="70" t="s">
        <v>22</v>
      </c>
      <c r="D110" s="64"/>
    </row>
    <row r="111" spans="3:4" x14ac:dyDescent="0.25">
      <c r="C111" s="70" t="s">
        <v>33</v>
      </c>
      <c r="D111" s="64"/>
    </row>
    <row r="112" spans="3:4" x14ac:dyDescent="0.25">
      <c r="C112" s="70" t="s">
        <v>34</v>
      </c>
      <c r="D112" s="64"/>
    </row>
    <row r="113" spans="3:4" x14ac:dyDescent="0.25">
      <c r="C113" s="70" t="s">
        <v>20</v>
      </c>
      <c r="D113" s="64"/>
    </row>
    <row r="114" spans="3:4" x14ac:dyDescent="0.25">
      <c r="C114" s="70" t="s">
        <v>30</v>
      </c>
      <c r="D114" s="64"/>
    </row>
    <row r="115" spans="3:4" x14ac:dyDescent="0.25">
      <c r="C115" s="71" t="s">
        <v>42</v>
      </c>
      <c r="D115" s="64"/>
    </row>
    <row r="116" spans="3:4" x14ac:dyDescent="0.25">
      <c r="C116" s="63" t="s">
        <v>0</v>
      </c>
      <c r="D116" s="64"/>
    </row>
    <row r="117" spans="3:4" x14ac:dyDescent="0.25">
      <c r="C117" s="63" t="s">
        <v>1</v>
      </c>
      <c r="D117" s="64"/>
    </row>
    <row r="118" spans="3:4" x14ac:dyDescent="0.25">
      <c r="C118" s="68" t="s">
        <v>23</v>
      </c>
      <c r="D118" s="64"/>
    </row>
    <row r="119" spans="3:4" x14ac:dyDescent="0.25">
      <c r="C119" s="69" t="s">
        <v>24</v>
      </c>
      <c r="D119" s="64"/>
    </row>
    <row r="120" spans="3:4" x14ac:dyDescent="0.25">
      <c r="C120" s="70" t="s">
        <v>14</v>
      </c>
      <c r="D120" s="64"/>
    </row>
    <row r="121" spans="3:4" x14ac:dyDescent="0.25">
      <c r="C121" s="70" t="s">
        <v>8</v>
      </c>
      <c r="D121" s="64"/>
    </row>
    <row r="122" spans="3:4" x14ac:dyDescent="0.25">
      <c r="C122" s="70" t="s">
        <v>8</v>
      </c>
      <c r="D122" s="64"/>
    </row>
    <row r="123" spans="3:4" x14ac:dyDescent="0.25">
      <c r="C123" s="70" t="s">
        <v>25</v>
      </c>
      <c r="D123" s="64"/>
    </row>
    <row r="124" spans="3:4" x14ac:dyDescent="0.25">
      <c r="C124" s="70" t="s">
        <v>8</v>
      </c>
      <c r="D124" s="64"/>
    </row>
    <row r="125" spans="3:4" x14ac:dyDescent="0.25">
      <c r="C125" s="70" t="s">
        <v>8</v>
      </c>
      <c r="D125" s="64"/>
    </row>
    <row r="126" spans="3:4" x14ac:dyDescent="0.25">
      <c r="C126" s="70" t="s">
        <v>23</v>
      </c>
      <c r="D126" s="64"/>
    </row>
    <row r="127" spans="3:4" x14ac:dyDescent="0.25">
      <c r="C127" s="71" t="s">
        <v>26</v>
      </c>
      <c r="D127" s="64"/>
    </row>
    <row r="128" spans="3:4" x14ac:dyDescent="0.25">
      <c r="C128" s="63" t="s">
        <v>0</v>
      </c>
      <c r="D128" s="64"/>
    </row>
    <row r="129" spans="3:4" x14ac:dyDescent="0.25">
      <c r="C129" s="63" t="s">
        <v>1</v>
      </c>
      <c r="D129" s="64"/>
    </row>
    <row r="130" spans="3:4" x14ac:dyDescent="0.25">
      <c r="C130" s="68" t="s">
        <v>5</v>
      </c>
      <c r="D130" s="64"/>
    </row>
    <row r="131" spans="3:4" x14ac:dyDescent="0.25">
      <c r="C131" s="69" t="s">
        <v>10</v>
      </c>
      <c r="D131" s="64"/>
    </row>
    <row r="132" spans="3:4" x14ac:dyDescent="0.25">
      <c r="C132" s="70" t="s">
        <v>10</v>
      </c>
      <c r="D132" s="64"/>
    </row>
    <row r="133" spans="3:4" x14ac:dyDescent="0.25">
      <c r="C133" s="71" t="s">
        <v>5</v>
      </c>
      <c r="D133" s="64"/>
    </row>
    <row r="134" spans="3:4" x14ac:dyDescent="0.25">
      <c r="C134" s="63" t="s">
        <v>0</v>
      </c>
      <c r="D134" s="64"/>
    </row>
    <row r="135" spans="3:4" x14ac:dyDescent="0.25">
      <c r="C135" s="63" t="s">
        <v>1</v>
      </c>
      <c r="D135" s="64"/>
    </row>
    <row r="136" spans="3:4" x14ac:dyDescent="0.25">
      <c r="C136" s="68" t="s">
        <v>5</v>
      </c>
      <c r="D136" s="64"/>
    </row>
    <row r="137" spans="3:4" x14ac:dyDescent="0.25">
      <c r="C137" s="69" t="s">
        <v>10</v>
      </c>
      <c r="D137" s="64"/>
    </row>
    <row r="138" spans="3:4" x14ac:dyDescent="0.25">
      <c r="C138" s="70" t="s">
        <v>219</v>
      </c>
      <c r="D138" s="64"/>
    </row>
    <row r="139" spans="3:4" x14ac:dyDescent="0.25">
      <c r="C139" s="71" t="s">
        <v>220</v>
      </c>
      <c r="D139" s="64"/>
    </row>
    <row r="140" spans="3:4" x14ac:dyDescent="0.25">
      <c r="C140" s="63" t="s">
        <v>0</v>
      </c>
      <c r="D140" s="64"/>
    </row>
    <row r="141" spans="3:4" x14ac:dyDescent="0.25">
      <c r="C141" s="63" t="s">
        <v>1</v>
      </c>
      <c r="D141" s="64"/>
    </row>
    <row r="142" spans="3:4" x14ac:dyDescent="0.25">
      <c r="C142" s="68" t="s">
        <v>13</v>
      </c>
      <c r="D142" s="64"/>
    </row>
    <row r="143" spans="3:4" x14ac:dyDescent="0.25">
      <c r="C143" s="69" t="s">
        <v>5</v>
      </c>
      <c r="D143" s="64"/>
    </row>
    <row r="144" spans="3:4" x14ac:dyDescent="0.25">
      <c r="C144" s="70" t="s">
        <v>222</v>
      </c>
      <c r="D144" s="64"/>
    </row>
    <row r="145" spans="3:4" x14ac:dyDescent="0.25">
      <c r="C145" s="70" t="s">
        <v>8</v>
      </c>
      <c r="D145" s="64"/>
    </row>
    <row r="146" spans="3:4" x14ac:dyDescent="0.25">
      <c r="C146" s="70" t="s">
        <v>27</v>
      </c>
      <c r="D146" s="64"/>
    </row>
    <row r="147" spans="3:4" x14ac:dyDescent="0.25">
      <c r="C147" s="70" t="s">
        <v>207</v>
      </c>
      <c r="D147" s="64"/>
    </row>
    <row r="148" spans="3:4" x14ac:dyDescent="0.25">
      <c r="C148" s="70" t="s">
        <v>20</v>
      </c>
      <c r="D148" s="64"/>
    </row>
    <row r="149" spans="3:4" x14ac:dyDescent="0.25">
      <c r="C149" s="71" t="s">
        <v>273</v>
      </c>
      <c r="D149" s="64"/>
    </row>
    <row r="150" spans="3:4" x14ac:dyDescent="0.25">
      <c r="C150" s="63" t="s">
        <v>0</v>
      </c>
      <c r="D150" s="64"/>
    </row>
    <row r="151" spans="3:4" x14ac:dyDescent="0.25">
      <c r="C151" s="63" t="s">
        <v>1</v>
      </c>
      <c r="D151" s="64"/>
    </row>
    <row r="152" spans="3:4" x14ac:dyDescent="0.25">
      <c r="C152" s="68" t="s">
        <v>17</v>
      </c>
      <c r="D152" s="64"/>
    </row>
    <row r="153" spans="3:4" x14ac:dyDescent="0.25">
      <c r="C153" s="69" t="s">
        <v>18</v>
      </c>
      <c r="D153" s="64"/>
    </row>
    <row r="154" spans="3:4" x14ac:dyDescent="0.25">
      <c r="C154" s="70" t="s">
        <v>221</v>
      </c>
      <c r="D154" s="64"/>
    </row>
    <row r="155" spans="3:4" x14ac:dyDescent="0.25">
      <c r="C155" s="70" t="s">
        <v>8</v>
      </c>
      <c r="D155" s="64"/>
    </row>
    <row r="156" spans="3:4" x14ac:dyDescent="0.25">
      <c r="C156" s="70" t="s">
        <v>15</v>
      </c>
      <c r="D156" s="64"/>
    </row>
    <row r="157" spans="3:4" x14ac:dyDescent="0.25">
      <c r="C157" s="70" t="s">
        <v>36</v>
      </c>
      <c r="D157" s="64"/>
    </row>
    <row r="158" spans="3:4" x14ac:dyDescent="0.25">
      <c r="C158" s="70" t="s">
        <v>27</v>
      </c>
      <c r="D158" s="64"/>
    </row>
    <row r="159" spans="3:4" x14ac:dyDescent="0.25">
      <c r="C159" s="70" t="s">
        <v>36</v>
      </c>
      <c r="D159" s="64"/>
    </row>
    <row r="160" spans="3:4" x14ac:dyDescent="0.25">
      <c r="C160" s="70" t="s">
        <v>274</v>
      </c>
      <c r="D160" s="64"/>
    </row>
    <row r="161" spans="3:101" x14ac:dyDescent="0.25">
      <c r="C161" s="70" t="s">
        <v>15</v>
      </c>
      <c r="D161" s="64"/>
    </row>
    <row r="162" spans="3:101" x14ac:dyDescent="0.25">
      <c r="C162" s="71" t="s">
        <v>275</v>
      </c>
      <c r="D162" s="64"/>
    </row>
    <row r="163" spans="3:101" x14ac:dyDescent="0.25">
      <c r="C163" s="63" t="s">
        <v>0</v>
      </c>
      <c r="D163" s="64"/>
    </row>
    <row r="164" spans="3:101" x14ac:dyDescent="0.25">
      <c r="C164" s="63" t="s">
        <v>1</v>
      </c>
      <c r="D164" s="64"/>
    </row>
    <row r="165" spans="3:101" x14ac:dyDescent="0.25">
      <c r="C165" s="68" t="s">
        <v>5</v>
      </c>
      <c r="D165" s="64"/>
    </row>
    <row r="166" spans="3:101" x14ac:dyDescent="0.25">
      <c r="C166" s="69" t="s">
        <v>42</v>
      </c>
      <c r="D166" s="64"/>
    </row>
    <row r="167" spans="3:101" x14ac:dyDescent="0.25">
      <c r="C167" s="70" t="s">
        <v>222</v>
      </c>
      <c r="D167" s="64"/>
    </row>
    <row r="168" spans="3:101" x14ac:dyDescent="0.25">
      <c r="C168" s="71" t="s">
        <v>223</v>
      </c>
      <c r="D168" s="64"/>
    </row>
    <row r="169" spans="3:101" x14ac:dyDescent="0.25">
      <c r="C169" s="63" t="s">
        <v>0</v>
      </c>
      <c r="D169" s="64"/>
    </row>
    <row r="170" spans="3:101" x14ac:dyDescent="0.25">
      <c r="C170" s="63" t="s">
        <v>1</v>
      </c>
      <c r="D170" s="64"/>
    </row>
    <row r="171" spans="3:101" x14ac:dyDescent="0.25">
      <c r="C171" s="68" t="s">
        <v>5</v>
      </c>
      <c r="D171" s="64"/>
    </row>
    <row r="172" spans="3:101" x14ac:dyDescent="0.25">
      <c r="C172" s="69" t="s">
        <v>10</v>
      </c>
      <c r="D172" s="64"/>
    </row>
    <row r="173" spans="3:101" x14ac:dyDescent="0.25">
      <c r="C173" s="70" t="s">
        <v>173</v>
      </c>
      <c r="D173" s="64"/>
      <c r="G173" t="str">
        <f>_xlfn.CONCAT(_xlfn.ANCHORARRAY(G174))</f>
        <v>AAFD0341FF41FCAAFD02034342AAFD0602400020203175AAFD090140003253494D505825AAFD080440000080000008C4AAFD02030302AAFD0203C3C2AAFD0602C100334850EEAAFD0901C000203133315620ADAAFD0225C1E6AAFD02038382</v>
      </c>
    </row>
    <row r="174" spans="3:101" ht="15.75" thickBot="1" x14ac:dyDescent="0.3">
      <c r="C174" s="73" t="s">
        <v>7</v>
      </c>
      <c r="D174" s="74"/>
      <c r="G174" s="3" t="str" cm="1">
        <f t="array" ref="G174:CW174">TRANSPOSE(SUBSTITUTE(C80:C174,"0x",""))</f>
        <v>AA</v>
      </c>
      <c r="H174" s="3" t="str">
        <v>FD</v>
      </c>
      <c r="I174" s="56" t="str">
        <v>03</v>
      </c>
      <c r="J174" s="59" t="str">
        <v>41</v>
      </c>
      <c r="K174" s="5" t="str">
        <v>FF</v>
      </c>
      <c r="L174" s="5" t="str">
        <v>41</v>
      </c>
      <c r="M174" s="11" t="str">
        <v>FC</v>
      </c>
      <c r="N174" s="3" t="str">
        <v>AA</v>
      </c>
      <c r="O174" s="3" t="str">
        <v>FD</v>
      </c>
      <c r="P174" s="56" t="str">
        <v>02</v>
      </c>
      <c r="Q174" s="59" t="str">
        <v>03</v>
      </c>
      <c r="R174" s="5" t="str">
        <v>43</v>
      </c>
      <c r="S174" s="11" t="str">
        <v>42</v>
      </c>
      <c r="T174" s="3" t="str">
        <v>AA</v>
      </c>
      <c r="U174" s="3" t="str">
        <v>FD</v>
      </c>
      <c r="V174" s="56" t="str">
        <v>06</v>
      </c>
      <c r="W174" s="59" t="str">
        <v>02</v>
      </c>
      <c r="X174" s="5" t="str">
        <v>40</v>
      </c>
      <c r="Y174" s="5" t="str">
        <v>00</v>
      </c>
      <c r="Z174" s="5" t="str">
        <v>20</v>
      </c>
      <c r="AA174" s="5" t="str">
        <v>20</v>
      </c>
      <c r="AB174" s="5" t="str">
        <v>31</v>
      </c>
      <c r="AC174" s="11" t="str">
        <v>75</v>
      </c>
      <c r="AD174" s="3" t="str">
        <v>AA</v>
      </c>
      <c r="AE174" s="3" t="str">
        <v>FD</v>
      </c>
      <c r="AF174" s="56" t="str">
        <v>09</v>
      </c>
      <c r="AG174" s="59" t="str">
        <v>01</v>
      </c>
      <c r="AH174" s="5" t="str">
        <v>40</v>
      </c>
      <c r="AI174" s="5" t="str">
        <v>00</v>
      </c>
      <c r="AJ174" s="5" t="str">
        <v>32</v>
      </c>
      <c r="AK174" s="5" t="str">
        <v>53</v>
      </c>
      <c r="AL174" s="5" t="str">
        <v>49</v>
      </c>
      <c r="AM174" s="5" t="str">
        <v>4D</v>
      </c>
      <c r="AN174" s="5" t="str">
        <v>50</v>
      </c>
      <c r="AO174" s="5" t="str">
        <v>58</v>
      </c>
      <c r="AP174" s="11" t="str">
        <v>25</v>
      </c>
      <c r="AQ174" s="3" t="str">
        <v>AA</v>
      </c>
      <c r="AR174" s="3" t="str">
        <v>FD</v>
      </c>
      <c r="AS174" s="56" t="str">
        <v>08</v>
      </c>
      <c r="AT174" s="59" t="str">
        <v>04</v>
      </c>
      <c r="AU174" s="5" t="str">
        <v>40</v>
      </c>
      <c r="AV174" s="5" t="str">
        <v>00</v>
      </c>
      <c r="AW174" s="5" t="str">
        <v>00</v>
      </c>
      <c r="AX174" s="5" t="str">
        <v>80</v>
      </c>
      <c r="AY174" s="5" t="str">
        <v>00</v>
      </c>
      <c r="AZ174" s="5" t="str">
        <v>00</v>
      </c>
      <c r="BA174" s="5" t="str">
        <v>08</v>
      </c>
      <c r="BB174" s="11" t="str">
        <v>C4</v>
      </c>
      <c r="BC174" s="3" t="str">
        <v>AA</v>
      </c>
      <c r="BD174" s="3" t="str">
        <v>FD</v>
      </c>
      <c r="BE174" s="56" t="str">
        <v>02</v>
      </c>
      <c r="BF174" s="59" t="str">
        <v>03</v>
      </c>
      <c r="BG174" s="5" t="str">
        <v>03</v>
      </c>
      <c r="BH174" s="11" t="str">
        <v>02</v>
      </c>
      <c r="BI174" s="3" t="str">
        <v>AA</v>
      </c>
      <c r="BJ174" s="3" t="str">
        <v>FD</v>
      </c>
      <c r="BK174" s="56" t="str">
        <v>02</v>
      </c>
      <c r="BL174" s="59" t="str">
        <v>03</v>
      </c>
      <c r="BM174" s="5" t="str">
        <v>C3</v>
      </c>
      <c r="BN174" s="11" t="str">
        <v>C2</v>
      </c>
      <c r="BO174" s="3" t="str">
        <v>AA</v>
      </c>
      <c r="BP174" s="3" t="str">
        <v>FD</v>
      </c>
      <c r="BQ174" s="56" t="str">
        <v>06</v>
      </c>
      <c r="BR174" s="59" t="str">
        <v>02</v>
      </c>
      <c r="BS174" s="5" t="str">
        <v>C1</v>
      </c>
      <c r="BT174" s="5" t="str">
        <v>00</v>
      </c>
      <c r="BU174" s="5" t="str">
        <v>33</v>
      </c>
      <c r="BV174" s="5" t="str">
        <v>48</v>
      </c>
      <c r="BW174" s="5" t="str">
        <v>50</v>
      </c>
      <c r="BX174" s="11" t="str">
        <v>EE</v>
      </c>
      <c r="BY174" s="3" t="str">
        <v>AA</v>
      </c>
      <c r="BZ174" s="3" t="str">
        <v>FD</v>
      </c>
      <c r="CA174" s="56" t="str">
        <v>09</v>
      </c>
      <c r="CB174" s="59" t="str">
        <v>01</v>
      </c>
      <c r="CC174" s="5" t="str">
        <v>C0</v>
      </c>
      <c r="CD174" s="5" t="str">
        <v>00</v>
      </c>
      <c r="CE174" s="5" t="str">
        <v>20</v>
      </c>
      <c r="CF174" s="5" t="str">
        <v>31</v>
      </c>
      <c r="CG174" s="5" t="str">
        <v>33</v>
      </c>
      <c r="CH174" s="5" t="str">
        <v>31</v>
      </c>
      <c r="CI174" s="5" t="str">
        <v>56</v>
      </c>
      <c r="CJ174" s="5" t="str">
        <v>20</v>
      </c>
      <c r="CK174" s="11" t="str">
        <v>AD</v>
      </c>
      <c r="CL174" s="3" t="str">
        <v>AA</v>
      </c>
      <c r="CM174" s="3" t="str">
        <v>FD</v>
      </c>
      <c r="CN174" s="56" t="str">
        <v>02</v>
      </c>
      <c r="CO174" s="59" t="str">
        <v>25</v>
      </c>
      <c r="CP174" s="5" t="str">
        <v>C1</v>
      </c>
      <c r="CQ174" s="11" t="str">
        <v>E6</v>
      </c>
      <c r="CR174" s="3" t="str">
        <v>AA</v>
      </c>
      <c r="CS174" s="3" t="str">
        <v>FD</v>
      </c>
      <c r="CT174" s="56" t="str">
        <v>02</v>
      </c>
      <c r="CU174" s="59" t="str">
        <v>03</v>
      </c>
      <c r="CV174" s="5" t="str">
        <v>83</v>
      </c>
      <c r="CW174" s="11" t="str">
        <v>82</v>
      </c>
    </row>
  </sheetData>
  <conditionalFormatting sqref="A1:DE1 C2:DE3 A2:B6 C4:N6 P4:DE8 A7:N8 A9:DE1048576">
    <cfRule type="cellIs" dxfId="67" priority="1" operator="equal">
      <formula>"AA"</formula>
    </cfRule>
    <cfRule type="cellIs" dxfId="66" priority="2" operator="equal">
      <formula>"FD"</formula>
    </cfRule>
    <cfRule type="cellIs" dxfId="65" priority="3" operator="equal">
      <formula>"0xFD"</formula>
    </cfRule>
    <cfRule type="cellIs" dxfId="64" priority="4" operator="equal">
      <formula>"0xAA"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4CF-A2A0-4F25-9A9F-F93989AAC083}">
  <dimension ref="A1:AZ70"/>
  <sheetViews>
    <sheetView tabSelected="1" zoomScaleNormal="100" workbookViewId="0">
      <selection activeCell="B6" sqref="B6"/>
    </sheetView>
  </sheetViews>
  <sheetFormatPr defaultRowHeight="15" x14ac:dyDescent="0.25"/>
  <cols>
    <col min="1" max="1" width="9.140625" style="25"/>
    <col min="2" max="2" width="48.42578125" style="19" customWidth="1"/>
    <col min="3" max="3" width="9" style="26" customWidth="1"/>
    <col min="4" max="4" width="9.140625" style="26"/>
    <col min="5" max="17" width="9.140625" style="19"/>
    <col min="18" max="18" width="10.5703125" style="30" bestFit="1" customWidth="1"/>
    <col min="19" max="19" width="9.140625" style="34"/>
    <col min="20" max="21" width="9.140625" style="26"/>
    <col min="22" max="31" width="9.140625" style="19"/>
    <col min="32" max="32" width="10.140625" style="19" bestFit="1" customWidth="1"/>
    <col min="33" max="34" width="9.140625" style="19"/>
    <col min="35" max="35" width="10.5703125" style="30" bestFit="1" customWidth="1"/>
    <col min="36" max="16384" width="9.140625" style="25"/>
  </cols>
  <sheetData>
    <row r="1" spans="1:52" x14ac:dyDescent="0.25">
      <c r="B1" s="32" t="s">
        <v>57</v>
      </c>
      <c r="C1" s="78" t="s">
        <v>147</v>
      </c>
      <c r="D1" s="78"/>
      <c r="E1" s="56" t="s">
        <v>276</v>
      </c>
      <c r="F1" s="54" t="s">
        <v>277</v>
      </c>
      <c r="R1" s="33" t="s">
        <v>148</v>
      </c>
      <c r="T1" s="78" t="s">
        <v>147</v>
      </c>
      <c r="U1" s="78"/>
      <c r="V1" s="32" t="s">
        <v>276</v>
      </c>
      <c r="AI1" s="33" t="s">
        <v>148</v>
      </c>
    </row>
    <row r="2" spans="1:52" x14ac:dyDescent="0.25">
      <c r="A2" s="25" t="s">
        <v>69</v>
      </c>
      <c r="B2" s="19" t="s">
        <v>59</v>
      </c>
      <c r="C2" s="26" t="str" cm="1">
        <f t="array" aca="1" ref="C2:AZ2" ca="1">TRANSPOSE(SUBSTITUTE(INDIRECT("AllPacketsTX!"&amp;A2&amp;"$1:"&amp;A2&amp;"$50"),"0x",""))</f>
        <v>AA</v>
      </c>
      <c r="D2" s="26" t="str">
        <f ca="1"/>
        <v>FD</v>
      </c>
      <c r="E2" s="56" t="str">
        <f ca="1"/>
        <v>0C</v>
      </c>
      <c r="F2" s="19" t="str">
        <f ca="1"/>
        <v>84</v>
      </c>
      <c r="G2" s="19" t="str">
        <f ca="1"/>
        <v>FF</v>
      </c>
      <c r="H2" s="27" t="str">
        <f ca="1"/>
        <v>01</v>
      </c>
      <c r="I2" s="19" t="str">
        <f ca="1"/>
        <v>FF</v>
      </c>
      <c r="J2" s="19" t="str">
        <f ca="1"/>
        <v>FF</v>
      </c>
      <c r="K2" s="19" t="str">
        <f ca="1"/>
        <v>81</v>
      </c>
      <c r="L2" s="19" t="str">
        <f ca="1"/>
        <v>FF</v>
      </c>
      <c r="M2" s="19" t="str">
        <f ca="1"/>
        <v>FF</v>
      </c>
      <c r="N2" s="19" t="str">
        <f ca="1"/>
        <v>82</v>
      </c>
      <c r="O2" s="19" t="str">
        <f ca="1"/>
        <v>FF</v>
      </c>
      <c r="P2" s="19" t="str">
        <f ca="1"/>
        <v>FF</v>
      </c>
      <c r="Q2" s="19" t="str">
        <f ca="1"/>
        <v>00</v>
      </c>
      <c r="R2" s="30" t="str">
        <f ca="1"/>
        <v>75</v>
      </c>
      <c r="S2" s="34" t="str">
        <f ca="1"/>
        <v/>
      </c>
      <c r="T2" s="26" t="str">
        <f ca="1"/>
        <v/>
      </c>
      <c r="U2" s="26" t="str">
        <f ca="1"/>
        <v/>
      </c>
      <c r="V2" s="19" t="str">
        <f ca="1"/>
        <v/>
      </c>
      <c r="W2" s="19" t="str">
        <f ca="1"/>
        <v/>
      </c>
      <c r="X2" s="19" t="str">
        <f ca="1"/>
        <v/>
      </c>
      <c r="Y2" s="19" t="str">
        <f ca="1"/>
        <v/>
      </c>
      <c r="Z2" s="19" t="str">
        <f ca="1"/>
        <v/>
      </c>
      <c r="AA2" s="19" t="str">
        <f ca="1"/>
        <v/>
      </c>
      <c r="AB2" s="19" t="str">
        <f ca="1"/>
        <v/>
      </c>
      <c r="AC2" s="19" t="str">
        <f ca="1"/>
        <v/>
      </c>
      <c r="AD2" s="19" t="str">
        <f ca="1"/>
        <v/>
      </c>
      <c r="AE2" s="19" t="str">
        <f ca="1"/>
        <v/>
      </c>
      <c r="AF2" s="19" t="str">
        <f ca="1"/>
        <v/>
      </c>
      <c r="AG2" s="19" t="str">
        <f ca="1"/>
        <v/>
      </c>
      <c r="AH2" s="19" t="str">
        <f ca="1"/>
        <v/>
      </c>
      <c r="AI2" s="30" t="str">
        <f ca="1"/>
        <v/>
      </c>
      <c r="AJ2" s="25" t="str">
        <f ca="1"/>
        <v/>
      </c>
      <c r="AK2" s="25" t="str">
        <f ca="1"/>
        <v/>
      </c>
      <c r="AL2" s="25" t="str">
        <f ca="1"/>
        <v/>
      </c>
      <c r="AM2" s="25" t="str">
        <f ca="1"/>
        <v/>
      </c>
      <c r="AN2" s="25" t="str">
        <f ca="1"/>
        <v/>
      </c>
      <c r="AO2" s="25" t="str">
        <f ca="1"/>
        <v/>
      </c>
      <c r="AP2" s="25" t="str">
        <f ca="1"/>
        <v/>
      </c>
      <c r="AQ2" s="25" t="str">
        <f ca="1"/>
        <v/>
      </c>
      <c r="AR2" s="25" t="str">
        <f ca="1"/>
        <v/>
      </c>
      <c r="AS2" s="25" t="str">
        <f ca="1"/>
        <v/>
      </c>
      <c r="AT2" s="25" t="str">
        <f ca="1"/>
        <v/>
      </c>
      <c r="AU2" s="25" t="str">
        <f ca="1"/>
        <v/>
      </c>
      <c r="AV2" s="25" t="str">
        <f ca="1"/>
        <v/>
      </c>
      <c r="AW2" s="25" t="str">
        <f ca="1"/>
        <v/>
      </c>
      <c r="AX2" s="25" t="str">
        <f ca="1"/>
        <v/>
      </c>
      <c r="AY2" s="25" t="str">
        <f ca="1"/>
        <v/>
      </c>
      <c r="AZ2" s="25" t="str">
        <f ca="1"/>
        <v/>
      </c>
    </row>
    <row r="3" spans="1:52" x14ac:dyDescent="0.25">
      <c r="A3" s="25" t="s">
        <v>70</v>
      </c>
      <c r="B3" s="19" t="s">
        <v>60</v>
      </c>
      <c r="C3" s="26" t="str" cm="1">
        <f t="array" aca="1" ref="C3:AZ3" ca="1">TRANSPOSE(SUBSTITUTE(INDIRECT("AllPacketsTX!"&amp;A3&amp;"$1:"&amp;A3&amp;"$50"),"0x",""))</f>
        <v>AA</v>
      </c>
      <c r="D3" s="26" t="str">
        <f ca="1"/>
        <v>FD</v>
      </c>
      <c r="E3" s="56" t="str">
        <f ca="1"/>
        <v>0C</v>
      </c>
      <c r="F3" s="19" t="str">
        <f ca="1"/>
        <v>84</v>
      </c>
      <c r="G3" s="19" t="str">
        <f ca="1"/>
        <v>FF</v>
      </c>
      <c r="H3" s="27" t="str">
        <f ca="1"/>
        <v>02</v>
      </c>
      <c r="I3" s="19" t="str">
        <f ca="1"/>
        <v>FF</v>
      </c>
      <c r="J3" s="19" t="str">
        <f ca="1"/>
        <v>FF</v>
      </c>
      <c r="K3" s="19" t="str">
        <f ca="1"/>
        <v>81</v>
      </c>
      <c r="L3" s="19" t="str">
        <f ca="1"/>
        <v>FF</v>
      </c>
      <c r="M3" s="19" t="str">
        <f ca="1"/>
        <v>FF</v>
      </c>
      <c r="N3" s="19" t="str">
        <f ca="1"/>
        <v>82</v>
      </c>
      <c r="O3" s="19" t="str">
        <f ca="1"/>
        <v>FF</v>
      </c>
      <c r="P3" s="19" t="str">
        <f ca="1"/>
        <v>FF</v>
      </c>
      <c r="Q3" s="19" t="str">
        <f ca="1"/>
        <v>00</v>
      </c>
      <c r="R3" s="30" t="str">
        <f ca="1"/>
        <v>76</v>
      </c>
      <c r="S3" s="34" t="str">
        <f ca="1"/>
        <v/>
      </c>
      <c r="T3" s="26" t="str">
        <f ca="1"/>
        <v/>
      </c>
      <c r="U3" s="26" t="str">
        <f ca="1"/>
        <v/>
      </c>
      <c r="V3" s="19" t="str">
        <f ca="1"/>
        <v/>
      </c>
      <c r="W3" s="19" t="str">
        <f ca="1"/>
        <v/>
      </c>
      <c r="X3" s="19" t="str">
        <f ca="1"/>
        <v/>
      </c>
      <c r="Y3" s="19" t="str">
        <f ca="1"/>
        <v/>
      </c>
      <c r="Z3" s="19" t="str">
        <f ca="1"/>
        <v/>
      </c>
      <c r="AA3" s="19" t="str">
        <f ca="1"/>
        <v/>
      </c>
      <c r="AB3" s="19" t="str">
        <f ca="1"/>
        <v/>
      </c>
      <c r="AC3" s="19" t="str">
        <f ca="1"/>
        <v/>
      </c>
      <c r="AD3" s="19" t="str">
        <f ca="1"/>
        <v/>
      </c>
      <c r="AE3" s="19" t="str">
        <f ca="1"/>
        <v/>
      </c>
      <c r="AF3" s="19" t="str">
        <f ca="1"/>
        <v/>
      </c>
      <c r="AG3" s="19" t="str">
        <f ca="1"/>
        <v/>
      </c>
      <c r="AH3" s="19" t="str">
        <f ca="1"/>
        <v/>
      </c>
      <c r="AI3" s="30" t="str">
        <f ca="1"/>
        <v/>
      </c>
      <c r="AJ3" s="25" t="str">
        <f ca="1"/>
        <v/>
      </c>
      <c r="AK3" s="25" t="str">
        <f ca="1"/>
        <v/>
      </c>
      <c r="AL3" s="25" t="str">
        <f ca="1"/>
        <v/>
      </c>
      <c r="AM3" s="25" t="str">
        <f ca="1"/>
        <v/>
      </c>
      <c r="AN3" s="25" t="str">
        <f ca="1"/>
        <v/>
      </c>
      <c r="AO3" s="25" t="str">
        <f ca="1"/>
        <v/>
      </c>
      <c r="AP3" s="25" t="str">
        <f ca="1"/>
        <v/>
      </c>
      <c r="AQ3" s="25" t="str">
        <f ca="1"/>
        <v/>
      </c>
      <c r="AR3" s="25" t="str">
        <f ca="1"/>
        <v/>
      </c>
      <c r="AS3" s="25" t="str">
        <f ca="1"/>
        <v/>
      </c>
      <c r="AT3" s="25" t="str">
        <f ca="1"/>
        <v/>
      </c>
      <c r="AU3" s="25" t="str">
        <f ca="1"/>
        <v/>
      </c>
      <c r="AV3" s="25" t="str">
        <f ca="1"/>
        <v/>
      </c>
      <c r="AW3" s="25" t="str">
        <f ca="1"/>
        <v/>
      </c>
      <c r="AX3" s="25" t="str">
        <f ca="1"/>
        <v/>
      </c>
      <c r="AY3" s="25" t="str">
        <f ca="1"/>
        <v/>
      </c>
      <c r="AZ3" s="25" t="str">
        <f ca="1"/>
        <v/>
      </c>
    </row>
    <row r="4" spans="1:52" x14ac:dyDescent="0.25">
      <c r="A4" s="25" t="s">
        <v>71</v>
      </c>
      <c r="B4" s="19" t="s">
        <v>142</v>
      </c>
      <c r="C4" s="26" t="str" cm="1">
        <f t="array" aca="1" ref="C4:AZ4" ca="1">TRANSPOSE(SUBSTITUTE(INDIRECT("AllPacketsTX!"&amp;A4&amp;"$1:"&amp;A4&amp;"$50"),"0x",""))</f>
        <v>AA</v>
      </c>
      <c r="D4" s="26" t="str">
        <f ca="1"/>
        <v>FD</v>
      </c>
      <c r="E4" s="56" t="str">
        <f ca="1"/>
        <v>0C</v>
      </c>
      <c r="F4" s="19" t="str">
        <f ca="1"/>
        <v>84</v>
      </c>
      <c r="G4" s="19" t="str">
        <f ca="1"/>
        <v>FF</v>
      </c>
      <c r="H4" s="19" t="str">
        <f ca="1"/>
        <v>FF</v>
      </c>
      <c r="I4" s="18" t="str">
        <f ca="1"/>
        <v>00</v>
      </c>
      <c r="J4" s="27" t="str">
        <f ca="1"/>
        <v>25</v>
      </c>
      <c r="K4" s="19" t="str">
        <f ca="1"/>
        <v>81</v>
      </c>
      <c r="L4" s="19" t="str">
        <f ca="1"/>
        <v>FF</v>
      </c>
      <c r="M4" s="19" t="str">
        <f ca="1"/>
        <v>FF</v>
      </c>
      <c r="N4" s="19" t="str">
        <f ca="1"/>
        <v>82</v>
      </c>
      <c r="O4" s="19" t="str">
        <f ca="1"/>
        <v>FF</v>
      </c>
      <c r="P4" s="19" t="str">
        <f ca="1"/>
        <v>FF</v>
      </c>
      <c r="Q4" s="19" t="str">
        <f ca="1"/>
        <v>00</v>
      </c>
      <c r="R4" s="30" t="str">
        <f ca="1"/>
        <v>AE</v>
      </c>
      <c r="S4" s="34" t="str">
        <f ca="1"/>
        <v/>
      </c>
      <c r="T4" s="26" t="str">
        <f ca="1"/>
        <v>AA</v>
      </c>
      <c r="U4" s="26" t="str">
        <f ca="1"/>
        <v>FD</v>
      </c>
      <c r="V4" s="56" t="str">
        <f ca="1"/>
        <v>0C</v>
      </c>
      <c r="W4" s="19" t="str">
        <f ca="1"/>
        <v>84</v>
      </c>
      <c r="X4" s="19" t="str">
        <f ca="1"/>
        <v>FF</v>
      </c>
      <c r="Y4" s="19" t="str">
        <f ca="1"/>
        <v>FF</v>
      </c>
      <c r="Z4" s="19" t="str">
        <f ca="1"/>
        <v>FF</v>
      </c>
      <c r="AA4" s="19" t="str">
        <f ca="1"/>
        <v>FF</v>
      </c>
      <c r="AB4" s="19" t="str">
        <f ca="1"/>
        <v>81</v>
      </c>
      <c r="AC4" s="19" t="str">
        <f ca="1"/>
        <v>FF</v>
      </c>
      <c r="AD4" s="19" t="str">
        <f ca="1"/>
        <v>FF</v>
      </c>
      <c r="AE4" s="19" t="str">
        <f ca="1"/>
        <v>82</v>
      </c>
      <c r="AF4" s="19" t="str">
        <f ca="1"/>
        <v>FF</v>
      </c>
      <c r="AG4" s="19" t="str">
        <f ca="1"/>
        <v>FF</v>
      </c>
      <c r="AH4" s="19" t="str">
        <f ca="1"/>
        <v>00</v>
      </c>
      <c r="AI4" s="30" t="str">
        <f ca="1"/>
        <v>8B</v>
      </c>
      <c r="AJ4" s="25" t="str">
        <f ca="1"/>
        <v/>
      </c>
      <c r="AK4" s="25" t="str">
        <f ca="1"/>
        <v/>
      </c>
      <c r="AL4" s="25" t="str">
        <f ca="1"/>
        <v/>
      </c>
      <c r="AM4" s="25" t="str">
        <f ca="1"/>
        <v/>
      </c>
      <c r="AN4" s="25" t="str">
        <f ca="1"/>
        <v/>
      </c>
      <c r="AO4" s="25" t="str">
        <f ca="1"/>
        <v/>
      </c>
      <c r="AP4" s="25" t="str">
        <f ca="1"/>
        <v/>
      </c>
      <c r="AQ4" s="25" t="str">
        <f ca="1"/>
        <v/>
      </c>
      <c r="AR4" s="25" t="str">
        <f ca="1"/>
        <v/>
      </c>
      <c r="AS4" s="25" t="str">
        <f ca="1"/>
        <v/>
      </c>
      <c r="AT4" s="25" t="str">
        <f ca="1"/>
        <v/>
      </c>
      <c r="AU4" s="25" t="str">
        <f ca="1"/>
        <v/>
      </c>
      <c r="AV4" s="25" t="str">
        <f ca="1"/>
        <v/>
      </c>
      <c r="AW4" s="25" t="str">
        <f ca="1"/>
        <v/>
      </c>
      <c r="AX4" s="25" t="str">
        <f ca="1"/>
        <v/>
      </c>
      <c r="AY4" s="25" t="str">
        <f ca="1"/>
        <v/>
      </c>
      <c r="AZ4" s="25" t="str">
        <f ca="1"/>
        <v/>
      </c>
    </row>
    <row r="5" spans="1:52" x14ac:dyDescent="0.25">
      <c r="A5" s="25" t="s">
        <v>72</v>
      </c>
      <c r="B5" s="19" t="s">
        <v>143</v>
      </c>
      <c r="C5" s="26" t="str" cm="1">
        <f t="array" aca="1" ref="C5:AZ5" ca="1">TRANSPOSE(SUBSTITUTE(INDIRECT("AllPacketsTX!"&amp;A5&amp;"$1:"&amp;A5&amp;"$50"),"0x",""))</f>
        <v>AA</v>
      </c>
      <c r="D5" s="26" t="str">
        <f ca="1"/>
        <v>FD</v>
      </c>
      <c r="E5" s="56" t="str">
        <f ca="1"/>
        <v>0C</v>
      </c>
      <c r="F5" s="19" t="str">
        <f ca="1"/>
        <v>84</v>
      </c>
      <c r="G5" s="19" t="str">
        <f ca="1"/>
        <v>FF</v>
      </c>
      <c r="H5" s="19" t="str">
        <f ca="1"/>
        <v>FF</v>
      </c>
      <c r="I5" s="18" t="str">
        <f ca="1"/>
        <v>00</v>
      </c>
      <c r="J5" s="27" t="str">
        <f ca="1"/>
        <v>25</v>
      </c>
      <c r="K5" s="19" t="str">
        <f ca="1"/>
        <v>81</v>
      </c>
      <c r="L5" s="19" t="str">
        <f ca="1"/>
        <v>FF</v>
      </c>
      <c r="M5" s="19" t="str">
        <f ca="1"/>
        <v>FF</v>
      </c>
      <c r="N5" s="19" t="str">
        <f ca="1"/>
        <v>82</v>
      </c>
      <c r="O5" s="19" t="str">
        <f ca="1"/>
        <v>FF</v>
      </c>
      <c r="P5" s="19" t="str">
        <f ca="1"/>
        <v>FF</v>
      </c>
      <c r="Q5" s="19" t="str">
        <f ca="1"/>
        <v>00</v>
      </c>
      <c r="R5" s="30" t="str">
        <f ca="1"/>
        <v>AE</v>
      </c>
      <c r="S5" s="34" t="str">
        <f ca="1"/>
        <v/>
      </c>
      <c r="T5" s="26" t="str">
        <f ca="1"/>
        <v>AA</v>
      </c>
      <c r="U5" s="26" t="str">
        <f ca="1"/>
        <v>FD</v>
      </c>
      <c r="V5" s="56" t="str">
        <f ca="1"/>
        <v>0C</v>
      </c>
      <c r="W5" s="19" t="str">
        <f ca="1"/>
        <v>84</v>
      </c>
      <c r="X5" s="19" t="str">
        <f ca="1"/>
        <v>FF</v>
      </c>
      <c r="Y5" s="19" t="str">
        <f ca="1"/>
        <v>FF</v>
      </c>
      <c r="Z5" s="19" t="str">
        <f ca="1"/>
        <v>FF</v>
      </c>
      <c r="AA5" s="19" t="str">
        <f ca="1"/>
        <v>FF</v>
      </c>
      <c r="AB5" s="19" t="str">
        <f ca="1"/>
        <v>81</v>
      </c>
      <c r="AC5" s="19" t="str">
        <f ca="1"/>
        <v>FF</v>
      </c>
      <c r="AD5" s="19" t="str">
        <f ca="1"/>
        <v>FF</v>
      </c>
      <c r="AE5" s="19" t="str">
        <f ca="1"/>
        <v>82</v>
      </c>
      <c r="AF5" s="19" t="str">
        <f ca="1"/>
        <v>FF</v>
      </c>
      <c r="AG5" s="19" t="str">
        <f ca="1"/>
        <v>FF</v>
      </c>
      <c r="AH5" s="19" t="str">
        <f ca="1"/>
        <v>00</v>
      </c>
      <c r="AI5" s="30" t="str">
        <f ca="1"/>
        <v>8B</v>
      </c>
      <c r="AJ5" s="25" t="str">
        <f ca="1"/>
        <v/>
      </c>
      <c r="AK5" s="25" t="str">
        <f ca="1"/>
        <v/>
      </c>
      <c r="AL5" s="25" t="str">
        <f ca="1"/>
        <v/>
      </c>
      <c r="AM5" s="25" t="str">
        <f ca="1"/>
        <v/>
      </c>
      <c r="AN5" s="25" t="str">
        <f ca="1"/>
        <v/>
      </c>
      <c r="AO5" s="25" t="str">
        <f ca="1"/>
        <v/>
      </c>
      <c r="AP5" s="25" t="str">
        <f ca="1"/>
        <v/>
      </c>
      <c r="AQ5" s="25" t="str">
        <f ca="1"/>
        <v/>
      </c>
      <c r="AR5" s="25" t="str">
        <f ca="1"/>
        <v/>
      </c>
      <c r="AS5" s="25" t="str">
        <f ca="1"/>
        <v/>
      </c>
      <c r="AT5" s="25" t="str">
        <f ca="1"/>
        <v/>
      </c>
      <c r="AU5" s="25" t="str">
        <f ca="1"/>
        <v/>
      </c>
      <c r="AV5" s="25" t="str">
        <f ca="1"/>
        <v/>
      </c>
      <c r="AW5" s="25" t="str">
        <f ca="1"/>
        <v/>
      </c>
      <c r="AX5" s="25" t="str">
        <f ca="1"/>
        <v/>
      </c>
      <c r="AY5" s="25" t="str">
        <f ca="1"/>
        <v/>
      </c>
      <c r="AZ5" s="25" t="str">
        <f ca="1"/>
        <v/>
      </c>
    </row>
    <row r="6" spans="1:52" x14ac:dyDescent="0.25">
      <c r="A6" s="25" t="s">
        <v>73</v>
      </c>
      <c r="B6" s="19" t="s">
        <v>63</v>
      </c>
      <c r="C6" s="26" t="str" cm="1">
        <f t="array" aca="1" ref="C6:AZ6" ca="1">TRANSPOSE(SUBSTITUTE(INDIRECT("AllPacketsTX!"&amp;A6&amp;"$1:"&amp;A6&amp;"$50"),"0x",""))</f>
        <v>AA</v>
      </c>
      <c r="D6" s="26" t="str">
        <f ca="1"/>
        <v>FD</v>
      </c>
      <c r="E6" s="56" t="str">
        <f ca="1"/>
        <v>0C</v>
      </c>
      <c r="F6" s="19" t="str">
        <f ca="1"/>
        <v>84</v>
      </c>
      <c r="G6" s="19" t="str">
        <f ca="1"/>
        <v>FF</v>
      </c>
      <c r="H6" s="19" t="str">
        <f ca="1"/>
        <v>FF</v>
      </c>
      <c r="I6" s="19" t="str">
        <f ca="1"/>
        <v>FF</v>
      </c>
      <c r="J6" s="19" t="str">
        <f ca="1"/>
        <v>FF</v>
      </c>
      <c r="K6" s="19" t="str">
        <f ca="1"/>
        <v>81</v>
      </c>
      <c r="L6" s="19" t="str">
        <f ca="1"/>
        <v>FF</v>
      </c>
      <c r="M6" s="19" t="str">
        <f ca="1"/>
        <v>FF</v>
      </c>
      <c r="N6" s="27" t="str">
        <f ca="1"/>
        <v>02</v>
      </c>
      <c r="O6" s="18" t="str">
        <f ca="1"/>
        <v>00</v>
      </c>
      <c r="P6" s="18" t="str">
        <f ca="1"/>
        <v>00</v>
      </c>
      <c r="Q6" s="19" t="str">
        <f ca="1"/>
        <v>00</v>
      </c>
      <c r="R6" s="30" t="str">
        <f ca="1"/>
        <v>09</v>
      </c>
      <c r="S6" s="34" t="str">
        <f ca="1"/>
        <v/>
      </c>
      <c r="T6" s="26" t="str">
        <f ca="1"/>
        <v/>
      </c>
      <c r="U6" s="26" t="str">
        <f ca="1"/>
        <v/>
      </c>
      <c r="V6" s="19" t="str">
        <f ca="1"/>
        <v/>
      </c>
      <c r="W6" s="19" t="str">
        <f ca="1"/>
        <v/>
      </c>
      <c r="X6" s="19" t="str">
        <f ca="1"/>
        <v/>
      </c>
      <c r="Y6" s="19" t="str">
        <f ca="1"/>
        <v/>
      </c>
      <c r="Z6" s="19" t="str">
        <f ca="1"/>
        <v/>
      </c>
      <c r="AA6" s="19" t="str">
        <f ca="1"/>
        <v/>
      </c>
      <c r="AB6" s="19" t="str">
        <f ca="1"/>
        <v/>
      </c>
      <c r="AC6" s="19" t="str">
        <f ca="1"/>
        <v/>
      </c>
      <c r="AD6" s="19" t="str">
        <f ca="1"/>
        <v/>
      </c>
      <c r="AE6" s="19" t="str">
        <f ca="1"/>
        <v/>
      </c>
      <c r="AF6" s="19" t="str">
        <f ca="1"/>
        <v/>
      </c>
      <c r="AG6" s="19" t="str">
        <f ca="1"/>
        <v/>
      </c>
      <c r="AH6" s="19" t="str">
        <f ca="1"/>
        <v/>
      </c>
      <c r="AI6" s="30" t="str">
        <f ca="1"/>
        <v/>
      </c>
      <c r="AJ6" s="25" t="str">
        <f ca="1"/>
        <v/>
      </c>
      <c r="AK6" s="25" t="str">
        <f ca="1"/>
        <v/>
      </c>
      <c r="AL6" s="25" t="str">
        <f ca="1"/>
        <v/>
      </c>
      <c r="AM6" s="25" t="str">
        <f ca="1"/>
        <v/>
      </c>
      <c r="AN6" s="25" t="str">
        <f ca="1"/>
        <v/>
      </c>
      <c r="AO6" s="25" t="str">
        <f ca="1"/>
        <v/>
      </c>
      <c r="AP6" s="25" t="str">
        <f ca="1"/>
        <v/>
      </c>
      <c r="AQ6" s="25" t="str">
        <f ca="1"/>
        <v/>
      </c>
      <c r="AR6" s="25" t="str">
        <f ca="1"/>
        <v/>
      </c>
      <c r="AS6" s="25" t="str">
        <f ca="1"/>
        <v/>
      </c>
      <c r="AT6" s="25" t="str">
        <f ca="1"/>
        <v/>
      </c>
      <c r="AU6" s="25" t="str">
        <f ca="1"/>
        <v/>
      </c>
      <c r="AV6" s="25" t="str">
        <f ca="1"/>
        <v/>
      </c>
      <c r="AW6" s="25" t="str">
        <f ca="1"/>
        <v/>
      </c>
      <c r="AX6" s="25" t="str">
        <f ca="1"/>
        <v/>
      </c>
      <c r="AY6" s="25" t="str">
        <f ca="1"/>
        <v/>
      </c>
      <c r="AZ6" s="25" t="str">
        <f ca="1"/>
        <v/>
      </c>
    </row>
    <row r="7" spans="1:52" x14ac:dyDescent="0.25">
      <c r="A7" s="25" t="s">
        <v>75</v>
      </c>
      <c r="B7" s="19" t="s">
        <v>64</v>
      </c>
      <c r="C7" s="26" t="str" cm="1">
        <f t="array" aca="1" ref="C7:AZ7" ca="1">TRANSPOSE(SUBSTITUTE(INDIRECT("AllPacketsTX!"&amp;A7&amp;"$1:"&amp;A7&amp;"$50"),"0x",""))</f>
        <v>AA</v>
      </c>
      <c r="D7" s="26" t="str">
        <f ca="1"/>
        <v>FD</v>
      </c>
      <c r="E7" s="56" t="str">
        <f ca="1"/>
        <v>0C</v>
      </c>
      <c r="F7" s="19" t="str">
        <f ca="1"/>
        <v>84</v>
      </c>
      <c r="G7" s="19" t="str">
        <f ca="1"/>
        <v>FF</v>
      </c>
      <c r="H7" s="19" t="str">
        <f ca="1"/>
        <v>FF</v>
      </c>
      <c r="I7" s="19" t="str">
        <f ca="1"/>
        <v>FF</v>
      </c>
      <c r="J7" s="19" t="str">
        <f ca="1"/>
        <v>FF</v>
      </c>
      <c r="K7" s="19" t="str">
        <f ca="1"/>
        <v>81</v>
      </c>
      <c r="L7" s="19" t="str">
        <f ca="1"/>
        <v>FF</v>
      </c>
      <c r="M7" s="19" t="str">
        <f ca="1"/>
        <v>FF</v>
      </c>
      <c r="N7" s="27" t="str">
        <f ca="1"/>
        <v>02</v>
      </c>
      <c r="O7" s="18" t="str">
        <f ca="1"/>
        <v>AB</v>
      </c>
      <c r="P7" s="18" t="str">
        <f ca="1"/>
        <v>03</v>
      </c>
      <c r="Q7" s="19" t="str">
        <f ca="1"/>
        <v>00</v>
      </c>
      <c r="R7" s="30" t="str">
        <f ca="1"/>
        <v>A3</v>
      </c>
      <c r="S7" s="34" t="str">
        <f ca="1"/>
        <v/>
      </c>
      <c r="T7" s="26" t="str">
        <f ca="1"/>
        <v/>
      </c>
      <c r="U7" s="26" t="str">
        <f ca="1"/>
        <v/>
      </c>
      <c r="V7" s="19" t="str">
        <f ca="1"/>
        <v/>
      </c>
      <c r="W7" s="19" t="str">
        <f ca="1"/>
        <v/>
      </c>
      <c r="X7" s="19" t="str">
        <f ca="1"/>
        <v/>
      </c>
      <c r="Y7" s="19" t="str">
        <f ca="1"/>
        <v/>
      </c>
      <c r="Z7" s="19" t="str">
        <f ca="1"/>
        <v/>
      </c>
      <c r="AA7" s="19" t="str">
        <f ca="1"/>
        <v/>
      </c>
      <c r="AB7" s="19" t="str">
        <f ca="1"/>
        <v/>
      </c>
      <c r="AC7" s="19" t="str">
        <f ca="1"/>
        <v/>
      </c>
      <c r="AD7" s="19" t="str">
        <f ca="1"/>
        <v/>
      </c>
      <c r="AE7" s="19" t="str">
        <f ca="1"/>
        <v/>
      </c>
      <c r="AF7" s="19" t="str">
        <f ca="1"/>
        <v/>
      </c>
      <c r="AG7" s="19" t="str">
        <f ca="1"/>
        <v/>
      </c>
      <c r="AH7" s="19" t="str">
        <f ca="1"/>
        <v/>
      </c>
      <c r="AI7" s="30" t="str">
        <f ca="1"/>
        <v/>
      </c>
      <c r="AJ7" s="25" t="str">
        <f ca="1"/>
        <v/>
      </c>
      <c r="AK7" s="25" t="str">
        <f ca="1"/>
        <v/>
      </c>
      <c r="AL7" s="25" t="str">
        <f ca="1"/>
        <v/>
      </c>
      <c r="AM7" s="25" t="str">
        <f ca="1"/>
        <v/>
      </c>
      <c r="AN7" s="25" t="str">
        <f ca="1"/>
        <v/>
      </c>
      <c r="AO7" s="25" t="str">
        <f ca="1"/>
        <v/>
      </c>
      <c r="AP7" s="25" t="str">
        <f ca="1"/>
        <v/>
      </c>
      <c r="AQ7" s="25" t="str">
        <f ca="1"/>
        <v/>
      </c>
      <c r="AR7" s="25" t="str">
        <f ca="1"/>
        <v/>
      </c>
      <c r="AS7" s="25" t="str">
        <f ca="1"/>
        <v/>
      </c>
      <c r="AT7" s="25" t="str">
        <f ca="1"/>
        <v/>
      </c>
      <c r="AU7" s="25" t="str">
        <f ca="1"/>
        <v/>
      </c>
      <c r="AV7" s="25" t="str">
        <f ca="1"/>
        <v/>
      </c>
      <c r="AW7" s="25" t="str">
        <f ca="1"/>
        <v/>
      </c>
      <c r="AX7" s="25" t="str">
        <f ca="1"/>
        <v/>
      </c>
      <c r="AY7" s="25" t="str">
        <f ca="1"/>
        <v/>
      </c>
      <c r="AZ7" s="25" t="str">
        <f ca="1"/>
        <v/>
      </c>
    </row>
    <row r="8" spans="1:52" x14ac:dyDescent="0.25">
      <c r="A8" s="25" t="s">
        <v>95</v>
      </c>
      <c r="B8" s="19" t="s">
        <v>61</v>
      </c>
      <c r="C8" s="26" t="str" cm="1">
        <f t="array" aca="1" ref="C8:AZ8" ca="1">TRANSPOSE(SUBSTITUTE(INDIRECT("AllPacketsTX!"&amp;A8&amp;"$1:"&amp;A8&amp;"$50"),"0x",""))</f>
        <v>AA</v>
      </c>
      <c r="D8" s="26" t="str">
        <f ca="1"/>
        <v>FD</v>
      </c>
      <c r="E8" s="56" t="str">
        <f ca="1"/>
        <v>0C</v>
      </c>
      <c r="F8" s="19" t="str">
        <f ca="1"/>
        <v>84</v>
      </c>
      <c r="G8" s="19" t="str">
        <f ca="1"/>
        <v>FF</v>
      </c>
      <c r="H8" s="19" t="str">
        <f ca="1"/>
        <v>FF</v>
      </c>
      <c r="I8" s="19" t="str">
        <f ca="1"/>
        <v>FF</v>
      </c>
      <c r="J8" s="19" t="str">
        <f ca="1"/>
        <v>FF</v>
      </c>
      <c r="K8" s="27" t="str">
        <f ca="1"/>
        <v>01</v>
      </c>
      <c r="L8" s="18" t="str">
        <f ca="1"/>
        <v>00</v>
      </c>
      <c r="M8" s="18" t="str">
        <f ca="1"/>
        <v>00</v>
      </c>
      <c r="N8" s="19" t="str">
        <f ca="1"/>
        <v>82</v>
      </c>
      <c r="O8" s="19" t="str">
        <f ca="1"/>
        <v>FF</v>
      </c>
      <c r="P8" s="19" t="str">
        <f ca="1"/>
        <v>FF</v>
      </c>
      <c r="Q8" s="19" t="str">
        <f ca="1"/>
        <v>00</v>
      </c>
      <c r="R8" s="30" t="str">
        <f ca="1"/>
        <v>03</v>
      </c>
      <c r="S8" s="34" t="str">
        <f ca="1"/>
        <v/>
      </c>
      <c r="T8" s="26" t="str">
        <f ca="1"/>
        <v/>
      </c>
      <c r="U8" s="26" t="str">
        <f ca="1"/>
        <v/>
      </c>
      <c r="V8" s="19" t="str">
        <f ca="1"/>
        <v/>
      </c>
      <c r="W8" s="19" t="str">
        <f ca="1"/>
        <v/>
      </c>
      <c r="X8" s="19" t="str">
        <f ca="1"/>
        <v/>
      </c>
      <c r="Y8" s="19" t="str">
        <f ca="1"/>
        <v/>
      </c>
      <c r="Z8" s="19" t="str">
        <f ca="1"/>
        <v/>
      </c>
      <c r="AA8" s="19" t="str">
        <f ca="1"/>
        <v/>
      </c>
      <c r="AB8" s="19" t="str">
        <f ca="1"/>
        <v/>
      </c>
      <c r="AC8" s="19" t="str">
        <f ca="1"/>
        <v/>
      </c>
      <c r="AD8" s="19" t="str">
        <f ca="1"/>
        <v/>
      </c>
      <c r="AE8" s="19" t="str">
        <f ca="1"/>
        <v/>
      </c>
      <c r="AF8" s="19" t="str">
        <f ca="1"/>
        <v/>
      </c>
      <c r="AG8" s="19" t="str">
        <f ca="1"/>
        <v/>
      </c>
      <c r="AH8" s="19" t="str">
        <f ca="1"/>
        <v/>
      </c>
      <c r="AI8" s="30" t="str">
        <f ca="1"/>
        <v/>
      </c>
      <c r="AJ8" s="25" t="str">
        <f ca="1"/>
        <v/>
      </c>
      <c r="AK8" s="25" t="str">
        <f ca="1"/>
        <v/>
      </c>
      <c r="AL8" s="25" t="str">
        <f ca="1"/>
        <v/>
      </c>
      <c r="AM8" s="25" t="str">
        <f ca="1"/>
        <v/>
      </c>
      <c r="AN8" s="25" t="str">
        <f ca="1"/>
        <v/>
      </c>
      <c r="AO8" s="25" t="str">
        <f ca="1"/>
        <v/>
      </c>
      <c r="AP8" s="25" t="str">
        <f ca="1"/>
        <v/>
      </c>
      <c r="AQ8" s="25" t="str">
        <f ca="1"/>
        <v/>
      </c>
      <c r="AR8" s="25" t="str">
        <f ca="1"/>
        <v/>
      </c>
      <c r="AS8" s="25" t="str">
        <f ca="1"/>
        <v/>
      </c>
      <c r="AT8" s="25" t="str">
        <f ca="1"/>
        <v/>
      </c>
      <c r="AU8" s="25" t="str">
        <f ca="1"/>
        <v/>
      </c>
      <c r="AV8" s="25" t="str">
        <f ca="1"/>
        <v/>
      </c>
      <c r="AW8" s="25" t="str">
        <f ca="1"/>
        <v/>
      </c>
      <c r="AX8" s="25" t="str">
        <f ca="1"/>
        <v/>
      </c>
      <c r="AY8" s="25" t="str">
        <f ca="1"/>
        <v/>
      </c>
      <c r="AZ8" s="25" t="str">
        <f ca="1"/>
        <v/>
      </c>
    </row>
    <row r="9" spans="1:52" x14ac:dyDescent="0.25">
      <c r="A9" s="25" t="s">
        <v>74</v>
      </c>
      <c r="B9" s="19" t="s">
        <v>62</v>
      </c>
      <c r="C9" s="26" t="str" cm="1">
        <f t="array" aca="1" ref="C9:AZ9" ca="1">TRANSPOSE(SUBSTITUTE(INDIRECT("AllPacketsTX!"&amp;A9&amp;"$1:"&amp;A9&amp;"$50"),"0x",""))</f>
        <v>AA</v>
      </c>
      <c r="D9" s="26" t="str">
        <f ca="1"/>
        <v>FD</v>
      </c>
      <c r="E9" s="56" t="str">
        <f ca="1"/>
        <v>0C</v>
      </c>
      <c r="F9" s="19" t="str">
        <f ca="1"/>
        <v>84</v>
      </c>
      <c r="G9" s="19" t="str">
        <f ca="1"/>
        <v>FF</v>
      </c>
      <c r="H9" s="19" t="str">
        <f ca="1"/>
        <v>FF</v>
      </c>
      <c r="I9" s="19" t="str">
        <f ca="1"/>
        <v>FF</v>
      </c>
      <c r="J9" s="19" t="str">
        <f ca="1"/>
        <v>FF</v>
      </c>
      <c r="K9" s="27" t="str">
        <f ca="1"/>
        <v>01</v>
      </c>
      <c r="L9" s="18" t="str">
        <f ca="1"/>
        <v>AC</v>
      </c>
      <c r="M9" s="18" t="str">
        <f ca="1"/>
        <v>03</v>
      </c>
      <c r="N9" s="19" t="str">
        <f ca="1"/>
        <v>82</v>
      </c>
      <c r="O9" s="19" t="str">
        <f ca="1"/>
        <v>FF</v>
      </c>
      <c r="P9" s="19" t="str">
        <f ca="1"/>
        <v>FF</v>
      </c>
      <c r="Q9" s="19" t="str">
        <f ca="1"/>
        <v>00</v>
      </c>
      <c r="R9" s="30" t="str">
        <f ca="1"/>
        <v>A2</v>
      </c>
      <c r="S9" s="34" t="str">
        <f ca="1"/>
        <v/>
      </c>
      <c r="T9" s="26" t="str">
        <f ca="1"/>
        <v/>
      </c>
      <c r="U9" s="26" t="str">
        <f ca="1"/>
        <v/>
      </c>
      <c r="V9" s="19" t="str">
        <f ca="1"/>
        <v/>
      </c>
      <c r="W9" s="19" t="str">
        <f ca="1"/>
        <v/>
      </c>
      <c r="X9" s="19" t="str">
        <f ca="1"/>
        <v/>
      </c>
      <c r="Y9" s="19" t="str">
        <f ca="1"/>
        <v/>
      </c>
      <c r="Z9" s="19" t="str">
        <f ca="1"/>
        <v/>
      </c>
      <c r="AA9" s="19" t="str">
        <f ca="1"/>
        <v/>
      </c>
      <c r="AB9" s="19" t="str">
        <f ca="1"/>
        <v/>
      </c>
      <c r="AC9" s="19" t="str">
        <f ca="1"/>
        <v/>
      </c>
      <c r="AD9" s="19" t="str">
        <f ca="1"/>
        <v/>
      </c>
      <c r="AE9" s="19" t="str">
        <f ca="1"/>
        <v/>
      </c>
      <c r="AF9" s="19" t="str">
        <f ca="1"/>
        <v/>
      </c>
      <c r="AG9" s="19" t="str">
        <f ca="1"/>
        <v/>
      </c>
      <c r="AH9" s="19" t="str">
        <f ca="1"/>
        <v/>
      </c>
      <c r="AI9" s="30" t="str">
        <f ca="1"/>
        <v/>
      </c>
      <c r="AJ9" s="25" t="str">
        <f ca="1"/>
        <v/>
      </c>
      <c r="AK9" s="25" t="str">
        <f ca="1"/>
        <v/>
      </c>
      <c r="AL9" s="25" t="str">
        <f ca="1"/>
        <v/>
      </c>
      <c r="AM9" s="25" t="str">
        <f ca="1"/>
        <v/>
      </c>
      <c r="AN9" s="25" t="str">
        <f ca="1"/>
        <v/>
      </c>
      <c r="AO9" s="25" t="str">
        <f ca="1"/>
        <v/>
      </c>
      <c r="AP9" s="25" t="str">
        <f ca="1"/>
        <v/>
      </c>
      <c r="AQ9" s="25" t="str">
        <f ca="1"/>
        <v/>
      </c>
      <c r="AR9" s="25" t="str">
        <f ca="1"/>
        <v/>
      </c>
      <c r="AS9" s="25" t="str">
        <f ca="1"/>
        <v/>
      </c>
      <c r="AT9" s="25" t="str">
        <f ca="1"/>
        <v/>
      </c>
      <c r="AU9" s="25" t="str">
        <f ca="1"/>
        <v/>
      </c>
      <c r="AV9" s="25" t="str">
        <f ca="1"/>
        <v/>
      </c>
      <c r="AW9" s="25" t="str">
        <f ca="1"/>
        <v/>
      </c>
      <c r="AX9" s="25" t="str">
        <f ca="1"/>
        <v/>
      </c>
      <c r="AY9" s="25" t="str">
        <f ca="1"/>
        <v/>
      </c>
      <c r="AZ9" s="25" t="str">
        <f ca="1"/>
        <v/>
      </c>
    </row>
    <row r="10" spans="1:52" x14ac:dyDescent="0.25">
      <c r="A10" s="25" t="s">
        <v>96</v>
      </c>
      <c r="B10" s="19" t="s">
        <v>65</v>
      </c>
      <c r="C10" s="26" t="str" cm="1">
        <f t="array" aca="1" ref="C10:AZ10" ca="1">TRANSPOSE(SUBSTITUTE(INDIRECT("AllPacketsTX!"&amp;A10&amp;"$1:"&amp;A10&amp;"$50"),"0x",""))</f>
        <v>AA</v>
      </c>
      <c r="D10" s="26" t="str">
        <f ca="1"/>
        <v>FD</v>
      </c>
      <c r="E10" s="56" t="str">
        <f ca="1"/>
        <v>0C</v>
      </c>
      <c r="F10" s="19" t="str">
        <f ca="1"/>
        <v>84</v>
      </c>
      <c r="G10" s="19" t="str">
        <f ca="1"/>
        <v>FF</v>
      </c>
      <c r="H10" s="19" t="str">
        <f ca="1"/>
        <v>FF</v>
      </c>
      <c r="I10" s="18" t="str">
        <f ca="1"/>
        <v>00</v>
      </c>
      <c r="J10" s="18" t="str">
        <f ca="1"/>
        <v>21</v>
      </c>
      <c r="K10" s="19" t="str">
        <f ca="1"/>
        <v>81</v>
      </c>
      <c r="L10" s="19" t="str">
        <f ca="1"/>
        <v>FF</v>
      </c>
      <c r="M10" s="19" t="str">
        <f ca="1"/>
        <v>FF</v>
      </c>
      <c r="N10" s="19" t="str">
        <f ca="1"/>
        <v>82</v>
      </c>
      <c r="O10" s="19" t="str">
        <f ca="1"/>
        <v>FF</v>
      </c>
      <c r="P10" s="19" t="str">
        <f ca="1"/>
        <v>FF</v>
      </c>
      <c r="Q10" s="19" t="str">
        <f ca="1"/>
        <v>00</v>
      </c>
      <c r="R10" s="30" t="str">
        <f ca="1"/>
        <v>AA</v>
      </c>
      <c r="S10" s="34" t="str">
        <f ca="1"/>
        <v/>
      </c>
      <c r="T10" s="26" t="str">
        <f ca="1"/>
        <v>AA</v>
      </c>
      <c r="U10" s="26" t="str">
        <f ca="1"/>
        <v>FD</v>
      </c>
      <c r="V10" s="56" t="str">
        <f ca="1"/>
        <v>0C</v>
      </c>
      <c r="W10" s="19" t="str">
        <f ca="1"/>
        <v>84</v>
      </c>
      <c r="X10" s="19" t="str">
        <f ca="1"/>
        <v>FF</v>
      </c>
      <c r="Y10" s="19" t="str">
        <f ca="1"/>
        <v>FF</v>
      </c>
      <c r="Z10" s="19" t="str">
        <f ca="1"/>
        <v>FF</v>
      </c>
      <c r="AA10" s="19" t="str">
        <f ca="1"/>
        <v>FF</v>
      </c>
      <c r="AB10" s="19" t="str">
        <f ca="1"/>
        <v>81</v>
      </c>
      <c r="AC10" s="19" t="str">
        <f ca="1"/>
        <v>FF</v>
      </c>
      <c r="AD10" s="19" t="str">
        <f ca="1"/>
        <v>FF</v>
      </c>
      <c r="AE10" s="19" t="str">
        <f ca="1"/>
        <v>82</v>
      </c>
      <c r="AF10" s="19" t="str">
        <f ca="1"/>
        <v>FF</v>
      </c>
      <c r="AG10" s="19" t="str">
        <f ca="1"/>
        <v>FF</v>
      </c>
      <c r="AH10" s="19" t="str">
        <f ca="1"/>
        <v>00</v>
      </c>
      <c r="AI10" s="30" t="str">
        <f ca="1"/>
        <v>8B</v>
      </c>
      <c r="AJ10" s="25" t="str">
        <f ca="1"/>
        <v/>
      </c>
      <c r="AK10" s="25" t="str">
        <f ca="1"/>
        <v/>
      </c>
      <c r="AL10" s="25" t="str">
        <f ca="1"/>
        <v/>
      </c>
      <c r="AM10" s="25" t="str">
        <f ca="1"/>
        <v/>
      </c>
      <c r="AN10" s="25" t="str">
        <f ca="1"/>
        <v/>
      </c>
      <c r="AO10" s="25" t="str">
        <f ca="1"/>
        <v/>
      </c>
      <c r="AP10" s="25" t="str">
        <f ca="1"/>
        <v/>
      </c>
      <c r="AQ10" s="25" t="str">
        <f ca="1"/>
        <v/>
      </c>
      <c r="AR10" s="25" t="str">
        <f ca="1"/>
        <v/>
      </c>
      <c r="AS10" s="25" t="str">
        <f ca="1"/>
        <v/>
      </c>
      <c r="AT10" s="25" t="str">
        <f ca="1"/>
        <v/>
      </c>
      <c r="AU10" s="25" t="str">
        <f ca="1"/>
        <v/>
      </c>
      <c r="AV10" s="25" t="str">
        <f ca="1"/>
        <v/>
      </c>
      <c r="AW10" s="25" t="str">
        <f ca="1"/>
        <v/>
      </c>
      <c r="AX10" s="25" t="str">
        <f ca="1"/>
        <v/>
      </c>
      <c r="AY10" s="25" t="str">
        <f ca="1"/>
        <v/>
      </c>
      <c r="AZ10" s="25" t="str">
        <f ca="1"/>
        <v/>
      </c>
    </row>
    <row r="11" spans="1:52" x14ac:dyDescent="0.25">
      <c r="A11" s="25" t="s">
        <v>97</v>
      </c>
      <c r="B11" s="19" t="s">
        <v>66</v>
      </c>
      <c r="C11" s="26" t="str" cm="1">
        <f t="array" aca="1" ref="C11:AZ11" ca="1">TRANSPOSE(SUBSTITUTE(INDIRECT("AllPacketsTX!"&amp;A11&amp;"$1:"&amp;A11&amp;"$50"),"0x",""))</f>
        <v>AA</v>
      </c>
      <c r="D11" s="26" t="str">
        <f ca="1"/>
        <v>FD</v>
      </c>
      <c r="E11" s="56" t="str">
        <f ca="1"/>
        <v>0C</v>
      </c>
      <c r="F11" s="19" t="str">
        <f ca="1"/>
        <v>84</v>
      </c>
      <c r="G11" s="19" t="str">
        <f ca="1"/>
        <v>FF</v>
      </c>
      <c r="H11" s="19" t="str">
        <f ca="1"/>
        <v>FF</v>
      </c>
      <c r="I11" s="18" t="str">
        <f ca="1"/>
        <v>00</v>
      </c>
      <c r="J11" s="18" t="str">
        <f ca="1"/>
        <v>22</v>
      </c>
      <c r="K11" s="19" t="str">
        <f ca="1"/>
        <v>81</v>
      </c>
      <c r="L11" s="19" t="str">
        <f ca="1"/>
        <v>FF</v>
      </c>
      <c r="M11" s="19" t="str">
        <f ca="1"/>
        <v>FF</v>
      </c>
      <c r="N11" s="19" t="str">
        <f ca="1"/>
        <v>82</v>
      </c>
      <c r="O11" s="19" t="str">
        <f ca="1"/>
        <v>FF</v>
      </c>
      <c r="P11" s="19" t="str">
        <f ca="1"/>
        <v>FF</v>
      </c>
      <c r="Q11" s="19" t="str">
        <f ca="1"/>
        <v>00</v>
      </c>
      <c r="R11" s="30" t="str">
        <f ca="1"/>
        <v>A9</v>
      </c>
      <c r="S11" s="34" t="str">
        <f ca="1"/>
        <v/>
      </c>
      <c r="T11" s="26" t="str">
        <f ca="1"/>
        <v>AA</v>
      </c>
      <c r="U11" s="26" t="str">
        <f ca="1"/>
        <v>FD</v>
      </c>
      <c r="V11" s="56" t="str">
        <f ca="1"/>
        <v>0C</v>
      </c>
      <c r="W11" s="19" t="str">
        <f ca="1"/>
        <v>84</v>
      </c>
      <c r="X11" s="19" t="str">
        <f ca="1"/>
        <v>FF</v>
      </c>
      <c r="Y11" s="19" t="str">
        <f ca="1"/>
        <v>FF</v>
      </c>
      <c r="Z11" s="19" t="str">
        <f ca="1"/>
        <v>FF</v>
      </c>
      <c r="AA11" s="19" t="str">
        <f ca="1"/>
        <v>FF</v>
      </c>
      <c r="AB11" s="19" t="str">
        <f ca="1"/>
        <v>81</v>
      </c>
      <c r="AC11" s="19" t="str">
        <f ca="1"/>
        <v>FF</v>
      </c>
      <c r="AD11" s="19" t="str">
        <f ca="1"/>
        <v>FF</v>
      </c>
      <c r="AE11" s="19" t="str">
        <f ca="1"/>
        <v>82</v>
      </c>
      <c r="AF11" s="19" t="str">
        <f ca="1"/>
        <v>FF</v>
      </c>
      <c r="AG11" s="19" t="str">
        <f ca="1"/>
        <v>FF</v>
      </c>
      <c r="AH11" s="19" t="str">
        <f ca="1"/>
        <v>00</v>
      </c>
      <c r="AI11" s="30" t="str">
        <f ca="1"/>
        <v>8B</v>
      </c>
      <c r="AJ11" s="25" t="str">
        <f ca="1"/>
        <v/>
      </c>
      <c r="AK11" s="25" t="str">
        <f ca="1"/>
        <v/>
      </c>
      <c r="AL11" s="25" t="str">
        <f ca="1"/>
        <v/>
      </c>
      <c r="AM11" s="25" t="str">
        <f ca="1"/>
        <v/>
      </c>
      <c r="AN11" s="25" t="str">
        <f ca="1"/>
        <v/>
      </c>
      <c r="AO11" s="25" t="str">
        <f ca="1"/>
        <v/>
      </c>
      <c r="AP11" s="25" t="str">
        <f ca="1"/>
        <v/>
      </c>
      <c r="AQ11" s="25" t="str">
        <f ca="1"/>
        <v/>
      </c>
      <c r="AR11" s="25" t="str">
        <f ca="1"/>
        <v/>
      </c>
      <c r="AS11" s="25" t="str">
        <f ca="1"/>
        <v/>
      </c>
      <c r="AT11" s="25" t="str">
        <f ca="1"/>
        <v/>
      </c>
      <c r="AU11" s="25" t="str">
        <f ca="1"/>
        <v/>
      </c>
      <c r="AV11" s="25" t="str">
        <f ca="1"/>
        <v/>
      </c>
      <c r="AW11" s="25" t="str">
        <f ca="1"/>
        <v/>
      </c>
      <c r="AX11" s="25" t="str">
        <f ca="1"/>
        <v/>
      </c>
      <c r="AY11" s="25" t="str">
        <f ca="1"/>
        <v/>
      </c>
      <c r="AZ11" s="25" t="str">
        <f ca="1"/>
        <v/>
      </c>
    </row>
    <row r="12" spans="1:52" x14ac:dyDescent="0.25">
      <c r="A12" s="25" t="s">
        <v>98</v>
      </c>
      <c r="B12" s="19" t="s">
        <v>67</v>
      </c>
      <c r="C12" s="26" t="str" cm="1">
        <f t="array" aca="1" ref="C12:AZ12" ca="1">TRANSPOSE(SUBSTITUTE(INDIRECT("AllPacketsTX!"&amp;A12&amp;"$1:"&amp;A12&amp;"$50"),"0x",""))</f>
        <v>AA</v>
      </c>
      <c r="D12" s="26" t="str">
        <f ca="1"/>
        <v>FD</v>
      </c>
      <c r="E12" s="56" t="str">
        <f ca="1"/>
        <v>0C</v>
      </c>
      <c r="F12" s="19" t="str">
        <f ca="1"/>
        <v>84</v>
      </c>
      <c r="G12" s="19" t="str">
        <f ca="1"/>
        <v>FF</v>
      </c>
      <c r="H12" s="19" t="str">
        <f ca="1"/>
        <v>FF</v>
      </c>
      <c r="I12" s="18" t="str">
        <f ca="1"/>
        <v>00</v>
      </c>
      <c r="J12" s="18" t="str">
        <f ca="1"/>
        <v>23</v>
      </c>
      <c r="K12" s="19" t="str">
        <f ca="1"/>
        <v>81</v>
      </c>
      <c r="L12" s="19" t="str">
        <f ca="1"/>
        <v>FF</v>
      </c>
      <c r="M12" s="19" t="str">
        <f ca="1"/>
        <v>FF</v>
      </c>
      <c r="N12" s="19" t="str">
        <f ca="1"/>
        <v>82</v>
      </c>
      <c r="O12" s="19" t="str">
        <f ca="1"/>
        <v>FF</v>
      </c>
      <c r="P12" s="19" t="str">
        <f ca="1"/>
        <v>FF</v>
      </c>
      <c r="Q12" s="19" t="str">
        <f ca="1"/>
        <v>00</v>
      </c>
      <c r="R12" s="30" t="str">
        <f ca="1"/>
        <v>A8</v>
      </c>
      <c r="S12" s="34" t="str">
        <f ca="1"/>
        <v/>
      </c>
      <c r="T12" s="26" t="str">
        <f ca="1"/>
        <v>AA</v>
      </c>
      <c r="U12" s="26" t="str">
        <f ca="1"/>
        <v>FD</v>
      </c>
      <c r="V12" s="56" t="str">
        <f ca="1"/>
        <v>0C</v>
      </c>
      <c r="W12" s="19" t="str">
        <f ca="1"/>
        <v>84</v>
      </c>
      <c r="X12" s="19" t="str">
        <f ca="1"/>
        <v>FF</v>
      </c>
      <c r="Y12" s="19" t="str">
        <f ca="1"/>
        <v>FF</v>
      </c>
      <c r="Z12" s="19" t="str">
        <f ca="1"/>
        <v>FF</v>
      </c>
      <c r="AA12" s="19" t="str">
        <f ca="1"/>
        <v>FF</v>
      </c>
      <c r="AB12" s="19" t="str">
        <f ca="1"/>
        <v>81</v>
      </c>
      <c r="AC12" s="19" t="str">
        <f ca="1"/>
        <v>FF</v>
      </c>
      <c r="AD12" s="19" t="str">
        <f ca="1"/>
        <v>FF</v>
      </c>
      <c r="AE12" s="19" t="str">
        <f ca="1"/>
        <v>82</v>
      </c>
      <c r="AF12" s="19" t="str">
        <f ca="1"/>
        <v>FF</v>
      </c>
      <c r="AG12" s="19" t="str">
        <f ca="1"/>
        <v>FF</v>
      </c>
      <c r="AH12" s="19" t="str">
        <f ca="1"/>
        <v>00</v>
      </c>
      <c r="AI12" s="30" t="str">
        <f ca="1"/>
        <v>8B</v>
      </c>
      <c r="AJ12" s="25" t="str">
        <f ca="1"/>
        <v/>
      </c>
      <c r="AK12" s="25" t="str">
        <f ca="1"/>
        <v/>
      </c>
      <c r="AL12" s="25" t="str">
        <f ca="1"/>
        <v/>
      </c>
      <c r="AM12" s="25" t="str">
        <f ca="1"/>
        <v/>
      </c>
      <c r="AN12" s="25" t="str">
        <f ca="1"/>
        <v/>
      </c>
      <c r="AO12" s="25" t="str">
        <f ca="1"/>
        <v/>
      </c>
      <c r="AP12" s="25" t="str">
        <f ca="1"/>
        <v/>
      </c>
      <c r="AQ12" s="25" t="str">
        <f ca="1"/>
        <v/>
      </c>
      <c r="AR12" s="25" t="str">
        <f ca="1"/>
        <v/>
      </c>
      <c r="AS12" s="25" t="str">
        <f ca="1"/>
        <v/>
      </c>
      <c r="AT12" s="25" t="str">
        <f ca="1"/>
        <v/>
      </c>
      <c r="AU12" s="25" t="str">
        <f ca="1"/>
        <v/>
      </c>
      <c r="AV12" s="25" t="str">
        <f ca="1"/>
        <v/>
      </c>
      <c r="AW12" s="25" t="str">
        <f ca="1"/>
        <v/>
      </c>
      <c r="AX12" s="25" t="str">
        <f ca="1"/>
        <v/>
      </c>
      <c r="AY12" s="25" t="str">
        <f ca="1"/>
        <v/>
      </c>
      <c r="AZ12" s="25" t="str">
        <f ca="1"/>
        <v/>
      </c>
    </row>
    <row r="13" spans="1:52" x14ac:dyDescent="0.25">
      <c r="A13" s="25" t="s">
        <v>99</v>
      </c>
      <c r="B13" s="19" t="s">
        <v>68</v>
      </c>
      <c r="C13" s="26" t="str" cm="1">
        <f t="array" aca="1" ref="C13:AZ13" ca="1">TRANSPOSE(SUBSTITUTE(INDIRECT("AllPacketsTX!"&amp;A13&amp;"$1:"&amp;A13&amp;"$50"),"0x",""))</f>
        <v>AA</v>
      </c>
      <c r="D13" s="26" t="str">
        <f ca="1"/>
        <v>FD</v>
      </c>
      <c r="E13" s="56" t="str">
        <f ca="1"/>
        <v>0C</v>
      </c>
      <c r="F13" s="19" t="str">
        <f ca="1"/>
        <v>84</v>
      </c>
      <c r="G13" s="19" t="str">
        <f ca="1"/>
        <v>FF</v>
      </c>
      <c r="H13" s="19" t="str">
        <f ca="1"/>
        <v>FF</v>
      </c>
      <c r="I13" s="18" t="str">
        <f ca="1"/>
        <v>00</v>
      </c>
      <c r="J13" s="18" t="str">
        <f ca="1"/>
        <v>24</v>
      </c>
      <c r="K13" s="19" t="str">
        <f ca="1"/>
        <v>81</v>
      </c>
      <c r="L13" s="19" t="str">
        <f ca="1"/>
        <v>FF</v>
      </c>
      <c r="M13" s="19" t="str">
        <f ca="1"/>
        <v>FF</v>
      </c>
      <c r="N13" s="19" t="str">
        <f ca="1"/>
        <v>82</v>
      </c>
      <c r="O13" s="19" t="str">
        <f ca="1"/>
        <v>FF</v>
      </c>
      <c r="P13" s="19" t="str">
        <f ca="1"/>
        <v>FF</v>
      </c>
      <c r="Q13" s="19" t="str">
        <f ca="1"/>
        <v>00</v>
      </c>
      <c r="R13" s="30" t="str">
        <f ca="1"/>
        <v>AF</v>
      </c>
      <c r="S13" s="34" t="str">
        <f ca="1"/>
        <v/>
      </c>
      <c r="T13" s="26" t="str">
        <f ca="1"/>
        <v>AA</v>
      </c>
      <c r="U13" s="26" t="str">
        <f ca="1"/>
        <v>FD</v>
      </c>
      <c r="V13" s="56" t="str">
        <f ca="1"/>
        <v>0C</v>
      </c>
      <c r="W13" s="19" t="str">
        <f ca="1"/>
        <v>84</v>
      </c>
      <c r="X13" s="19" t="str">
        <f ca="1"/>
        <v>FF</v>
      </c>
      <c r="Y13" s="19" t="str">
        <f ca="1"/>
        <v>FF</v>
      </c>
      <c r="Z13" s="19" t="str">
        <f ca="1"/>
        <v>FF</v>
      </c>
      <c r="AA13" s="19" t="str">
        <f ca="1"/>
        <v>FF</v>
      </c>
      <c r="AB13" s="19" t="str">
        <f ca="1"/>
        <v>81</v>
      </c>
      <c r="AC13" s="19" t="str">
        <f ca="1"/>
        <v>FF</v>
      </c>
      <c r="AD13" s="19" t="str">
        <f ca="1"/>
        <v>FF</v>
      </c>
      <c r="AE13" s="19" t="str">
        <f ca="1"/>
        <v>82</v>
      </c>
      <c r="AF13" s="19" t="str">
        <f ca="1"/>
        <v>FF</v>
      </c>
      <c r="AG13" s="19" t="str">
        <f ca="1"/>
        <v>FF</v>
      </c>
      <c r="AH13" s="19" t="str">
        <f ca="1"/>
        <v>00</v>
      </c>
      <c r="AI13" s="30" t="str">
        <f ca="1"/>
        <v>8B</v>
      </c>
      <c r="AJ13" s="25" t="str">
        <f ca="1"/>
        <v/>
      </c>
      <c r="AK13" s="25" t="str">
        <f ca="1"/>
        <v/>
      </c>
      <c r="AL13" s="25" t="str">
        <f ca="1"/>
        <v/>
      </c>
      <c r="AM13" s="25" t="str">
        <f ca="1"/>
        <v/>
      </c>
      <c r="AN13" s="25" t="str">
        <f ca="1"/>
        <v/>
      </c>
      <c r="AO13" s="25" t="str">
        <f ca="1"/>
        <v/>
      </c>
      <c r="AP13" s="25" t="str">
        <f ca="1"/>
        <v/>
      </c>
      <c r="AQ13" s="25" t="str">
        <f ca="1"/>
        <v/>
      </c>
      <c r="AR13" s="25" t="str">
        <f ca="1"/>
        <v/>
      </c>
      <c r="AS13" s="25" t="str">
        <f ca="1"/>
        <v/>
      </c>
      <c r="AT13" s="25" t="str">
        <f ca="1"/>
        <v/>
      </c>
      <c r="AU13" s="25" t="str">
        <f ca="1"/>
        <v/>
      </c>
      <c r="AV13" s="25" t="str">
        <f ca="1"/>
        <v/>
      </c>
      <c r="AW13" s="25" t="str">
        <f ca="1"/>
        <v/>
      </c>
      <c r="AX13" s="25" t="str">
        <f ca="1"/>
        <v/>
      </c>
      <c r="AY13" s="25" t="str">
        <f ca="1"/>
        <v/>
      </c>
      <c r="AZ13" s="25" t="str">
        <f ca="1"/>
        <v/>
      </c>
    </row>
    <row r="16" spans="1:52" x14ac:dyDescent="0.25">
      <c r="B16" s="32" t="s">
        <v>58</v>
      </c>
    </row>
    <row r="17" spans="1:52" x14ac:dyDescent="0.25">
      <c r="A17" s="25" t="s">
        <v>100</v>
      </c>
      <c r="B17" s="19" t="s">
        <v>59</v>
      </c>
      <c r="C17" s="26" t="str" cm="1">
        <f t="array" aca="1" ref="C17:AZ17" ca="1">TRANSPOSE(SUBSTITUTE(INDIRECT("AllPacketsTX!"&amp;A17&amp;"$1:"&amp;A17&amp;"$50"),"0x",""))</f>
        <v>AA</v>
      </c>
      <c r="D17" s="26" t="str">
        <f ca="1"/>
        <v>FD</v>
      </c>
      <c r="E17" s="56" t="str">
        <f ca="1"/>
        <v>0C</v>
      </c>
      <c r="F17" s="19" t="str">
        <f ca="1"/>
        <v>84</v>
      </c>
      <c r="G17" s="19" t="str">
        <f ca="1"/>
        <v>FF</v>
      </c>
      <c r="H17" s="18" t="str">
        <f ca="1"/>
        <v>81</v>
      </c>
      <c r="I17" s="19" t="str">
        <f ca="1"/>
        <v>FF</v>
      </c>
      <c r="J17" s="19" t="str">
        <f ca="1"/>
        <v>FF</v>
      </c>
      <c r="K17" s="19" t="str">
        <f ca="1"/>
        <v>81</v>
      </c>
      <c r="L17" s="19" t="str">
        <f ca="1"/>
        <v>FF</v>
      </c>
      <c r="M17" s="19" t="str">
        <f ca="1"/>
        <v>FF</v>
      </c>
      <c r="N17" s="19" t="str">
        <f ca="1"/>
        <v>82</v>
      </c>
      <c r="O17" s="19" t="str">
        <f ca="1"/>
        <v>FF</v>
      </c>
      <c r="P17" s="19" t="str">
        <f ca="1"/>
        <v>FF</v>
      </c>
      <c r="Q17" s="19" t="str">
        <f ca="1"/>
        <v>00</v>
      </c>
      <c r="R17" s="30" t="str">
        <f ca="1"/>
        <v>F5</v>
      </c>
      <c r="S17" s="34" t="str">
        <f ca="1"/>
        <v/>
      </c>
      <c r="T17" s="26" t="str">
        <f ca="1"/>
        <v/>
      </c>
      <c r="U17" s="26" t="str">
        <f ca="1"/>
        <v/>
      </c>
      <c r="V17" s="19" t="str">
        <f ca="1"/>
        <v/>
      </c>
      <c r="W17" s="19" t="str">
        <f ca="1"/>
        <v/>
      </c>
      <c r="X17" s="19" t="str">
        <f ca="1"/>
        <v/>
      </c>
      <c r="Y17" s="19" t="str">
        <f ca="1"/>
        <v/>
      </c>
      <c r="Z17" s="19" t="str">
        <f ca="1"/>
        <v/>
      </c>
      <c r="AA17" s="19" t="str">
        <f ca="1"/>
        <v/>
      </c>
      <c r="AB17" s="19" t="str">
        <f ca="1"/>
        <v/>
      </c>
      <c r="AC17" s="19" t="str">
        <f ca="1"/>
        <v/>
      </c>
      <c r="AD17" s="19" t="str">
        <f ca="1"/>
        <v/>
      </c>
      <c r="AE17" s="19" t="str">
        <f ca="1"/>
        <v/>
      </c>
      <c r="AF17" s="19" t="str">
        <f ca="1"/>
        <v/>
      </c>
      <c r="AG17" s="19" t="str">
        <f ca="1"/>
        <v/>
      </c>
      <c r="AH17" s="19" t="str">
        <f ca="1"/>
        <v/>
      </c>
      <c r="AI17" s="30" t="str">
        <f ca="1"/>
        <v/>
      </c>
      <c r="AJ17" s="25" t="str">
        <f ca="1"/>
        <v/>
      </c>
      <c r="AK17" s="25" t="str">
        <f ca="1"/>
        <v/>
      </c>
      <c r="AL17" s="25" t="str">
        <f ca="1"/>
        <v/>
      </c>
      <c r="AM17" s="25" t="str">
        <f ca="1"/>
        <v/>
      </c>
      <c r="AN17" s="25" t="str">
        <f ca="1"/>
        <v/>
      </c>
      <c r="AO17" s="25" t="str">
        <f ca="1"/>
        <v/>
      </c>
      <c r="AP17" s="25" t="str">
        <f ca="1"/>
        <v/>
      </c>
      <c r="AQ17" s="25" t="str">
        <f ca="1"/>
        <v/>
      </c>
      <c r="AR17" s="25" t="str">
        <f ca="1"/>
        <v/>
      </c>
      <c r="AS17" s="25" t="str">
        <f ca="1"/>
        <v/>
      </c>
      <c r="AT17" s="25" t="str">
        <f ca="1"/>
        <v/>
      </c>
      <c r="AU17" s="25" t="str">
        <f ca="1"/>
        <v/>
      </c>
      <c r="AV17" s="25" t="str">
        <f ca="1"/>
        <v/>
      </c>
      <c r="AW17" s="25" t="str">
        <f ca="1"/>
        <v/>
      </c>
      <c r="AX17" s="25" t="str">
        <f ca="1"/>
        <v/>
      </c>
      <c r="AY17" s="25" t="str">
        <f ca="1"/>
        <v/>
      </c>
      <c r="AZ17" s="25" t="str">
        <f ca="1"/>
        <v/>
      </c>
    </row>
    <row r="18" spans="1:52" x14ac:dyDescent="0.25">
      <c r="A18" s="25" t="s">
        <v>101</v>
      </c>
      <c r="B18" s="19" t="s">
        <v>60</v>
      </c>
      <c r="C18" s="26" t="str" cm="1">
        <f t="array" aca="1" ref="C18:AZ18" ca="1">TRANSPOSE(SUBSTITUTE(INDIRECT("AllPacketsTX!"&amp;A18&amp;"$1:"&amp;A18&amp;"$50"),"0x",""))</f>
        <v>AA</v>
      </c>
      <c r="D18" s="26" t="str">
        <f ca="1"/>
        <v>FD</v>
      </c>
      <c r="E18" s="56" t="str">
        <f ca="1"/>
        <v>0C</v>
      </c>
      <c r="F18" s="19" t="str">
        <f ca="1"/>
        <v>84</v>
      </c>
      <c r="G18" s="19" t="str">
        <f ca="1"/>
        <v>FF</v>
      </c>
      <c r="H18" s="18" t="str">
        <f ca="1"/>
        <v>82</v>
      </c>
      <c r="I18" s="19" t="str">
        <f ca="1"/>
        <v>FF</v>
      </c>
      <c r="J18" s="19" t="str">
        <f ca="1"/>
        <v>FF</v>
      </c>
      <c r="K18" s="19" t="str">
        <f ca="1"/>
        <v>81</v>
      </c>
      <c r="L18" s="19" t="str">
        <f ca="1"/>
        <v>FF</v>
      </c>
      <c r="M18" s="19" t="str">
        <f ca="1"/>
        <v>FF</v>
      </c>
      <c r="N18" s="19" t="str">
        <f ca="1"/>
        <v>82</v>
      </c>
      <c r="O18" s="19" t="str">
        <f ca="1"/>
        <v>FF</v>
      </c>
      <c r="P18" s="19" t="str">
        <f ca="1"/>
        <v>FF</v>
      </c>
      <c r="Q18" s="19" t="str">
        <f ca="1"/>
        <v>00</v>
      </c>
      <c r="R18" s="30" t="str">
        <f ca="1"/>
        <v>F6</v>
      </c>
      <c r="S18" s="34" t="str">
        <f ca="1"/>
        <v/>
      </c>
      <c r="T18" s="26" t="str">
        <f ca="1"/>
        <v/>
      </c>
      <c r="U18" s="26" t="str">
        <f ca="1"/>
        <v/>
      </c>
      <c r="V18" s="19" t="str">
        <f ca="1"/>
        <v/>
      </c>
      <c r="W18" s="19" t="str">
        <f ca="1"/>
        <v/>
      </c>
      <c r="X18" s="19" t="str">
        <f ca="1"/>
        <v/>
      </c>
      <c r="Y18" s="19" t="str">
        <f ca="1"/>
        <v/>
      </c>
      <c r="Z18" s="19" t="str">
        <f ca="1"/>
        <v/>
      </c>
      <c r="AA18" s="19" t="str">
        <f ca="1"/>
        <v/>
      </c>
      <c r="AB18" s="19" t="str">
        <f ca="1"/>
        <v/>
      </c>
      <c r="AC18" s="19" t="str">
        <f ca="1"/>
        <v/>
      </c>
      <c r="AD18" s="19" t="str">
        <f ca="1"/>
        <v/>
      </c>
      <c r="AE18" s="19" t="str">
        <f ca="1"/>
        <v/>
      </c>
      <c r="AF18" s="19" t="str">
        <f ca="1"/>
        <v/>
      </c>
      <c r="AG18" s="19" t="str">
        <f ca="1"/>
        <v/>
      </c>
      <c r="AH18" s="19" t="str">
        <f ca="1"/>
        <v/>
      </c>
      <c r="AI18" s="30" t="str">
        <f ca="1"/>
        <v/>
      </c>
      <c r="AJ18" s="25" t="str">
        <f ca="1"/>
        <v/>
      </c>
      <c r="AK18" s="25" t="str">
        <f ca="1"/>
        <v/>
      </c>
      <c r="AL18" s="25" t="str">
        <f ca="1"/>
        <v/>
      </c>
      <c r="AM18" s="25" t="str">
        <f ca="1"/>
        <v/>
      </c>
      <c r="AN18" s="25" t="str">
        <f ca="1"/>
        <v/>
      </c>
      <c r="AO18" s="25" t="str">
        <f ca="1"/>
        <v/>
      </c>
      <c r="AP18" s="25" t="str">
        <f ca="1"/>
        <v/>
      </c>
      <c r="AQ18" s="25" t="str">
        <f ca="1"/>
        <v/>
      </c>
      <c r="AR18" s="25" t="str">
        <f ca="1"/>
        <v/>
      </c>
      <c r="AS18" s="25" t="str">
        <f ca="1"/>
        <v/>
      </c>
      <c r="AT18" s="25" t="str">
        <f ca="1"/>
        <v/>
      </c>
      <c r="AU18" s="25" t="str">
        <f ca="1"/>
        <v/>
      </c>
      <c r="AV18" s="25" t="str">
        <f ca="1"/>
        <v/>
      </c>
      <c r="AW18" s="25" t="str">
        <f ca="1"/>
        <v/>
      </c>
      <c r="AX18" s="25" t="str">
        <f ca="1"/>
        <v/>
      </c>
      <c r="AY18" s="25" t="str">
        <f ca="1"/>
        <v/>
      </c>
      <c r="AZ18" s="25" t="str">
        <f ca="1"/>
        <v/>
      </c>
    </row>
    <row r="19" spans="1:52" x14ac:dyDescent="0.25">
      <c r="A19" s="25" t="s">
        <v>102</v>
      </c>
      <c r="B19" s="19" t="s">
        <v>144</v>
      </c>
      <c r="C19" s="26" t="str" cm="1">
        <f t="array" aca="1" ref="C19:AZ19" ca="1">TRANSPOSE(SUBSTITUTE(INDIRECT("AllPacketsTX!"&amp;A19&amp;"$1:"&amp;A19&amp;"$50"),"0x",""))</f>
        <v>AA</v>
      </c>
      <c r="D19" s="26" t="str">
        <f ca="1"/>
        <v>FD</v>
      </c>
      <c r="E19" s="56" t="str">
        <f ca="1"/>
        <v>0C</v>
      </c>
      <c r="F19" s="19" t="str">
        <f ca="1"/>
        <v>84</v>
      </c>
      <c r="G19" s="19" t="str">
        <f ca="1"/>
        <v>FF</v>
      </c>
      <c r="H19" s="19" t="str">
        <f ca="1"/>
        <v>FF</v>
      </c>
      <c r="I19" s="18" t="str">
        <f ca="1"/>
        <v>00</v>
      </c>
      <c r="J19" s="27" t="str">
        <f ca="1"/>
        <v>A5</v>
      </c>
      <c r="K19" s="19" t="str">
        <f ca="1"/>
        <v>81</v>
      </c>
      <c r="L19" s="19" t="str">
        <f ca="1"/>
        <v>FF</v>
      </c>
      <c r="M19" s="19" t="str">
        <f ca="1"/>
        <v>FF</v>
      </c>
      <c r="N19" s="19" t="str">
        <f ca="1"/>
        <v>82</v>
      </c>
      <c r="O19" s="19" t="str">
        <f ca="1"/>
        <v>FF</v>
      </c>
      <c r="P19" s="19" t="str">
        <f ca="1"/>
        <v>FF</v>
      </c>
      <c r="Q19" s="19" t="str">
        <f ca="1"/>
        <v>00</v>
      </c>
      <c r="R19" s="30" t="str">
        <f ca="1"/>
        <v>2E</v>
      </c>
      <c r="S19" s="34" t="str">
        <f ca="1"/>
        <v/>
      </c>
      <c r="T19" s="26" t="str">
        <f ca="1"/>
        <v>AA</v>
      </c>
      <c r="U19" s="26" t="str">
        <f ca="1"/>
        <v>FD</v>
      </c>
      <c r="V19" s="56" t="str">
        <f ca="1"/>
        <v>0C</v>
      </c>
      <c r="W19" s="19" t="str">
        <f ca="1"/>
        <v>84</v>
      </c>
      <c r="X19" s="19" t="str">
        <f ca="1"/>
        <v>FF</v>
      </c>
      <c r="Y19" s="19" t="str">
        <f ca="1"/>
        <v>FF</v>
      </c>
      <c r="Z19" s="19" t="str">
        <f ca="1"/>
        <v>FF</v>
      </c>
      <c r="AA19" s="19" t="str">
        <f ca="1"/>
        <v>FF</v>
      </c>
      <c r="AB19" s="19" t="str">
        <f ca="1"/>
        <v>81</v>
      </c>
      <c r="AC19" s="19" t="str">
        <f ca="1"/>
        <v>FF</v>
      </c>
      <c r="AD19" s="19" t="str">
        <f ca="1"/>
        <v>FF</v>
      </c>
      <c r="AE19" s="19" t="str">
        <f ca="1"/>
        <v>82</v>
      </c>
      <c r="AF19" s="19" t="str">
        <f ca="1"/>
        <v>FF</v>
      </c>
      <c r="AG19" s="19" t="str">
        <f ca="1"/>
        <v>FF</v>
      </c>
      <c r="AH19" s="19" t="str">
        <f ca="1"/>
        <v>00</v>
      </c>
      <c r="AI19" s="30" t="str">
        <f ca="1"/>
        <v>8B</v>
      </c>
      <c r="AJ19" s="25" t="str">
        <f ca="1"/>
        <v/>
      </c>
      <c r="AK19" s="25" t="str">
        <f ca="1"/>
        <v/>
      </c>
      <c r="AL19" s="25" t="str">
        <f ca="1"/>
        <v/>
      </c>
      <c r="AM19" s="25" t="str">
        <f ca="1"/>
        <v/>
      </c>
      <c r="AN19" s="25" t="str">
        <f ca="1"/>
        <v/>
      </c>
      <c r="AO19" s="25" t="str">
        <f ca="1"/>
        <v/>
      </c>
      <c r="AP19" s="25" t="str">
        <f ca="1"/>
        <v/>
      </c>
      <c r="AQ19" s="25" t="str">
        <f ca="1"/>
        <v/>
      </c>
      <c r="AR19" s="25" t="str">
        <f ca="1"/>
        <v/>
      </c>
      <c r="AS19" s="25" t="str">
        <f ca="1"/>
        <v/>
      </c>
      <c r="AT19" s="25" t="str">
        <f ca="1"/>
        <v/>
      </c>
      <c r="AU19" s="25" t="str">
        <f ca="1"/>
        <v/>
      </c>
      <c r="AV19" s="25" t="str">
        <f ca="1"/>
        <v/>
      </c>
      <c r="AW19" s="25" t="str">
        <f ca="1"/>
        <v/>
      </c>
      <c r="AX19" s="25" t="str">
        <f ca="1"/>
        <v/>
      </c>
      <c r="AY19" s="25" t="str">
        <f ca="1"/>
        <v/>
      </c>
      <c r="AZ19" s="25" t="str">
        <f ca="1"/>
        <v/>
      </c>
    </row>
    <row r="20" spans="1:52" x14ac:dyDescent="0.25">
      <c r="A20" s="25" t="s">
        <v>103</v>
      </c>
      <c r="B20" s="19" t="s">
        <v>143</v>
      </c>
      <c r="C20" s="26" t="str" cm="1">
        <f t="array" aca="1" ref="C20:AZ20" ca="1">TRANSPOSE(SUBSTITUTE(INDIRECT("AllPacketsTX!"&amp;A20&amp;"$1:"&amp;A20&amp;"$50"),"0x",""))</f>
        <v>AA</v>
      </c>
      <c r="D20" s="26" t="str">
        <f ca="1"/>
        <v>FD</v>
      </c>
      <c r="E20" s="56" t="str">
        <f ca="1"/>
        <v>0C</v>
      </c>
      <c r="F20" s="19" t="str">
        <f ca="1"/>
        <v>84</v>
      </c>
      <c r="G20" s="19" t="str">
        <f ca="1"/>
        <v>FF</v>
      </c>
      <c r="H20" s="19" t="str">
        <f ca="1"/>
        <v>FF</v>
      </c>
      <c r="I20" s="18" t="str">
        <f ca="1"/>
        <v>00</v>
      </c>
      <c r="J20" s="27" t="str">
        <f ca="1"/>
        <v>A5</v>
      </c>
      <c r="K20" s="19" t="str">
        <f ca="1"/>
        <v>81</v>
      </c>
      <c r="L20" s="19" t="str">
        <f ca="1"/>
        <v>FF</v>
      </c>
      <c r="M20" s="19" t="str">
        <f ca="1"/>
        <v>FF</v>
      </c>
      <c r="N20" s="19" t="str">
        <f ca="1"/>
        <v>82</v>
      </c>
      <c r="O20" s="19" t="str">
        <f ca="1"/>
        <v>FF</v>
      </c>
      <c r="P20" s="19" t="str">
        <f ca="1"/>
        <v>FF</v>
      </c>
      <c r="Q20" s="19" t="str">
        <f ca="1"/>
        <v>00</v>
      </c>
      <c r="R20" s="30" t="str">
        <f ca="1"/>
        <v>2E</v>
      </c>
      <c r="S20" s="34" t="str">
        <f ca="1"/>
        <v/>
      </c>
      <c r="T20" s="26" t="str">
        <f ca="1"/>
        <v>AA</v>
      </c>
      <c r="U20" s="26" t="str">
        <f ca="1"/>
        <v>FD</v>
      </c>
      <c r="V20" s="56" t="str">
        <f ca="1"/>
        <v>0C</v>
      </c>
      <c r="W20" s="19" t="str">
        <f ca="1"/>
        <v>84</v>
      </c>
      <c r="X20" s="19" t="str">
        <f ca="1"/>
        <v>FF</v>
      </c>
      <c r="Y20" s="19" t="str">
        <f ca="1"/>
        <v>FF</v>
      </c>
      <c r="Z20" s="19" t="str">
        <f ca="1"/>
        <v>FF</v>
      </c>
      <c r="AA20" s="19" t="str">
        <f ca="1"/>
        <v>FF</v>
      </c>
      <c r="AB20" s="19" t="str">
        <f ca="1"/>
        <v>81</v>
      </c>
      <c r="AC20" s="19" t="str">
        <f ca="1"/>
        <v>FF</v>
      </c>
      <c r="AD20" s="19" t="str">
        <f ca="1"/>
        <v>FF</v>
      </c>
      <c r="AE20" s="19" t="str">
        <f ca="1"/>
        <v>82</v>
      </c>
      <c r="AF20" s="19" t="str">
        <f ca="1"/>
        <v>FF</v>
      </c>
      <c r="AG20" s="19" t="str">
        <f ca="1"/>
        <v>FF</v>
      </c>
      <c r="AH20" s="19" t="str">
        <f ca="1"/>
        <v>00</v>
      </c>
      <c r="AI20" s="30" t="str">
        <f ca="1"/>
        <v>8B</v>
      </c>
      <c r="AJ20" s="25" t="str">
        <f ca="1"/>
        <v/>
      </c>
      <c r="AK20" s="25" t="str">
        <f ca="1"/>
        <v/>
      </c>
      <c r="AL20" s="25" t="str">
        <f ca="1"/>
        <v/>
      </c>
      <c r="AM20" s="25" t="str">
        <f ca="1"/>
        <v/>
      </c>
      <c r="AN20" s="25" t="str">
        <f ca="1"/>
        <v/>
      </c>
      <c r="AO20" s="25" t="str">
        <f ca="1"/>
        <v/>
      </c>
      <c r="AP20" s="25" t="str">
        <f ca="1"/>
        <v/>
      </c>
      <c r="AQ20" s="25" t="str">
        <f ca="1"/>
        <v/>
      </c>
      <c r="AR20" s="25" t="str">
        <f ca="1"/>
        <v/>
      </c>
      <c r="AS20" s="25" t="str">
        <f ca="1"/>
        <v/>
      </c>
      <c r="AT20" s="25" t="str">
        <f ca="1"/>
        <v/>
      </c>
      <c r="AU20" s="25" t="str">
        <f ca="1"/>
        <v/>
      </c>
      <c r="AV20" s="25" t="str">
        <f ca="1"/>
        <v/>
      </c>
      <c r="AW20" s="25" t="str">
        <f ca="1"/>
        <v/>
      </c>
      <c r="AX20" s="25" t="str">
        <f ca="1"/>
        <v/>
      </c>
      <c r="AY20" s="25" t="str">
        <f ca="1"/>
        <v/>
      </c>
      <c r="AZ20" s="25" t="str">
        <f ca="1"/>
        <v/>
      </c>
    </row>
    <row r="21" spans="1:52" x14ac:dyDescent="0.25">
      <c r="A21" s="25" t="s">
        <v>104</v>
      </c>
      <c r="B21" s="19" t="s">
        <v>63</v>
      </c>
      <c r="C21" s="26" t="str" cm="1">
        <f t="array" aca="1" ref="C21:AZ21" ca="1">TRANSPOSE(SUBSTITUTE(INDIRECT("AllPacketsTX!"&amp;A21&amp;"$1:"&amp;A21&amp;"$50"),"0x",""))</f>
        <v>AA</v>
      </c>
      <c r="D21" s="26" t="str">
        <f ca="1"/>
        <v>FD</v>
      </c>
      <c r="E21" s="56" t="str">
        <f ca="1"/>
        <v>0C</v>
      </c>
      <c r="F21" s="19" t="str">
        <f ca="1"/>
        <v>84</v>
      </c>
      <c r="G21" s="19" t="str">
        <f ca="1"/>
        <v>FF</v>
      </c>
      <c r="H21" s="19" t="str">
        <f ca="1"/>
        <v>FF</v>
      </c>
      <c r="I21" s="19" t="str">
        <f ca="1"/>
        <v>FF</v>
      </c>
      <c r="J21" s="19" t="str">
        <f ca="1"/>
        <v>FF</v>
      </c>
      <c r="K21" s="19" t="str">
        <f ca="1"/>
        <v>81</v>
      </c>
      <c r="L21" s="19" t="str">
        <f ca="1"/>
        <v>FF</v>
      </c>
      <c r="M21" s="19" t="str">
        <f ca="1"/>
        <v>FF</v>
      </c>
      <c r="N21" s="27" t="str">
        <f ca="1"/>
        <v>82</v>
      </c>
      <c r="O21" s="18" t="str">
        <f ca="1"/>
        <v>00</v>
      </c>
      <c r="P21" s="18" t="str">
        <f ca="1"/>
        <v>00</v>
      </c>
      <c r="Q21" s="19" t="str">
        <f ca="1"/>
        <v>00</v>
      </c>
      <c r="R21" s="30" t="str">
        <f ca="1"/>
        <v>8B</v>
      </c>
      <c r="S21" s="34" t="str">
        <f ca="1"/>
        <v/>
      </c>
      <c r="T21" s="26" t="str">
        <f ca="1"/>
        <v/>
      </c>
      <c r="U21" s="26" t="str">
        <f ca="1"/>
        <v/>
      </c>
      <c r="V21" s="19" t="str">
        <f ca="1"/>
        <v/>
      </c>
      <c r="W21" s="19" t="str">
        <f ca="1"/>
        <v/>
      </c>
      <c r="X21" s="19" t="str">
        <f ca="1"/>
        <v/>
      </c>
      <c r="Y21" s="19" t="str">
        <f ca="1"/>
        <v/>
      </c>
      <c r="Z21" s="19" t="str">
        <f ca="1"/>
        <v/>
      </c>
      <c r="AA21" s="19" t="str">
        <f ca="1"/>
        <v/>
      </c>
      <c r="AB21" s="19" t="str">
        <f ca="1"/>
        <v/>
      </c>
      <c r="AC21" s="19" t="str">
        <f ca="1"/>
        <v/>
      </c>
      <c r="AD21" s="19" t="str">
        <f ca="1"/>
        <v/>
      </c>
      <c r="AE21" s="19" t="str">
        <f ca="1"/>
        <v/>
      </c>
      <c r="AF21" s="19" t="str">
        <f ca="1"/>
        <v/>
      </c>
      <c r="AG21" s="19" t="str">
        <f ca="1"/>
        <v/>
      </c>
      <c r="AH21" s="19" t="str">
        <f ca="1"/>
        <v/>
      </c>
      <c r="AI21" s="30" t="str">
        <f ca="1"/>
        <v/>
      </c>
      <c r="AJ21" s="25" t="str">
        <f ca="1"/>
        <v/>
      </c>
      <c r="AK21" s="25" t="str">
        <f ca="1"/>
        <v/>
      </c>
      <c r="AL21" s="25" t="str">
        <f ca="1"/>
        <v/>
      </c>
      <c r="AM21" s="25" t="str">
        <f ca="1"/>
        <v/>
      </c>
      <c r="AN21" s="25" t="str">
        <f ca="1"/>
        <v/>
      </c>
      <c r="AO21" s="25" t="str">
        <f ca="1"/>
        <v/>
      </c>
      <c r="AP21" s="25" t="str">
        <f ca="1"/>
        <v/>
      </c>
      <c r="AQ21" s="25" t="str">
        <f ca="1"/>
        <v/>
      </c>
      <c r="AR21" s="25" t="str">
        <f ca="1"/>
        <v/>
      </c>
      <c r="AS21" s="25" t="str">
        <f ca="1"/>
        <v/>
      </c>
      <c r="AT21" s="25" t="str">
        <f ca="1"/>
        <v/>
      </c>
      <c r="AU21" s="25" t="str">
        <f ca="1"/>
        <v/>
      </c>
      <c r="AV21" s="25" t="str">
        <f ca="1"/>
        <v/>
      </c>
      <c r="AW21" s="25" t="str">
        <f ca="1"/>
        <v/>
      </c>
      <c r="AX21" s="25" t="str">
        <f ca="1"/>
        <v/>
      </c>
      <c r="AY21" s="25" t="str">
        <f ca="1"/>
        <v/>
      </c>
      <c r="AZ21" s="25" t="str">
        <f ca="1"/>
        <v/>
      </c>
    </row>
    <row r="22" spans="1:52" x14ac:dyDescent="0.25">
      <c r="A22" s="25" t="s">
        <v>105</v>
      </c>
      <c r="B22" s="19" t="s">
        <v>64</v>
      </c>
      <c r="C22" s="26" t="str" cm="1">
        <f t="array" aca="1" ref="C22:AZ22" ca="1">TRANSPOSE(SUBSTITUTE(INDIRECT("AllPacketsTX!"&amp;A22&amp;"$1:"&amp;A22&amp;"$50"),"0x",""))</f>
        <v>AA</v>
      </c>
      <c r="D22" s="26" t="str">
        <f ca="1"/>
        <v>FD</v>
      </c>
      <c r="E22" s="56" t="str">
        <f ca="1"/>
        <v>0C</v>
      </c>
      <c r="F22" s="19" t="str">
        <f ca="1"/>
        <v>84</v>
      </c>
      <c r="G22" s="19" t="str">
        <f ca="1"/>
        <v>FF</v>
      </c>
      <c r="H22" s="19" t="str">
        <f ca="1"/>
        <v>FF</v>
      </c>
      <c r="I22" s="19" t="str">
        <f ca="1"/>
        <v>FF</v>
      </c>
      <c r="J22" s="19" t="str">
        <f ca="1"/>
        <v>FF</v>
      </c>
      <c r="K22" s="19" t="str">
        <f ca="1"/>
        <v>81</v>
      </c>
      <c r="L22" s="19" t="str">
        <f ca="1"/>
        <v>FF</v>
      </c>
      <c r="M22" s="19" t="str">
        <f ca="1"/>
        <v>FF</v>
      </c>
      <c r="N22" s="27" t="str">
        <f ca="1"/>
        <v>82</v>
      </c>
      <c r="O22" s="18" t="str">
        <f ca="1"/>
        <v>AB</v>
      </c>
      <c r="P22" s="18" t="str">
        <f ca="1"/>
        <v>03</v>
      </c>
      <c r="Q22" s="19" t="str">
        <f ca="1"/>
        <v>00</v>
      </c>
      <c r="R22" s="30" t="str">
        <f ca="1"/>
        <v>2C</v>
      </c>
      <c r="S22" s="34" t="str">
        <f ca="1"/>
        <v/>
      </c>
      <c r="T22" s="26" t="str">
        <f ca="1"/>
        <v/>
      </c>
      <c r="U22" s="26" t="str">
        <f ca="1"/>
        <v/>
      </c>
      <c r="V22" s="19" t="str">
        <f ca="1"/>
        <v/>
      </c>
      <c r="W22" s="19" t="str">
        <f ca="1"/>
        <v/>
      </c>
      <c r="X22" s="19" t="str">
        <f ca="1"/>
        <v/>
      </c>
      <c r="Y22" s="19" t="str">
        <f ca="1"/>
        <v/>
      </c>
      <c r="Z22" s="19" t="str">
        <f ca="1"/>
        <v/>
      </c>
      <c r="AA22" s="19" t="str">
        <f ca="1"/>
        <v/>
      </c>
      <c r="AB22" s="19" t="str">
        <f ca="1"/>
        <v/>
      </c>
      <c r="AC22" s="19" t="str">
        <f ca="1"/>
        <v/>
      </c>
      <c r="AD22" s="19" t="str">
        <f ca="1"/>
        <v/>
      </c>
      <c r="AE22" s="19" t="str">
        <f ca="1"/>
        <v/>
      </c>
      <c r="AF22" s="19" t="str">
        <f ca="1"/>
        <v/>
      </c>
      <c r="AG22" s="19" t="str">
        <f ca="1"/>
        <v/>
      </c>
      <c r="AH22" s="19" t="str">
        <f ca="1"/>
        <v/>
      </c>
      <c r="AI22" s="30" t="str">
        <f ca="1"/>
        <v/>
      </c>
      <c r="AJ22" s="25" t="str">
        <f ca="1"/>
        <v/>
      </c>
      <c r="AK22" s="25" t="str">
        <f ca="1"/>
        <v/>
      </c>
      <c r="AL22" s="25" t="str">
        <f ca="1"/>
        <v/>
      </c>
      <c r="AM22" s="25" t="str">
        <f ca="1"/>
        <v/>
      </c>
      <c r="AN22" s="25" t="str">
        <f ca="1"/>
        <v/>
      </c>
      <c r="AO22" s="25" t="str">
        <f ca="1"/>
        <v/>
      </c>
      <c r="AP22" s="25" t="str">
        <f ca="1"/>
        <v/>
      </c>
      <c r="AQ22" s="25" t="str">
        <f ca="1"/>
        <v/>
      </c>
      <c r="AR22" s="25" t="str">
        <f ca="1"/>
        <v/>
      </c>
      <c r="AS22" s="25" t="str">
        <f ca="1"/>
        <v/>
      </c>
      <c r="AT22" s="25" t="str">
        <f ca="1"/>
        <v/>
      </c>
      <c r="AU22" s="25" t="str">
        <f ca="1"/>
        <v/>
      </c>
      <c r="AV22" s="25" t="str">
        <f ca="1"/>
        <v/>
      </c>
      <c r="AW22" s="25" t="str">
        <f ca="1"/>
        <v/>
      </c>
      <c r="AX22" s="25" t="str">
        <f ca="1"/>
        <v/>
      </c>
      <c r="AY22" s="25" t="str">
        <f ca="1"/>
        <v/>
      </c>
      <c r="AZ22" s="25" t="str">
        <f ca="1"/>
        <v/>
      </c>
    </row>
    <row r="23" spans="1:52" x14ac:dyDescent="0.25">
      <c r="A23" s="25" t="s">
        <v>106</v>
      </c>
      <c r="B23" s="19" t="s">
        <v>61</v>
      </c>
      <c r="C23" s="26" t="str" cm="1">
        <f t="array" aca="1" ref="C23:AZ23" ca="1">TRANSPOSE(SUBSTITUTE(INDIRECT("AllPacketsTX!"&amp;A23&amp;"$1:"&amp;A23&amp;"$50"),"0x",""))</f>
        <v>AA</v>
      </c>
      <c r="D23" s="26" t="str">
        <f ca="1"/>
        <v>FD</v>
      </c>
      <c r="E23" s="56" t="str">
        <f ca="1"/>
        <v>0C</v>
      </c>
      <c r="F23" s="19" t="str">
        <f ca="1"/>
        <v>84</v>
      </c>
      <c r="G23" s="19" t="str">
        <f ca="1"/>
        <v>FF</v>
      </c>
      <c r="H23" s="19" t="str">
        <f ca="1"/>
        <v>FF</v>
      </c>
      <c r="I23" s="19" t="str">
        <f ca="1"/>
        <v>FF</v>
      </c>
      <c r="J23" s="19" t="str">
        <f ca="1"/>
        <v>FF</v>
      </c>
      <c r="K23" s="19" t="str">
        <f ca="1"/>
        <v>81</v>
      </c>
      <c r="L23" s="18" t="str">
        <f ca="1"/>
        <v>00</v>
      </c>
      <c r="M23" s="18" t="str">
        <f ca="1"/>
        <v>00</v>
      </c>
      <c r="N23" s="19" t="str">
        <f ca="1"/>
        <v>82</v>
      </c>
      <c r="O23" s="19" t="str">
        <f ca="1"/>
        <v>FF</v>
      </c>
      <c r="P23" s="19" t="str">
        <f ca="1"/>
        <v>FF</v>
      </c>
      <c r="Q23" s="19" t="str">
        <f ca="1"/>
        <v>00</v>
      </c>
      <c r="R23" s="30" t="str">
        <f ca="1"/>
        <v>89</v>
      </c>
      <c r="S23" s="34" t="str">
        <f ca="1"/>
        <v/>
      </c>
      <c r="T23" s="26" t="str">
        <f ca="1"/>
        <v/>
      </c>
      <c r="U23" s="26" t="str">
        <f ca="1"/>
        <v/>
      </c>
      <c r="V23" s="19" t="str">
        <f ca="1"/>
        <v/>
      </c>
      <c r="W23" s="19" t="str">
        <f ca="1"/>
        <v/>
      </c>
      <c r="X23" s="19" t="str">
        <f ca="1"/>
        <v/>
      </c>
      <c r="Y23" s="19" t="str">
        <f ca="1"/>
        <v/>
      </c>
      <c r="Z23" s="19" t="str">
        <f ca="1"/>
        <v/>
      </c>
      <c r="AA23" s="19" t="str">
        <f ca="1"/>
        <v/>
      </c>
      <c r="AB23" s="19" t="str">
        <f ca="1"/>
        <v/>
      </c>
      <c r="AC23" s="19" t="str">
        <f ca="1"/>
        <v/>
      </c>
      <c r="AD23" s="19" t="str">
        <f ca="1"/>
        <v/>
      </c>
      <c r="AE23" s="19" t="str">
        <f ca="1"/>
        <v/>
      </c>
      <c r="AF23" s="19" t="str">
        <f ca="1"/>
        <v/>
      </c>
      <c r="AG23" s="19" t="str">
        <f ca="1"/>
        <v/>
      </c>
      <c r="AH23" s="19" t="str">
        <f ca="1"/>
        <v/>
      </c>
      <c r="AI23" s="30" t="str">
        <f ca="1"/>
        <v/>
      </c>
      <c r="AJ23" s="25" t="str">
        <f ca="1"/>
        <v/>
      </c>
      <c r="AK23" s="25" t="str">
        <f ca="1"/>
        <v/>
      </c>
      <c r="AL23" s="25" t="str">
        <f ca="1"/>
        <v/>
      </c>
      <c r="AM23" s="25" t="str">
        <f ca="1"/>
        <v/>
      </c>
      <c r="AN23" s="25" t="str">
        <f ca="1"/>
        <v/>
      </c>
      <c r="AO23" s="25" t="str">
        <f ca="1"/>
        <v/>
      </c>
      <c r="AP23" s="25" t="str">
        <f ca="1"/>
        <v/>
      </c>
      <c r="AQ23" s="25" t="str">
        <f ca="1"/>
        <v/>
      </c>
      <c r="AR23" s="25" t="str">
        <f ca="1"/>
        <v/>
      </c>
      <c r="AS23" s="25" t="str">
        <f ca="1"/>
        <v/>
      </c>
      <c r="AT23" s="25" t="str">
        <f ca="1"/>
        <v/>
      </c>
      <c r="AU23" s="25" t="str">
        <f ca="1"/>
        <v/>
      </c>
      <c r="AV23" s="25" t="str">
        <f ca="1"/>
        <v/>
      </c>
      <c r="AW23" s="25" t="str">
        <f ca="1"/>
        <v/>
      </c>
      <c r="AX23" s="25" t="str">
        <f ca="1"/>
        <v/>
      </c>
      <c r="AY23" s="25" t="str">
        <f ca="1"/>
        <v/>
      </c>
      <c r="AZ23" s="25" t="str">
        <f ca="1"/>
        <v/>
      </c>
    </row>
    <row r="24" spans="1:52" x14ac:dyDescent="0.25">
      <c r="A24" s="25" t="s">
        <v>107</v>
      </c>
      <c r="B24" s="19" t="s">
        <v>62</v>
      </c>
      <c r="C24" s="26" t="str" cm="1">
        <f t="array" aca="1" ref="C24:AZ24" ca="1">TRANSPOSE(SUBSTITUTE(INDIRECT("AllPacketsTX!"&amp;A24&amp;"$1:"&amp;A24&amp;"$50"),"0x",""))</f>
        <v>AA</v>
      </c>
      <c r="D24" s="26" t="str">
        <f ca="1"/>
        <v>FD</v>
      </c>
      <c r="E24" s="56" t="str">
        <f ca="1"/>
        <v>0C</v>
      </c>
      <c r="F24" s="19" t="str">
        <f ca="1"/>
        <v>84</v>
      </c>
      <c r="G24" s="19" t="str">
        <f ca="1"/>
        <v>FF</v>
      </c>
      <c r="H24" s="19" t="str">
        <f ca="1"/>
        <v>FF</v>
      </c>
      <c r="I24" s="19" t="str">
        <f ca="1"/>
        <v>FF</v>
      </c>
      <c r="J24" s="19" t="str">
        <f ca="1"/>
        <v>FF</v>
      </c>
      <c r="K24" s="19" t="str">
        <f ca="1"/>
        <v>81</v>
      </c>
      <c r="L24" s="18" t="str">
        <f ca="1"/>
        <v>AC</v>
      </c>
      <c r="M24" s="18" t="str">
        <f ca="1"/>
        <v>03</v>
      </c>
      <c r="N24" s="19" t="str">
        <f ca="1"/>
        <v>82</v>
      </c>
      <c r="O24" s="19" t="str">
        <f ca="1"/>
        <v>FF</v>
      </c>
      <c r="P24" s="19" t="str">
        <f ca="1"/>
        <v>FF</v>
      </c>
      <c r="Q24" s="19" t="str">
        <f ca="1"/>
        <v>00</v>
      </c>
      <c r="R24" s="30" t="str">
        <f ca="1"/>
        <v>2F</v>
      </c>
      <c r="S24" s="34" t="str">
        <f ca="1"/>
        <v/>
      </c>
      <c r="T24" s="26" t="str">
        <f ca="1"/>
        <v/>
      </c>
      <c r="U24" s="26" t="str">
        <f ca="1"/>
        <v/>
      </c>
      <c r="V24" s="19" t="str">
        <f ca="1"/>
        <v/>
      </c>
      <c r="W24" s="19" t="str">
        <f ca="1"/>
        <v/>
      </c>
      <c r="X24" s="19" t="str">
        <f ca="1"/>
        <v/>
      </c>
      <c r="Y24" s="19" t="str">
        <f ca="1"/>
        <v/>
      </c>
      <c r="Z24" s="19" t="str">
        <f ca="1"/>
        <v/>
      </c>
      <c r="AA24" s="19" t="str">
        <f ca="1"/>
        <v/>
      </c>
      <c r="AB24" s="19" t="str">
        <f ca="1"/>
        <v/>
      </c>
      <c r="AC24" s="19" t="str">
        <f ca="1"/>
        <v/>
      </c>
      <c r="AD24" s="19" t="str">
        <f ca="1"/>
        <v/>
      </c>
      <c r="AE24" s="19" t="str">
        <f ca="1"/>
        <v/>
      </c>
      <c r="AF24" s="19" t="str">
        <f ca="1"/>
        <v/>
      </c>
      <c r="AG24" s="19" t="str">
        <f ca="1"/>
        <v/>
      </c>
      <c r="AH24" s="19" t="str">
        <f ca="1"/>
        <v/>
      </c>
      <c r="AI24" s="30" t="str">
        <f ca="1"/>
        <v/>
      </c>
      <c r="AJ24" s="25" t="str">
        <f ca="1"/>
        <v/>
      </c>
      <c r="AK24" s="25" t="str">
        <f ca="1"/>
        <v/>
      </c>
      <c r="AL24" s="25" t="str">
        <f ca="1"/>
        <v/>
      </c>
      <c r="AM24" s="25" t="str">
        <f ca="1"/>
        <v/>
      </c>
      <c r="AN24" s="25" t="str">
        <f ca="1"/>
        <v/>
      </c>
      <c r="AO24" s="25" t="str">
        <f ca="1"/>
        <v/>
      </c>
      <c r="AP24" s="25" t="str">
        <f ca="1"/>
        <v/>
      </c>
      <c r="AQ24" s="25" t="str">
        <f ca="1"/>
        <v/>
      </c>
      <c r="AR24" s="25" t="str">
        <f ca="1"/>
        <v/>
      </c>
      <c r="AS24" s="25" t="str">
        <f ca="1"/>
        <v/>
      </c>
      <c r="AT24" s="25" t="str">
        <f ca="1"/>
        <v/>
      </c>
      <c r="AU24" s="25" t="str">
        <f ca="1"/>
        <v/>
      </c>
      <c r="AV24" s="25" t="str">
        <f ca="1"/>
        <v/>
      </c>
      <c r="AW24" s="25" t="str">
        <f ca="1"/>
        <v/>
      </c>
      <c r="AX24" s="25" t="str">
        <f ca="1"/>
        <v/>
      </c>
      <c r="AY24" s="25" t="str">
        <f ca="1"/>
        <v/>
      </c>
      <c r="AZ24" s="25" t="str">
        <f ca="1"/>
        <v/>
      </c>
    </row>
    <row r="25" spans="1:52" x14ac:dyDescent="0.25">
      <c r="A25" s="25" t="s">
        <v>108</v>
      </c>
      <c r="B25" s="19" t="s">
        <v>284</v>
      </c>
      <c r="C25" s="26" t="str" cm="1">
        <f t="array" aca="1" ref="C25:AZ25" ca="1">TRANSPOSE(SUBSTITUTE(INDIRECT("AllPacketsTX!"&amp;A25&amp;"$1:"&amp;A25&amp;"$50"),"0x",""))</f>
        <v>AA</v>
      </c>
      <c r="D25" s="26" t="str">
        <f ca="1"/>
        <v>FD</v>
      </c>
      <c r="E25" s="56" t="str">
        <f ca="1"/>
        <v>0C</v>
      </c>
      <c r="F25" s="19" t="str">
        <f ca="1"/>
        <v>84</v>
      </c>
      <c r="G25" s="19" t="str">
        <f ca="1"/>
        <v>FF</v>
      </c>
      <c r="H25" s="19" t="str">
        <f ca="1"/>
        <v>FF</v>
      </c>
      <c r="I25" s="18" t="str">
        <f ca="1"/>
        <v>00</v>
      </c>
      <c r="J25" s="18" t="str">
        <f ca="1"/>
        <v>A1</v>
      </c>
      <c r="K25" s="19" t="str">
        <f ca="1"/>
        <v>81</v>
      </c>
      <c r="L25" s="19" t="str">
        <f ca="1"/>
        <v>FF</v>
      </c>
      <c r="M25" s="19" t="str">
        <f ca="1"/>
        <v>FF</v>
      </c>
      <c r="N25" s="19" t="str">
        <f ca="1"/>
        <v>82</v>
      </c>
      <c r="O25" s="19" t="str">
        <f ca="1"/>
        <v>FF</v>
      </c>
      <c r="P25" s="19" t="str">
        <f ca="1"/>
        <v>FF</v>
      </c>
      <c r="Q25" s="19" t="str">
        <f ca="1"/>
        <v>00</v>
      </c>
      <c r="R25" s="30" t="str">
        <f ca="1"/>
        <v>2A</v>
      </c>
      <c r="S25" s="34" t="str">
        <f ca="1"/>
        <v/>
      </c>
      <c r="T25" s="26" t="str">
        <f ca="1"/>
        <v>AA</v>
      </c>
      <c r="U25" s="26" t="str">
        <f ca="1"/>
        <v>FD</v>
      </c>
      <c r="V25" s="56" t="str">
        <f ca="1"/>
        <v>0C</v>
      </c>
      <c r="W25" s="19" t="str">
        <f ca="1"/>
        <v>84</v>
      </c>
      <c r="X25" s="19" t="str">
        <f ca="1"/>
        <v>FF</v>
      </c>
      <c r="Y25" s="19" t="str">
        <f ca="1"/>
        <v>FF</v>
      </c>
      <c r="Z25" s="19" t="str">
        <f ca="1"/>
        <v>FF</v>
      </c>
      <c r="AA25" s="19" t="str">
        <f ca="1"/>
        <v>FF</v>
      </c>
      <c r="AB25" s="19" t="str">
        <f ca="1"/>
        <v>81</v>
      </c>
      <c r="AC25" s="19" t="str">
        <f ca="1"/>
        <v>FF</v>
      </c>
      <c r="AD25" s="19" t="str">
        <f ca="1"/>
        <v>FF</v>
      </c>
      <c r="AE25" s="19" t="str">
        <f ca="1"/>
        <v>82</v>
      </c>
      <c r="AF25" s="19" t="str">
        <f ca="1"/>
        <v>FF</v>
      </c>
      <c r="AG25" s="19" t="str">
        <f ca="1"/>
        <v>FF</v>
      </c>
      <c r="AH25" s="19" t="str">
        <f ca="1"/>
        <v>00</v>
      </c>
      <c r="AI25" s="30" t="str">
        <f ca="1"/>
        <v>8B</v>
      </c>
      <c r="AJ25" s="25" t="str">
        <f ca="1"/>
        <v/>
      </c>
      <c r="AK25" s="25" t="str">
        <f ca="1"/>
        <v/>
      </c>
      <c r="AL25" s="25" t="str">
        <f ca="1"/>
        <v/>
      </c>
      <c r="AM25" s="25" t="str">
        <f ca="1"/>
        <v/>
      </c>
      <c r="AN25" s="25" t="str">
        <f ca="1"/>
        <v/>
      </c>
      <c r="AO25" s="25" t="str">
        <f ca="1"/>
        <v/>
      </c>
      <c r="AP25" s="25" t="str">
        <f ca="1"/>
        <v/>
      </c>
      <c r="AQ25" s="25" t="str">
        <f ca="1"/>
        <v/>
      </c>
      <c r="AR25" s="25" t="str">
        <f ca="1"/>
        <v/>
      </c>
      <c r="AS25" s="25" t="str">
        <f ca="1"/>
        <v/>
      </c>
      <c r="AT25" s="25" t="str">
        <f ca="1"/>
        <v/>
      </c>
      <c r="AU25" s="25" t="str">
        <f ca="1"/>
        <v/>
      </c>
      <c r="AV25" s="25" t="str">
        <f ca="1"/>
        <v/>
      </c>
      <c r="AW25" s="25" t="str">
        <f ca="1"/>
        <v/>
      </c>
      <c r="AX25" s="25" t="str">
        <f ca="1"/>
        <v/>
      </c>
      <c r="AY25" s="25" t="str">
        <f ca="1"/>
        <v/>
      </c>
      <c r="AZ25" s="25" t="str">
        <f ca="1"/>
        <v/>
      </c>
    </row>
    <row r="26" spans="1:52" x14ac:dyDescent="0.25">
      <c r="A26" s="25" t="s">
        <v>109</v>
      </c>
      <c r="B26" s="19" t="s">
        <v>285</v>
      </c>
      <c r="C26" s="26" t="str" cm="1">
        <f t="array" aca="1" ref="C26:AZ26" ca="1">TRANSPOSE(SUBSTITUTE(INDIRECT("AllPacketsTX!"&amp;A26&amp;"$1:"&amp;A26&amp;"$50"),"0x",""))</f>
        <v>AA</v>
      </c>
      <c r="D26" s="26" t="str">
        <f ca="1"/>
        <v>FD</v>
      </c>
      <c r="E26" s="56" t="str">
        <f ca="1"/>
        <v>0C</v>
      </c>
      <c r="F26" s="19" t="str">
        <f ca="1"/>
        <v>84</v>
      </c>
      <c r="G26" s="19" t="str">
        <f ca="1"/>
        <v>FF</v>
      </c>
      <c r="H26" s="19" t="str">
        <f ca="1"/>
        <v>FF</v>
      </c>
      <c r="I26" s="18" t="str">
        <f ca="1"/>
        <v>00</v>
      </c>
      <c r="J26" s="18" t="str">
        <f ca="1"/>
        <v>A2</v>
      </c>
      <c r="K26" s="19" t="str">
        <f ca="1"/>
        <v>81</v>
      </c>
      <c r="L26" s="19" t="str">
        <f ca="1"/>
        <v>FF</v>
      </c>
      <c r="M26" s="19" t="str">
        <f ca="1"/>
        <v>FF</v>
      </c>
      <c r="N26" s="19" t="str">
        <f ca="1"/>
        <v>82</v>
      </c>
      <c r="O26" s="19" t="str">
        <f ca="1"/>
        <v>FF</v>
      </c>
      <c r="P26" s="19" t="str">
        <f ca="1"/>
        <v>FF</v>
      </c>
      <c r="Q26" s="19" t="str">
        <f ca="1"/>
        <v>00</v>
      </c>
      <c r="R26" s="30" t="str">
        <f ca="1"/>
        <v>29</v>
      </c>
      <c r="S26" s="34" t="str">
        <f ca="1"/>
        <v/>
      </c>
      <c r="T26" s="26" t="str">
        <f ca="1"/>
        <v>AA</v>
      </c>
      <c r="U26" s="26" t="str">
        <f ca="1"/>
        <v>FD</v>
      </c>
      <c r="V26" s="56" t="str">
        <f ca="1"/>
        <v>0C</v>
      </c>
      <c r="W26" s="19" t="str">
        <f ca="1"/>
        <v>84</v>
      </c>
      <c r="X26" s="19" t="str">
        <f ca="1"/>
        <v>FF</v>
      </c>
      <c r="Y26" s="19" t="str">
        <f ca="1"/>
        <v>FF</v>
      </c>
      <c r="Z26" s="19" t="str">
        <f ca="1"/>
        <v>FF</v>
      </c>
      <c r="AA26" s="19" t="str">
        <f ca="1"/>
        <v>FF</v>
      </c>
      <c r="AB26" s="19" t="str">
        <f ca="1"/>
        <v>81</v>
      </c>
      <c r="AC26" s="19" t="str">
        <f ca="1"/>
        <v>FF</v>
      </c>
      <c r="AD26" s="19" t="str">
        <f ca="1"/>
        <v>FF</v>
      </c>
      <c r="AE26" s="19" t="str">
        <f ca="1"/>
        <v>82</v>
      </c>
      <c r="AF26" s="19" t="str">
        <f ca="1"/>
        <v>FF</v>
      </c>
      <c r="AG26" s="19" t="str">
        <f ca="1"/>
        <v>FF</v>
      </c>
      <c r="AH26" s="19" t="str">
        <f ca="1"/>
        <v>00</v>
      </c>
      <c r="AI26" s="30" t="str">
        <f ca="1"/>
        <v>8B</v>
      </c>
      <c r="AJ26" s="25" t="str">
        <f ca="1"/>
        <v/>
      </c>
      <c r="AK26" s="25" t="str">
        <f ca="1"/>
        <v/>
      </c>
      <c r="AL26" s="25" t="str">
        <f ca="1"/>
        <v/>
      </c>
      <c r="AM26" s="25" t="str">
        <f ca="1"/>
        <v/>
      </c>
      <c r="AN26" s="25" t="str">
        <f ca="1"/>
        <v/>
      </c>
      <c r="AO26" s="25" t="str">
        <f ca="1"/>
        <v/>
      </c>
      <c r="AP26" s="25" t="str">
        <f ca="1"/>
        <v/>
      </c>
      <c r="AQ26" s="25" t="str">
        <f ca="1"/>
        <v/>
      </c>
      <c r="AR26" s="25" t="str">
        <f ca="1"/>
        <v/>
      </c>
      <c r="AS26" s="25" t="str">
        <f ca="1"/>
        <v/>
      </c>
      <c r="AT26" s="25" t="str">
        <f ca="1"/>
        <v/>
      </c>
      <c r="AU26" s="25" t="str">
        <f ca="1"/>
        <v/>
      </c>
      <c r="AV26" s="25" t="str">
        <f ca="1"/>
        <v/>
      </c>
      <c r="AW26" s="25" t="str">
        <f ca="1"/>
        <v/>
      </c>
      <c r="AX26" s="25" t="str">
        <f ca="1"/>
        <v/>
      </c>
      <c r="AY26" s="25" t="str">
        <f ca="1"/>
        <v/>
      </c>
      <c r="AZ26" s="25" t="str">
        <f ca="1"/>
        <v/>
      </c>
    </row>
    <row r="27" spans="1:52" x14ac:dyDescent="0.25">
      <c r="A27" s="25" t="s">
        <v>110</v>
      </c>
      <c r="B27" s="19" t="s">
        <v>286</v>
      </c>
      <c r="C27" s="26" t="str" cm="1">
        <f t="array" aca="1" ref="C27:AZ27" ca="1">TRANSPOSE(SUBSTITUTE(INDIRECT("AllPacketsTX!"&amp;A27&amp;"$1:"&amp;A27&amp;"$50"),"0x",""))</f>
        <v>AA</v>
      </c>
      <c r="D27" s="26" t="str">
        <f ca="1"/>
        <v>FD</v>
      </c>
      <c r="E27" s="56" t="str">
        <f ca="1"/>
        <v>0C</v>
      </c>
      <c r="F27" s="19" t="str">
        <f ca="1"/>
        <v>84</v>
      </c>
      <c r="G27" s="19" t="str">
        <f ca="1"/>
        <v>FF</v>
      </c>
      <c r="H27" s="19" t="str">
        <f ca="1"/>
        <v>FF</v>
      </c>
      <c r="I27" s="18" t="str">
        <f ca="1"/>
        <v>00</v>
      </c>
      <c r="J27" s="18" t="str">
        <f ca="1"/>
        <v>A3</v>
      </c>
      <c r="K27" s="19" t="str">
        <f ca="1"/>
        <v>81</v>
      </c>
      <c r="L27" s="19" t="str">
        <f ca="1"/>
        <v>FF</v>
      </c>
      <c r="M27" s="19" t="str">
        <f ca="1"/>
        <v>FF</v>
      </c>
      <c r="N27" s="19" t="str">
        <f ca="1"/>
        <v>82</v>
      </c>
      <c r="O27" s="19" t="str">
        <f ca="1"/>
        <v>FF</v>
      </c>
      <c r="P27" s="19" t="str">
        <f ca="1"/>
        <v>FF</v>
      </c>
      <c r="Q27" s="19" t="str">
        <f ca="1"/>
        <v>00</v>
      </c>
      <c r="R27" s="30" t="str">
        <f ca="1"/>
        <v>28</v>
      </c>
      <c r="S27" s="34" t="str">
        <f ca="1"/>
        <v/>
      </c>
      <c r="T27" s="26" t="str">
        <f ca="1"/>
        <v>AA</v>
      </c>
      <c r="U27" s="26" t="str">
        <f ca="1"/>
        <v>FD</v>
      </c>
      <c r="V27" s="56" t="str">
        <f ca="1"/>
        <v>0C</v>
      </c>
      <c r="W27" s="19" t="str">
        <f ca="1"/>
        <v>84</v>
      </c>
      <c r="X27" s="19" t="str">
        <f ca="1"/>
        <v>FF</v>
      </c>
      <c r="Y27" s="19" t="str">
        <f ca="1"/>
        <v>FF</v>
      </c>
      <c r="Z27" s="19" t="str">
        <f ca="1"/>
        <v>FF</v>
      </c>
      <c r="AA27" s="19" t="str">
        <f ca="1"/>
        <v>FF</v>
      </c>
      <c r="AB27" s="19" t="str">
        <f ca="1"/>
        <v>81</v>
      </c>
      <c r="AC27" s="19" t="str">
        <f ca="1"/>
        <v>FF</v>
      </c>
      <c r="AD27" s="19" t="str">
        <f ca="1"/>
        <v>FF</v>
      </c>
      <c r="AE27" s="19" t="str">
        <f ca="1"/>
        <v>82</v>
      </c>
      <c r="AF27" s="19" t="str">
        <f ca="1"/>
        <v>FF</v>
      </c>
      <c r="AG27" s="19" t="str">
        <f ca="1"/>
        <v>FF</v>
      </c>
      <c r="AH27" s="19" t="str">
        <f ca="1"/>
        <v>00</v>
      </c>
      <c r="AI27" s="30" t="str">
        <f ca="1"/>
        <v>8B</v>
      </c>
      <c r="AJ27" s="25" t="str">
        <f ca="1"/>
        <v/>
      </c>
      <c r="AK27" s="25" t="str">
        <f ca="1"/>
        <v/>
      </c>
      <c r="AL27" s="25" t="str">
        <f ca="1"/>
        <v/>
      </c>
      <c r="AM27" s="25" t="str">
        <f ca="1"/>
        <v/>
      </c>
      <c r="AN27" s="25" t="str">
        <f ca="1"/>
        <v/>
      </c>
      <c r="AO27" s="25" t="str">
        <f ca="1"/>
        <v/>
      </c>
      <c r="AP27" s="25" t="str">
        <f ca="1"/>
        <v/>
      </c>
      <c r="AQ27" s="25" t="str">
        <f ca="1"/>
        <v/>
      </c>
      <c r="AR27" s="25" t="str">
        <f ca="1"/>
        <v/>
      </c>
      <c r="AS27" s="25" t="str">
        <f ca="1"/>
        <v/>
      </c>
      <c r="AT27" s="25" t="str">
        <f ca="1"/>
        <v/>
      </c>
      <c r="AU27" s="25" t="str">
        <f ca="1"/>
        <v/>
      </c>
      <c r="AV27" s="25" t="str">
        <f ca="1"/>
        <v/>
      </c>
      <c r="AW27" s="25" t="str">
        <f ca="1"/>
        <v/>
      </c>
      <c r="AX27" s="25" t="str">
        <f ca="1"/>
        <v/>
      </c>
      <c r="AY27" s="25" t="str">
        <f ca="1"/>
        <v/>
      </c>
      <c r="AZ27" s="25" t="str">
        <f ca="1"/>
        <v/>
      </c>
    </row>
    <row r="28" spans="1:52" x14ac:dyDescent="0.25">
      <c r="A28" s="25" t="s">
        <v>111</v>
      </c>
      <c r="B28" s="19" t="s">
        <v>287</v>
      </c>
      <c r="C28" s="26" t="str" cm="1">
        <f t="array" aca="1" ref="C28:AZ28" ca="1">TRANSPOSE(SUBSTITUTE(INDIRECT("AllPacketsTX!"&amp;A28&amp;"$1:"&amp;A28&amp;"$50"),"0x",""))</f>
        <v>AA</v>
      </c>
      <c r="D28" s="26" t="str">
        <f ca="1"/>
        <v>FD</v>
      </c>
      <c r="E28" s="56" t="str">
        <f ca="1"/>
        <v>0C</v>
      </c>
      <c r="F28" s="19" t="str">
        <f ca="1"/>
        <v>84</v>
      </c>
      <c r="G28" s="19" t="str">
        <f ca="1"/>
        <v>FF</v>
      </c>
      <c r="H28" s="19" t="str">
        <f ca="1"/>
        <v>FF</v>
      </c>
      <c r="I28" s="18" t="str">
        <f ca="1"/>
        <v>00</v>
      </c>
      <c r="J28" s="18" t="str">
        <f ca="1"/>
        <v>A4</v>
      </c>
      <c r="K28" s="19" t="str">
        <f ca="1"/>
        <v>81</v>
      </c>
      <c r="L28" s="19" t="str">
        <f ca="1"/>
        <v>FF</v>
      </c>
      <c r="M28" s="19" t="str">
        <f ca="1"/>
        <v>FF</v>
      </c>
      <c r="N28" s="19" t="str">
        <f ca="1"/>
        <v>82</v>
      </c>
      <c r="O28" s="19" t="str">
        <f ca="1"/>
        <v>FF</v>
      </c>
      <c r="P28" s="19" t="str">
        <f ca="1"/>
        <v>FF</v>
      </c>
      <c r="Q28" s="19" t="str">
        <f ca="1"/>
        <v>00</v>
      </c>
      <c r="R28" s="30" t="str">
        <f ca="1"/>
        <v>2F</v>
      </c>
      <c r="S28" s="34" t="str">
        <f ca="1"/>
        <v/>
      </c>
      <c r="T28" s="26" t="str">
        <f ca="1"/>
        <v>AA</v>
      </c>
      <c r="U28" s="26" t="str">
        <f ca="1"/>
        <v>FD</v>
      </c>
      <c r="V28" s="56" t="str">
        <f ca="1"/>
        <v>0C</v>
      </c>
      <c r="W28" s="19" t="str">
        <f ca="1"/>
        <v>84</v>
      </c>
      <c r="X28" s="19" t="str">
        <f ca="1"/>
        <v>FF</v>
      </c>
      <c r="Y28" s="19" t="str">
        <f ca="1"/>
        <v>FF</v>
      </c>
      <c r="Z28" s="19" t="str">
        <f ca="1"/>
        <v>FF</v>
      </c>
      <c r="AA28" s="19" t="str">
        <f ca="1"/>
        <v>FF</v>
      </c>
      <c r="AB28" s="19" t="str">
        <f ca="1"/>
        <v>81</v>
      </c>
      <c r="AC28" s="19" t="str">
        <f ca="1"/>
        <v>FF</v>
      </c>
      <c r="AD28" s="19" t="str">
        <f ca="1"/>
        <v>FF</v>
      </c>
      <c r="AE28" s="19" t="str">
        <f ca="1"/>
        <v>82</v>
      </c>
      <c r="AF28" s="19" t="str">
        <f ca="1"/>
        <v>FF</v>
      </c>
      <c r="AG28" s="19" t="str">
        <f ca="1"/>
        <v>FF</v>
      </c>
      <c r="AH28" s="19" t="str">
        <f ca="1"/>
        <v>00</v>
      </c>
      <c r="AI28" s="30" t="str">
        <f ca="1"/>
        <v>8B</v>
      </c>
      <c r="AJ28" s="25" t="str">
        <f ca="1"/>
        <v/>
      </c>
      <c r="AK28" s="25" t="str">
        <f ca="1"/>
        <v/>
      </c>
      <c r="AL28" s="25" t="str">
        <f ca="1"/>
        <v/>
      </c>
      <c r="AM28" s="25" t="str">
        <f ca="1"/>
        <v/>
      </c>
      <c r="AN28" s="25" t="str">
        <f ca="1"/>
        <v/>
      </c>
      <c r="AO28" s="25" t="str">
        <f ca="1"/>
        <v/>
      </c>
      <c r="AP28" s="25" t="str">
        <f ca="1"/>
        <v/>
      </c>
      <c r="AQ28" s="25" t="str">
        <f ca="1"/>
        <v/>
      </c>
      <c r="AR28" s="25" t="str">
        <f ca="1"/>
        <v/>
      </c>
      <c r="AS28" s="25" t="str">
        <f ca="1"/>
        <v/>
      </c>
      <c r="AT28" s="25" t="str">
        <f ca="1"/>
        <v/>
      </c>
      <c r="AU28" s="25" t="str">
        <f ca="1"/>
        <v/>
      </c>
      <c r="AV28" s="25" t="str">
        <f ca="1"/>
        <v/>
      </c>
      <c r="AW28" s="25" t="str">
        <f ca="1"/>
        <v/>
      </c>
      <c r="AX28" s="25" t="str">
        <f ca="1"/>
        <v/>
      </c>
      <c r="AY28" s="25" t="str">
        <f ca="1"/>
        <v/>
      </c>
      <c r="AZ28" s="25" t="str">
        <f ca="1"/>
        <v/>
      </c>
    </row>
    <row r="30" spans="1:52" x14ac:dyDescent="0.25">
      <c r="B30" s="32" t="s">
        <v>82</v>
      </c>
    </row>
    <row r="31" spans="1:52" x14ac:dyDescent="0.25">
      <c r="A31" s="25" t="s">
        <v>132</v>
      </c>
      <c r="B31" s="19" t="s">
        <v>69</v>
      </c>
      <c r="C31" s="26" t="str" cm="1">
        <f t="array" aca="1" ref="C31:AZ31" ca="1">TRANSPOSE(SUBSTITUTE(INDIRECT("AllPacketsTX!"&amp;A31&amp;"$1:"&amp;A31&amp;"$50"),"0x",""))</f>
        <v>AA</v>
      </c>
      <c r="D31" s="26" t="str">
        <f ca="1"/>
        <v>FD</v>
      </c>
      <c r="E31" s="56" t="str">
        <f ca="1"/>
        <v>0C</v>
      </c>
      <c r="F31" s="19" t="str">
        <f ca="1"/>
        <v>84</v>
      </c>
      <c r="G31" s="19" t="str">
        <f ca="1"/>
        <v>FF</v>
      </c>
      <c r="H31" s="19" t="str">
        <f ca="1"/>
        <v>FF</v>
      </c>
      <c r="I31" s="18" t="str">
        <f ca="1"/>
        <v>00</v>
      </c>
      <c r="J31" s="18" t="str">
        <f ca="1"/>
        <v>0A</v>
      </c>
      <c r="K31" s="19" t="str">
        <f ca="1"/>
        <v>81</v>
      </c>
      <c r="L31" s="19" t="str">
        <f ca="1"/>
        <v>FF</v>
      </c>
      <c r="M31" s="19" t="str">
        <f ca="1"/>
        <v>FF</v>
      </c>
      <c r="N31" s="19" t="str">
        <f ca="1"/>
        <v>82</v>
      </c>
      <c r="O31" s="19" t="str">
        <f ca="1"/>
        <v>FF</v>
      </c>
      <c r="P31" s="19" t="str">
        <f ca="1"/>
        <v>FF</v>
      </c>
      <c r="Q31" s="19" t="str">
        <f ca="1"/>
        <v>00</v>
      </c>
      <c r="R31" s="30" t="str">
        <f ca="1"/>
        <v>81</v>
      </c>
      <c r="S31" s="34" t="str">
        <f ca="1"/>
        <v/>
      </c>
      <c r="T31" s="26" t="str">
        <f ca="1"/>
        <v>AA</v>
      </c>
      <c r="U31" s="26" t="str">
        <f ca="1"/>
        <v>FD</v>
      </c>
      <c r="V31" s="56" t="str">
        <f ca="1"/>
        <v>0C</v>
      </c>
      <c r="W31" s="19" t="str">
        <f ca="1"/>
        <v>84</v>
      </c>
      <c r="X31" s="19" t="str">
        <f ca="1"/>
        <v>FF</v>
      </c>
      <c r="Y31" s="19" t="str">
        <f ca="1"/>
        <v>FF</v>
      </c>
      <c r="Z31" s="19" t="str">
        <f ca="1"/>
        <v>FF</v>
      </c>
      <c r="AA31" s="19" t="str">
        <f ca="1"/>
        <v>FF</v>
      </c>
      <c r="AB31" s="19" t="str">
        <f ca="1"/>
        <v>81</v>
      </c>
      <c r="AC31" s="19" t="str">
        <f ca="1"/>
        <v>FF</v>
      </c>
      <c r="AD31" s="19" t="str">
        <f ca="1"/>
        <v>FF</v>
      </c>
      <c r="AE31" s="19" t="str">
        <f ca="1"/>
        <v>82</v>
      </c>
      <c r="AF31" s="19" t="str">
        <f ca="1"/>
        <v>FF</v>
      </c>
      <c r="AG31" s="19" t="str">
        <f ca="1"/>
        <v>FF</v>
      </c>
      <c r="AH31" s="19" t="str">
        <f ca="1"/>
        <v>00</v>
      </c>
      <c r="AI31" s="30" t="str">
        <f ca="1"/>
        <v>8B</v>
      </c>
      <c r="AJ31" s="25" t="str">
        <f ca="1"/>
        <v/>
      </c>
      <c r="AK31" s="25" t="str">
        <f ca="1"/>
        <v/>
      </c>
      <c r="AL31" s="25" t="str">
        <f ca="1"/>
        <v/>
      </c>
      <c r="AM31" s="25" t="str">
        <f ca="1"/>
        <v/>
      </c>
      <c r="AN31" s="25" t="str">
        <f ca="1"/>
        <v/>
      </c>
      <c r="AO31" s="25" t="str">
        <f ca="1"/>
        <v/>
      </c>
      <c r="AP31" s="25" t="str">
        <f ca="1"/>
        <v/>
      </c>
      <c r="AQ31" s="25" t="str">
        <f ca="1"/>
        <v/>
      </c>
      <c r="AR31" s="25" t="str">
        <f ca="1"/>
        <v/>
      </c>
      <c r="AS31" s="25" t="str">
        <f ca="1"/>
        <v/>
      </c>
      <c r="AT31" s="25" t="str">
        <f ca="1"/>
        <v/>
      </c>
      <c r="AU31" s="25" t="str">
        <f ca="1"/>
        <v/>
      </c>
      <c r="AV31" s="25" t="str">
        <f ca="1"/>
        <v/>
      </c>
      <c r="AW31" s="25" t="str">
        <f ca="1"/>
        <v/>
      </c>
      <c r="AX31" s="25" t="str">
        <f ca="1"/>
        <v/>
      </c>
      <c r="AY31" s="25" t="str">
        <f ca="1"/>
        <v/>
      </c>
      <c r="AZ31" s="25" t="str">
        <f ca="1"/>
        <v/>
      </c>
    </row>
    <row r="32" spans="1:52" x14ac:dyDescent="0.25">
      <c r="A32" s="25" t="s">
        <v>133</v>
      </c>
      <c r="B32" s="19" t="s">
        <v>70</v>
      </c>
      <c r="C32" s="26" t="str" cm="1">
        <f t="array" aca="1" ref="C32:AZ32" ca="1">TRANSPOSE(SUBSTITUTE(INDIRECT("AllPacketsTX!"&amp;A32&amp;"$1:"&amp;A32&amp;"$50"),"0x",""))</f>
        <v>AA</v>
      </c>
      <c r="D32" s="26" t="str">
        <f ca="1"/>
        <v>FD</v>
      </c>
      <c r="E32" s="56" t="str">
        <f ca="1"/>
        <v>0C</v>
      </c>
      <c r="F32" s="19" t="str">
        <f ca="1"/>
        <v>84</v>
      </c>
      <c r="G32" s="19" t="str">
        <f ca="1"/>
        <v>FF</v>
      </c>
      <c r="H32" s="19" t="str">
        <f ca="1"/>
        <v>FF</v>
      </c>
      <c r="I32" s="18" t="str">
        <f ca="1"/>
        <v>00</v>
      </c>
      <c r="J32" s="18" t="str">
        <f ca="1"/>
        <v>0B</v>
      </c>
      <c r="K32" s="19" t="str">
        <f ca="1"/>
        <v>81</v>
      </c>
      <c r="L32" s="19" t="str">
        <f ca="1"/>
        <v>FF</v>
      </c>
      <c r="M32" s="19" t="str">
        <f ca="1"/>
        <v>FF</v>
      </c>
      <c r="N32" s="19" t="str">
        <f ca="1"/>
        <v>82</v>
      </c>
      <c r="O32" s="19" t="str">
        <f ca="1"/>
        <v>FF</v>
      </c>
      <c r="P32" s="19" t="str">
        <f ca="1"/>
        <v>FF</v>
      </c>
      <c r="Q32" s="19" t="str">
        <f ca="1"/>
        <v>00</v>
      </c>
      <c r="R32" s="30" t="str">
        <f ca="1"/>
        <v>80</v>
      </c>
      <c r="S32" s="34" t="str">
        <f ca="1"/>
        <v/>
      </c>
      <c r="T32" s="26" t="str">
        <f ca="1"/>
        <v>AA</v>
      </c>
      <c r="U32" s="26" t="str">
        <f ca="1"/>
        <v>FD</v>
      </c>
      <c r="V32" s="56" t="str">
        <f ca="1"/>
        <v>0C</v>
      </c>
      <c r="W32" s="19" t="str">
        <f ca="1"/>
        <v>84</v>
      </c>
      <c r="X32" s="19" t="str">
        <f ca="1"/>
        <v>FF</v>
      </c>
      <c r="Y32" s="19" t="str">
        <f ca="1"/>
        <v>FF</v>
      </c>
      <c r="Z32" s="19" t="str">
        <f ca="1"/>
        <v>FF</v>
      </c>
      <c r="AA32" s="19" t="str">
        <f ca="1"/>
        <v>FF</v>
      </c>
      <c r="AB32" s="19" t="str">
        <f ca="1"/>
        <v>81</v>
      </c>
      <c r="AC32" s="19" t="str">
        <f ca="1"/>
        <v>FF</v>
      </c>
      <c r="AD32" s="19" t="str">
        <f ca="1"/>
        <v>FF</v>
      </c>
      <c r="AE32" s="19" t="str">
        <f ca="1"/>
        <v>82</v>
      </c>
      <c r="AF32" s="19" t="str">
        <f ca="1"/>
        <v>FF</v>
      </c>
      <c r="AG32" s="19" t="str">
        <f ca="1"/>
        <v>FF</v>
      </c>
      <c r="AH32" s="19" t="str">
        <f ca="1"/>
        <v>00</v>
      </c>
      <c r="AI32" s="30" t="str">
        <f ca="1"/>
        <v>8B</v>
      </c>
      <c r="AJ32" s="25" t="str">
        <f ca="1"/>
        <v/>
      </c>
      <c r="AK32" s="25" t="str">
        <f ca="1"/>
        <v/>
      </c>
      <c r="AL32" s="25" t="str">
        <f ca="1"/>
        <v/>
      </c>
      <c r="AM32" s="25" t="str">
        <f ca="1"/>
        <v/>
      </c>
      <c r="AN32" s="25" t="str">
        <f ca="1"/>
        <v/>
      </c>
      <c r="AO32" s="25" t="str">
        <f ca="1"/>
        <v/>
      </c>
      <c r="AP32" s="25" t="str">
        <f ca="1"/>
        <v/>
      </c>
      <c r="AQ32" s="25" t="str">
        <f ca="1"/>
        <v/>
      </c>
      <c r="AR32" s="25" t="str">
        <f ca="1"/>
        <v/>
      </c>
      <c r="AS32" s="25" t="str">
        <f ca="1"/>
        <v/>
      </c>
      <c r="AT32" s="25" t="str">
        <f ca="1"/>
        <v/>
      </c>
      <c r="AU32" s="25" t="str">
        <f ca="1"/>
        <v/>
      </c>
      <c r="AV32" s="25" t="str">
        <f ca="1"/>
        <v/>
      </c>
      <c r="AW32" s="25" t="str">
        <f ca="1"/>
        <v/>
      </c>
      <c r="AX32" s="25" t="str">
        <f ca="1"/>
        <v/>
      </c>
      <c r="AY32" s="25" t="str">
        <f ca="1"/>
        <v/>
      </c>
      <c r="AZ32" s="25" t="str">
        <f ca="1"/>
        <v/>
      </c>
    </row>
    <row r="33" spans="1:52" x14ac:dyDescent="0.25">
      <c r="A33" s="25" t="s">
        <v>134</v>
      </c>
      <c r="B33" s="19" t="s">
        <v>71</v>
      </c>
      <c r="C33" s="26" t="str" cm="1">
        <f t="array" aca="1" ref="C33:AZ33" ca="1">TRANSPOSE(SUBSTITUTE(INDIRECT("AllPacketsTX!"&amp;A33&amp;"$1:"&amp;A33&amp;"$50"),"0x",""))</f>
        <v>AA</v>
      </c>
      <c r="D33" s="26" t="str">
        <f ca="1"/>
        <v>FD</v>
      </c>
      <c r="E33" s="56" t="str">
        <f ca="1"/>
        <v>0C</v>
      </c>
      <c r="F33" s="19" t="str">
        <f ca="1"/>
        <v>84</v>
      </c>
      <c r="G33" s="19" t="str">
        <f ca="1"/>
        <v>FF</v>
      </c>
      <c r="H33" s="19" t="str">
        <f ca="1"/>
        <v>FF</v>
      </c>
      <c r="I33" s="18" t="str">
        <f ca="1"/>
        <v>00</v>
      </c>
      <c r="J33" s="18" t="str">
        <f ca="1"/>
        <v>0C</v>
      </c>
      <c r="K33" s="19" t="str">
        <f ca="1"/>
        <v>81</v>
      </c>
      <c r="L33" s="19" t="str">
        <f ca="1"/>
        <v>FF</v>
      </c>
      <c r="M33" s="19" t="str">
        <f ca="1"/>
        <v>FF</v>
      </c>
      <c r="N33" s="19" t="str">
        <f ca="1"/>
        <v>82</v>
      </c>
      <c r="O33" s="19" t="str">
        <f ca="1"/>
        <v>FF</v>
      </c>
      <c r="P33" s="19" t="str">
        <f ca="1"/>
        <v>FF</v>
      </c>
      <c r="Q33" s="19" t="str">
        <f ca="1"/>
        <v>00</v>
      </c>
      <c r="R33" s="30" t="str">
        <f ca="1"/>
        <v>87</v>
      </c>
      <c r="S33" s="34" t="str">
        <f ca="1"/>
        <v/>
      </c>
      <c r="T33" s="26" t="str">
        <f ca="1"/>
        <v>AA</v>
      </c>
      <c r="U33" s="26" t="str">
        <f ca="1"/>
        <v>FD</v>
      </c>
      <c r="V33" s="56" t="str">
        <f ca="1"/>
        <v>0C</v>
      </c>
      <c r="W33" s="19" t="str">
        <f ca="1"/>
        <v>84</v>
      </c>
      <c r="X33" s="19" t="str">
        <f ca="1"/>
        <v>FF</v>
      </c>
      <c r="Y33" s="19" t="str">
        <f ca="1"/>
        <v>FF</v>
      </c>
      <c r="Z33" s="19" t="str">
        <f ca="1"/>
        <v>FF</v>
      </c>
      <c r="AA33" s="19" t="str">
        <f ca="1"/>
        <v>FF</v>
      </c>
      <c r="AB33" s="19" t="str">
        <f ca="1"/>
        <v>81</v>
      </c>
      <c r="AC33" s="19" t="str">
        <f ca="1"/>
        <v>FF</v>
      </c>
      <c r="AD33" s="19" t="str">
        <f ca="1"/>
        <v>FF</v>
      </c>
      <c r="AE33" s="19" t="str">
        <f ca="1"/>
        <v>82</v>
      </c>
      <c r="AF33" s="19" t="str">
        <f ca="1"/>
        <v>FF</v>
      </c>
      <c r="AG33" s="19" t="str">
        <f ca="1"/>
        <v>FF</v>
      </c>
      <c r="AH33" s="19" t="str">
        <f ca="1"/>
        <v>00</v>
      </c>
      <c r="AI33" s="30" t="str">
        <f ca="1"/>
        <v>8B</v>
      </c>
      <c r="AJ33" s="25" t="str">
        <f ca="1"/>
        <v/>
      </c>
      <c r="AK33" s="25" t="str">
        <f ca="1"/>
        <v/>
      </c>
      <c r="AL33" s="25" t="str">
        <f ca="1"/>
        <v/>
      </c>
      <c r="AM33" s="25" t="str">
        <f ca="1"/>
        <v/>
      </c>
      <c r="AN33" s="25" t="str">
        <f ca="1"/>
        <v/>
      </c>
      <c r="AO33" s="25" t="str">
        <f ca="1"/>
        <v/>
      </c>
      <c r="AP33" s="25" t="str">
        <f ca="1"/>
        <v/>
      </c>
      <c r="AQ33" s="25" t="str">
        <f ca="1"/>
        <v/>
      </c>
      <c r="AR33" s="25" t="str">
        <f ca="1"/>
        <v/>
      </c>
      <c r="AS33" s="25" t="str">
        <f ca="1"/>
        <v/>
      </c>
      <c r="AT33" s="25" t="str">
        <f ca="1"/>
        <v/>
      </c>
      <c r="AU33" s="25" t="str">
        <f ca="1"/>
        <v/>
      </c>
      <c r="AV33" s="25" t="str">
        <f ca="1"/>
        <v/>
      </c>
      <c r="AW33" s="25" t="str">
        <f ca="1"/>
        <v/>
      </c>
      <c r="AX33" s="25" t="str">
        <f ca="1"/>
        <v/>
      </c>
      <c r="AY33" s="25" t="str">
        <f ca="1"/>
        <v/>
      </c>
      <c r="AZ33" s="25" t="str">
        <f ca="1"/>
        <v/>
      </c>
    </row>
    <row r="34" spans="1:52" x14ac:dyDescent="0.25">
      <c r="A34" s="25" t="s">
        <v>135</v>
      </c>
      <c r="B34" s="19" t="s">
        <v>72</v>
      </c>
      <c r="C34" s="26" t="str" cm="1">
        <f t="array" aca="1" ref="C34:AZ34" ca="1">TRANSPOSE(SUBSTITUTE(INDIRECT("AllPacketsTX!"&amp;A34&amp;"$1:"&amp;A34&amp;"$50"),"0x",""))</f>
        <v>AA</v>
      </c>
      <c r="D34" s="26" t="str">
        <f ca="1"/>
        <v>FD</v>
      </c>
      <c r="E34" s="56" t="str">
        <f ca="1"/>
        <v>0C</v>
      </c>
      <c r="F34" s="19" t="str">
        <f ca="1"/>
        <v>84</v>
      </c>
      <c r="G34" s="19" t="str">
        <f ca="1"/>
        <v>FF</v>
      </c>
      <c r="H34" s="19" t="str">
        <f ca="1"/>
        <v>FF</v>
      </c>
      <c r="I34" s="18" t="str">
        <f ca="1"/>
        <v>00</v>
      </c>
      <c r="J34" s="18" t="str">
        <f ca="1"/>
        <v>0D</v>
      </c>
      <c r="K34" s="19" t="str">
        <f ca="1"/>
        <v>81</v>
      </c>
      <c r="L34" s="19" t="str">
        <f ca="1"/>
        <v>FF</v>
      </c>
      <c r="M34" s="19" t="str">
        <f ca="1"/>
        <v>FF</v>
      </c>
      <c r="N34" s="19" t="str">
        <f ca="1"/>
        <v>82</v>
      </c>
      <c r="O34" s="19" t="str">
        <f ca="1"/>
        <v>FF</v>
      </c>
      <c r="P34" s="19" t="str">
        <f ca="1"/>
        <v>FF</v>
      </c>
      <c r="Q34" s="19" t="str">
        <f ca="1"/>
        <v>00</v>
      </c>
      <c r="R34" s="30" t="str">
        <f ca="1"/>
        <v>86</v>
      </c>
      <c r="S34" s="34" t="str">
        <f ca="1"/>
        <v/>
      </c>
      <c r="T34" s="26" t="str">
        <f ca="1"/>
        <v>AA</v>
      </c>
      <c r="U34" s="26" t="str">
        <f ca="1"/>
        <v>FD</v>
      </c>
      <c r="V34" s="56" t="str">
        <f ca="1"/>
        <v>0C</v>
      </c>
      <c r="W34" s="19" t="str">
        <f ca="1"/>
        <v>84</v>
      </c>
      <c r="X34" s="19" t="str">
        <f ca="1"/>
        <v>FF</v>
      </c>
      <c r="Y34" s="19" t="str">
        <f ca="1"/>
        <v>FF</v>
      </c>
      <c r="Z34" s="19" t="str">
        <f ca="1"/>
        <v>FF</v>
      </c>
      <c r="AA34" s="19" t="str">
        <f ca="1"/>
        <v>FF</v>
      </c>
      <c r="AB34" s="19" t="str">
        <f ca="1"/>
        <v>81</v>
      </c>
      <c r="AC34" s="19" t="str">
        <f ca="1"/>
        <v>FF</v>
      </c>
      <c r="AD34" s="19" t="str">
        <f ca="1"/>
        <v>FF</v>
      </c>
      <c r="AE34" s="19" t="str">
        <f ca="1"/>
        <v>82</v>
      </c>
      <c r="AF34" s="19" t="str">
        <f ca="1"/>
        <v>FF</v>
      </c>
      <c r="AG34" s="19" t="str">
        <f ca="1"/>
        <v>FF</v>
      </c>
      <c r="AH34" s="19" t="str">
        <f ca="1"/>
        <v>00</v>
      </c>
      <c r="AI34" s="30" t="str">
        <f ca="1"/>
        <v>8B</v>
      </c>
      <c r="AJ34" s="25" t="str">
        <f ca="1"/>
        <v/>
      </c>
      <c r="AK34" s="25" t="str">
        <f ca="1"/>
        <v/>
      </c>
      <c r="AL34" s="25" t="str">
        <f ca="1"/>
        <v/>
      </c>
      <c r="AM34" s="25" t="str">
        <f ca="1"/>
        <v/>
      </c>
      <c r="AN34" s="25" t="str">
        <f ca="1"/>
        <v/>
      </c>
      <c r="AO34" s="25" t="str">
        <f ca="1"/>
        <v/>
      </c>
      <c r="AP34" s="25" t="str">
        <f ca="1"/>
        <v/>
      </c>
      <c r="AQ34" s="25" t="str">
        <f ca="1"/>
        <v/>
      </c>
      <c r="AR34" s="25" t="str">
        <f ca="1"/>
        <v/>
      </c>
      <c r="AS34" s="25" t="str">
        <f ca="1"/>
        <v/>
      </c>
      <c r="AT34" s="25" t="str">
        <f ca="1"/>
        <v/>
      </c>
      <c r="AU34" s="25" t="str">
        <f ca="1"/>
        <v/>
      </c>
      <c r="AV34" s="25" t="str">
        <f ca="1"/>
        <v/>
      </c>
      <c r="AW34" s="25" t="str">
        <f ca="1"/>
        <v/>
      </c>
      <c r="AX34" s="25" t="str">
        <f ca="1"/>
        <v/>
      </c>
      <c r="AY34" s="25" t="str">
        <f ca="1"/>
        <v/>
      </c>
      <c r="AZ34" s="25" t="str">
        <f ca="1"/>
        <v/>
      </c>
    </row>
    <row r="35" spans="1:52" x14ac:dyDescent="0.25">
      <c r="A35" s="25" t="s">
        <v>112</v>
      </c>
      <c r="B35" s="19" t="s">
        <v>83</v>
      </c>
      <c r="C35" s="26" t="str" cm="1">
        <f t="array" aca="1" ref="C35:AZ35" ca="1">TRANSPOSE(SUBSTITUTE(INDIRECT("AllPacketsTX!"&amp;A35&amp;"$1:"&amp;A35&amp;"$50"),"0x",""))</f>
        <v>AA</v>
      </c>
      <c r="D35" s="26" t="str">
        <f ca="1"/>
        <v>FD</v>
      </c>
      <c r="E35" s="56" t="str">
        <f ca="1"/>
        <v>0C</v>
      </c>
      <c r="F35" s="19" t="str">
        <f ca="1"/>
        <v>84</v>
      </c>
      <c r="G35" s="19" t="str">
        <f ca="1"/>
        <v>FF</v>
      </c>
      <c r="H35" s="19" t="str">
        <f ca="1"/>
        <v>FF</v>
      </c>
      <c r="I35" s="18" t="str">
        <f ca="1"/>
        <v>00</v>
      </c>
      <c r="J35" s="18" t="str">
        <f ca="1"/>
        <v>0E</v>
      </c>
      <c r="K35" s="19" t="str">
        <f ca="1"/>
        <v>81</v>
      </c>
      <c r="L35" s="19" t="str">
        <f ca="1"/>
        <v>FF</v>
      </c>
      <c r="M35" s="19" t="str">
        <f ca="1"/>
        <v>FF</v>
      </c>
      <c r="N35" s="19" t="str">
        <f ca="1"/>
        <v>82</v>
      </c>
      <c r="O35" s="19" t="str">
        <f ca="1"/>
        <v>FF</v>
      </c>
      <c r="P35" s="19" t="str">
        <f ca="1"/>
        <v>FF</v>
      </c>
      <c r="Q35" s="19" t="str">
        <f ca="1"/>
        <v>00</v>
      </c>
      <c r="R35" s="30" t="str">
        <f ca="1"/>
        <v>85</v>
      </c>
      <c r="S35" s="34" t="str">
        <f ca="1"/>
        <v/>
      </c>
      <c r="T35" s="26" t="str">
        <f ca="1"/>
        <v>AA</v>
      </c>
      <c r="U35" s="26" t="str">
        <f ca="1"/>
        <v>FD</v>
      </c>
      <c r="V35" s="56" t="str">
        <f ca="1"/>
        <v>0C</v>
      </c>
      <c r="W35" s="19" t="str">
        <f ca="1"/>
        <v>84</v>
      </c>
      <c r="X35" s="19" t="str">
        <f ca="1"/>
        <v>FF</v>
      </c>
      <c r="Y35" s="19" t="str">
        <f ca="1"/>
        <v>FF</v>
      </c>
      <c r="Z35" s="19" t="str">
        <f ca="1"/>
        <v>FF</v>
      </c>
      <c r="AA35" s="19" t="str">
        <f ca="1"/>
        <v>FF</v>
      </c>
      <c r="AB35" s="19" t="str">
        <f ca="1"/>
        <v>81</v>
      </c>
      <c r="AC35" s="19" t="str">
        <f ca="1"/>
        <v>FF</v>
      </c>
      <c r="AD35" s="19" t="str">
        <f ca="1"/>
        <v>FF</v>
      </c>
      <c r="AE35" s="19" t="str">
        <f ca="1"/>
        <v>82</v>
      </c>
      <c r="AF35" s="19" t="str">
        <f ca="1"/>
        <v>FF</v>
      </c>
      <c r="AG35" s="19" t="str">
        <f ca="1"/>
        <v>FF</v>
      </c>
      <c r="AH35" s="19" t="str">
        <f ca="1"/>
        <v>00</v>
      </c>
      <c r="AI35" s="30" t="str">
        <f ca="1"/>
        <v>8B</v>
      </c>
      <c r="AJ35" s="25" t="str">
        <f ca="1"/>
        <v/>
      </c>
      <c r="AK35" s="25" t="str">
        <f ca="1"/>
        <v/>
      </c>
      <c r="AL35" s="25" t="str">
        <f ca="1"/>
        <v/>
      </c>
      <c r="AM35" s="25" t="str">
        <f ca="1"/>
        <v/>
      </c>
      <c r="AN35" s="25" t="str">
        <f ca="1"/>
        <v/>
      </c>
      <c r="AO35" s="25" t="str">
        <f ca="1"/>
        <v/>
      </c>
      <c r="AP35" s="25" t="str">
        <f ca="1"/>
        <v/>
      </c>
      <c r="AQ35" s="25" t="str">
        <f ca="1"/>
        <v/>
      </c>
      <c r="AR35" s="25" t="str">
        <f ca="1"/>
        <v/>
      </c>
      <c r="AS35" s="25" t="str">
        <f ca="1"/>
        <v/>
      </c>
      <c r="AT35" s="25" t="str">
        <f ca="1"/>
        <v/>
      </c>
      <c r="AU35" s="25" t="str">
        <f ca="1"/>
        <v/>
      </c>
      <c r="AV35" s="25" t="str">
        <f ca="1"/>
        <v/>
      </c>
      <c r="AW35" s="25" t="str">
        <f ca="1"/>
        <v/>
      </c>
      <c r="AX35" s="25" t="str">
        <f ca="1"/>
        <v/>
      </c>
      <c r="AY35" s="25" t="str">
        <f ca="1"/>
        <v/>
      </c>
      <c r="AZ35" s="25" t="str">
        <f ca="1"/>
        <v/>
      </c>
    </row>
    <row r="36" spans="1:52" x14ac:dyDescent="0.25">
      <c r="A36" s="25" t="s">
        <v>113</v>
      </c>
      <c r="B36" s="19" t="s">
        <v>84</v>
      </c>
      <c r="C36" s="26" t="str" cm="1">
        <f t="array" aca="1" ref="C36:AZ36" ca="1">TRANSPOSE(SUBSTITUTE(INDIRECT("AllPacketsTX!"&amp;A36&amp;"$1:"&amp;A36&amp;"$50"),"0x",""))</f>
        <v>AA</v>
      </c>
      <c r="D36" s="26" t="str">
        <f ca="1"/>
        <v>FD</v>
      </c>
      <c r="E36" s="56" t="str">
        <f ca="1"/>
        <v>0C</v>
      </c>
      <c r="F36" s="19" t="str">
        <f ca="1"/>
        <v>84</v>
      </c>
      <c r="G36" s="19" t="str">
        <f ca="1"/>
        <v>FF</v>
      </c>
      <c r="H36" s="19" t="str">
        <f ca="1"/>
        <v>FF</v>
      </c>
      <c r="I36" s="18" t="str">
        <f ca="1"/>
        <v>00</v>
      </c>
      <c r="J36" s="18" t="str">
        <f ca="1"/>
        <v>0F</v>
      </c>
      <c r="K36" s="19" t="str">
        <f ca="1"/>
        <v>81</v>
      </c>
      <c r="L36" s="19" t="str">
        <f ca="1"/>
        <v>FF</v>
      </c>
      <c r="M36" s="19" t="str">
        <f ca="1"/>
        <v>FF</v>
      </c>
      <c r="N36" s="19" t="str">
        <f ca="1"/>
        <v>82</v>
      </c>
      <c r="O36" s="19" t="str">
        <f ca="1"/>
        <v>FF</v>
      </c>
      <c r="P36" s="19" t="str">
        <f ca="1"/>
        <v>FF</v>
      </c>
      <c r="Q36" s="19" t="str">
        <f ca="1"/>
        <v>00</v>
      </c>
      <c r="R36" s="30" t="str">
        <f ca="1"/>
        <v>84</v>
      </c>
      <c r="S36" s="34" t="str">
        <f ca="1"/>
        <v/>
      </c>
      <c r="T36" s="26" t="str">
        <f ca="1"/>
        <v>AA</v>
      </c>
      <c r="U36" s="26" t="str">
        <f ca="1"/>
        <v>FD</v>
      </c>
      <c r="V36" s="56" t="str">
        <f ca="1"/>
        <v>0C</v>
      </c>
      <c r="W36" s="19" t="str">
        <f ca="1"/>
        <v>84</v>
      </c>
      <c r="X36" s="19" t="str">
        <f ca="1"/>
        <v>FF</v>
      </c>
      <c r="Y36" s="19" t="str">
        <f ca="1"/>
        <v>FF</v>
      </c>
      <c r="Z36" s="19" t="str">
        <f ca="1"/>
        <v>FF</v>
      </c>
      <c r="AA36" s="19" t="str">
        <f ca="1"/>
        <v>FF</v>
      </c>
      <c r="AB36" s="19" t="str">
        <f ca="1"/>
        <v>81</v>
      </c>
      <c r="AC36" s="19" t="str">
        <f ca="1"/>
        <v>FF</v>
      </c>
      <c r="AD36" s="19" t="str">
        <f ca="1"/>
        <v>FF</v>
      </c>
      <c r="AE36" s="19" t="str">
        <f ca="1"/>
        <v>82</v>
      </c>
      <c r="AF36" s="19" t="str">
        <f ca="1"/>
        <v>FF</v>
      </c>
      <c r="AG36" s="19" t="str">
        <f ca="1"/>
        <v>FF</v>
      </c>
      <c r="AH36" s="19" t="str">
        <f ca="1"/>
        <v>00</v>
      </c>
      <c r="AI36" s="30" t="str">
        <f ca="1"/>
        <v>8B</v>
      </c>
      <c r="AJ36" s="25" t="str">
        <f ca="1"/>
        <v/>
      </c>
      <c r="AK36" s="25" t="str">
        <f ca="1"/>
        <v/>
      </c>
      <c r="AL36" s="25" t="str">
        <f ca="1"/>
        <v/>
      </c>
      <c r="AM36" s="25" t="str">
        <f ca="1"/>
        <v/>
      </c>
      <c r="AN36" s="25" t="str">
        <f ca="1"/>
        <v/>
      </c>
      <c r="AO36" s="25" t="str">
        <f ca="1"/>
        <v/>
      </c>
      <c r="AP36" s="25" t="str">
        <f ca="1"/>
        <v/>
      </c>
      <c r="AQ36" s="25" t="str">
        <f ca="1"/>
        <v/>
      </c>
      <c r="AR36" s="25" t="str">
        <f ca="1"/>
        <v/>
      </c>
      <c r="AS36" s="25" t="str">
        <f ca="1"/>
        <v/>
      </c>
      <c r="AT36" s="25" t="str">
        <f ca="1"/>
        <v/>
      </c>
      <c r="AU36" s="25" t="str">
        <f ca="1"/>
        <v/>
      </c>
      <c r="AV36" s="25" t="str">
        <f ca="1"/>
        <v/>
      </c>
      <c r="AW36" s="25" t="str">
        <f ca="1"/>
        <v/>
      </c>
      <c r="AX36" s="25" t="str">
        <f ca="1"/>
        <v/>
      </c>
      <c r="AY36" s="25" t="str">
        <f ca="1"/>
        <v/>
      </c>
      <c r="AZ36" s="25" t="str">
        <f ca="1"/>
        <v/>
      </c>
    </row>
    <row r="37" spans="1:52" x14ac:dyDescent="0.25">
      <c r="A37" s="25" t="s">
        <v>114</v>
      </c>
      <c r="B37" s="19">
        <v>0</v>
      </c>
      <c r="C37" s="26" t="str" cm="1">
        <f t="array" aca="1" ref="C37:AZ37" ca="1">TRANSPOSE(SUBSTITUTE(INDIRECT("AllPacketsTX!"&amp;A37&amp;"$1:"&amp;A37&amp;"$50"),"0x",""))</f>
        <v>AA</v>
      </c>
      <c r="D37" s="26" t="str">
        <f ca="1"/>
        <v>FD</v>
      </c>
      <c r="E37" s="56" t="str">
        <f ca="1"/>
        <v>0C</v>
      </c>
      <c r="F37" s="19" t="str">
        <f ca="1"/>
        <v>84</v>
      </c>
      <c r="G37" s="19" t="str">
        <f ca="1"/>
        <v>FF</v>
      </c>
      <c r="H37" s="19" t="str">
        <f ca="1"/>
        <v>FF</v>
      </c>
      <c r="I37" s="18" t="str">
        <f ca="1"/>
        <v>00</v>
      </c>
      <c r="J37" s="18" t="str">
        <f ca="1"/>
        <v>00</v>
      </c>
      <c r="K37" s="19" t="str">
        <f ca="1"/>
        <v>81</v>
      </c>
      <c r="L37" s="19" t="str">
        <f ca="1"/>
        <v>FF</v>
      </c>
      <c r="M37" s="19" t="str">
        <f ca="1"/>
        <v>FF</v>
      </c>
      <c r="N37" s="19" t="str">
        <f ca="1"/>
        <v>82</v>
      </c>
      <c r="O37" s="19" t="str">
        <f ca="1"/>
        <v>FF</v>
      </c>
      <c r="P37" s="19" t="str">
        <f ca="1"/>
        <v>FF</v>
      </c>
      <c r="Q37" s="19" t="str">
        <f ca="1"/>
        <v>00</v>
      </c>
      <c r="R37" s="30" t="str">
        <f ca="1"/>
        <v>8B</v>
      </c>
      <c r="S37" s="34" t="str">
        <f ca="1"/>
        <v/>
      </c>
      <c r="T37" s="26" t="str">
        <f ca="1"/>
        <v>AA</v>
      </c>
      <c r="U37" s="26" t="str">
        <f ca="1"/>
        <v>FD</v>
      </c>
      <c r="V37" s="56" t="str">
        <f ca="1"/>
        <v>0C</v>
      </c>
      <c r="W37" s="19" t="str">
        <f ca="1"/>
        <v>84</v>
      </c>
      <c r="X37" s="19" t="str">
        <f ca="1"/>
        <v>FF</v>
      </c>
      <c r="Y37" s="19" t="str">
        <f ca="1"/>
        <v>FF</v>
      </c>
      <c r="Z37" s="19" t="str">
        <f ca="1"/>
        <v>FF</v>
      </c>
      <c r="AA37" s="19" t="str">
        <f ca="1"/>
        <v>FF</v>
      </c>
      <c r="AB37" s="19" t="str">
        <f ca="1"/>
        <v>81</v>
      </c>
      <c r="AC37" s="19" t="str">
        <f ca="1"/>
        <v>FF</v>
      </c>
      <c r="AD37" s="19" t="str">
        <f ca="1"/>
        <v>FF</v>
      </c>
      <c r="AE37" s="19" t="str">
        <f ca="1"/>
        <v>82</v>
      </c>
      <c r="AF37" s="19" t="str">
        <f ca="1"/>
        <v>FF</v>
      </c>
      <c r="AG37" s="19" t="str">
        <f ca="1"/>
        <v>FF</v>
      </c>
      <c r="AH37" s="19" t="str">
        <f ca="1"/>
        <v>00</v>
      </c>
      <c r="AI37" s="30" t="str">
        <f ca="1"/>
        <v>8B</v>
      </c>
      <c r="AJ37" s="25" t="str">
        <f ca="1"/>
        <v/>
      </c>
      <c r="AK37" s="25" t="str">
        <f ca="1"/>
        <v/>
      </c>
      <c r="AL37" s="25" t="str">
        <f ca="1"/>
        <v/>
      </c>
      <c r="AM37" s="25" t="str">
        <f ca="1"/>
        <v/>
      </c>
      <c r="AN37" s="25" t="str">
        <f ca="1"/>
        <v/>
      </c>
      <c r="AO37" s="25" t="str">
        <f ca="1"/>
        <v/>
      </c>
      <c r="AP37" s="25" t="str">
        <f ca="1"/>
        <v/>
      </c>
      <c r="AQ37" s="25" t="str">
        <f ca="1"/>
        <v/>
      </c>
      <c r="AR37" s="25" t="str">
        <f ca="1"/>
        <v/>
      </c>
      <c r="AS37" s="25" t="str">
        <f ca="1"/>
        <v/>
      </c>
      <c r="AT37" s="25" t="str">
        <f ca="1"/>
        <v/>
      </c>
      <c r="AU37" s="25" t="str">
        <f ca="1"/>
        <v/>
      </c>
      <c r="AV37" s="25" t="str">
        <f ca="1"/>
        <v/>
      </c>
      <c r="AW37" s="25" t="str">
        <f ca="1"/>
        <v/>
      </c>
      <c r="AX37" s="25" t="str">
        <f ca="1"/>
        <v/>
      </c>
      <c r="AY37" s="25" t="str">
        <f ca="1"/>
        <v/>
      </c>
      <c r="AZ37" s="25" t="str">
        <f ca="1"/>
        <v/>
      </c>
    </row>
    <row r="38" spans="1:52" x14ac:dyDescent="0.25">
      <c r="A38" s="25" t="s">
        <v>115</v>
      </c>
      <c r="B38" s="19">
        <v>1</v>
      </c>
      <c r="C38" s="26" t="str" cm="1">
        <f t="array" aca="1" ref="C38:AZ38" ca="1">TRANSPOSE(SUBSTITUTE(INDIRECT("AllPacketsTX!"&amp;A38&amp;"$1:"&amp;A38&amp;"$50"),"0x",""))</f>
        <v>AA</v>
      </c>
      <c r="D38" s="26" t="str">
        <f ca="1"/>
        <v>FD</v>
      </c>
      <c r="E38" s="56" t="str">
        <f ca="1"/>
        <v>0C</v>
      </c>
      <c r="F38" s="19" t="str">
        <f ca="1"/>
        <v>84</v>
      </c>
      <c r="G38" s="19" t="str">
        <f ca="1"/>
        <v>FF</v>
      </c>
      <c r="H38" s="19" t="str">
        <f ca="1"/>
        <v>FF</v>
      </c>
      <c r="I38" s="18" t="str">
        <f ca="1"/>
        <v>00</v>
      </c>
      <c r="J38" s="18" t="str">
        <f ca="1"/>
        <v>01</v>
      </c>
      <c r="K38" s="19" t="str">
        <f ca="1"/>
        <v>81</v>
      </c>
      <c r="L38" s="19" t="str">
        <f ca="1"/>
        <v>FF</v>
      </c>
      <c r="M38" s="19" t="str">
        <f ca="1"/>
        <v>FF</v>
      </c>
      <c r="N38" s="19" t="str">
        <f ca="1"/>
        <v>82</v>
      </c>
      <c r="O38" s="19" t="str">
        <f ca="1"/>
        <v>FF</v>
      </c>
      <c r="P38" s="19" t="str">
        <f ca="1"/>
        <v>FF</v>
      </c>
      <c r="Q38" s="19" t="str">
        <f ca="1"/>
        <v>00</v>
      </c>
      <c r="R38" s="30" t="str">
        <f ca="1"/>
        <v>8A</v>
      </c>
      <c r="S38" s="34" t="str">
        <f ca="1"/>
        <v/>
      </c>
      <c r="T38" s="26" t="str">
        <f ca="1"/>
        <v>AA</v>
      </c>
      <c r="U38" s="26" t="str">
        <f ca="1"/>
        <v>FD</v>
      </c>
      <c r="V38" s="56" t="str">
        <f ca="1"/>
        <v>0C</v>
      </c>
      <c r="W38" s="19" t="str">
        <f ca="1"/>
        <v>84</v>
      </c>
      <c r="X38" s="19" t="str">
        <f ca="1"/>
        <v>FF</v>
      </c>
      <c r="Y38" s="19" t="str">
        <f ca="1"/>
        <v>FF</v>
      </c>
      <c r="Z38" s="19" t="str">
        <f ca="1"/>
        <v>FF</v>
      </c>
      <c r="AA38" s="19" t="str">
        <f ca="1"/>
        <v>FF</v>
      </c>
      <c r="AB38" s="19" t="str">
        <f ca="1"/>
        <v>81</v>
      </c>
      <c r="AC38" s="19" t="str">
        <f ca="1"/>
        <v>FF</v>
      </c>
      <c r="AD38" s="19" t="str">
        <f ca="1"/>
        <v>FF</v>
      </c>
      <c r="AE38" s="19" t="str">
        <f ca="1"/>
        <v>82</v>
      </c>
      <c r="AF38" s="19" t="str">
        <f ca="1"/>
        <v>FF</v>
      </c>
      <c r="AG38" s="19" t="str">
        <f ca="1"/>
        <v>FF</v>
      </c>
      <c r="AH38" s="19" t="str">
        <f ca="1"/>
        <v>00</v>
      </c>
      <c r="AI38" s="30" t="str">
        <f ca="1"/>
        <v>8B</v>
      </c>
      <c r="AJ38" s="25" t="str">
        <f ca="1"/>
        <v/>
      </c>
      <c r="AK38" s="25" t="str">
        <f ca="1"/>
        <v/>
      </c>
      <c r="AL38" s="25" t="str">
        <f ca="1"/>
        <v/>
      </c>
      <c r="AM38" s="25" t="str">
        <f ca="1"/>
        <v/>
      </c>
      <c r="AN38" s="25" t="str">
        <f ca="1"/>
        <v/>
      </c>
      <c r="AO38" s="25" t="str">
        <f ca="1"/>
        <v/>
      </c>
      <c r="AP38" s="25" t="str">
        <f ca="1"/>
        <v/>
      </c>
      <c r="AQ38" s="25" t="str">
        <f ca="1"/>
        <v/>
      </c>
      <c r="AR38" s="25" t="str">
        <f ca="1"/>
        <v/>
      </c>
      <c r="AS38" s="25" t="str">
        <f ca="1"/>
        <v/>
      </c>
      <c r="AT38" s="25" t="str">
        <f ca="1"/>
        <v/>
      </c>
      <c r="AU38" s="25" t="str">
        <f ca="1"/>
        <v/>
      </c>
      <c r="AV38" s="25" t="str">
        <f ca="1"/>
        <v/>
      </c>
      <c r="AW38" s="25" t="str">
        <f ca="1"/>
        <v/>
      </c>
      <c r="AX38" s="25" t="str">
        <f ca="1"/>
        <v/>
      </c>
      <c r="AY38" s="25" t="str">
        <f ca="1"/>
        <v/>
      </c>
      <c r="AZ38" s="25" t="str">
        <f ca="1"/>
        <v/>
      </c>
    </row>
    <row r="39" spans="1:52" x14ac:dyDescent="0.25">
      <c r="A39" s="25" t="s">
        <v>116</v>
      </c>
      <c r="B39" s="19">
        <v>2</v>
      </c>
      <c r="C39" s="26" t="str" cm="1">
        <f t="array" aca="1" ref="C39:AZ39" ca="1">TRANSPOSE(SUBSTITUTE(INDIRECT("AllPacketsTX!"&amp;A39&amp;"$1:"&amp;A39&amp;"$50"),"0x",""))</f>
        <v>AA</v>
      </c>
      <c r="D39" s="26" t="str">
        <f ca="1"/>
        <v>FD</v>
      </c>
      <c r="E39" s="56" t="str">
        <f ca="1"/>
        <v>0C</v>
      </c>
      <c r="F39" s="19" t="str">
        <f ca="1"/>
        <v>84</v>
      </c>
      <c r="G39" s="19" t="str">
        <f ca="1"/>
        <v>FF</v>
      </c>
      <c r="H39" s="19" t="str">
        <f ca="1"/>
        <v>FF</v>
      </c>
      <c r="I39" s="18" t="str">
        <f ca="1"/>
        <v>00</v>
      </c>
      <c r="J39" s="18" t="str">
        <f ca="1"/>
        <v>02</v>
      </c>
      <c r="K39" s="19" t="str">
        <f ca="1"/>
        <v>81</v>
      </c>
      <c r="L39" s="19" t="str">
        <f ca="1"/>
        <v>FF</v>
      </c>
      <c r="M39" s="19" t="str">
        <f ca="1"/>
        <v>FF</v>
      </c>
      <c r="N39" s="19" t="str">
        <f ca="1"/>
        <v>82</v>
      </c>
      <c r="O39" s="19" t="str">
        <f ca="1"/>
        <v>FF</v>
      </c>
      <c r="P39" s="19" t="str">
        <f ca="1"/>
        <v>FF</v>
      </c>
      <c r="Q39" s="19" t="str">
        <f ca="1"/>
        <v>00</v>
      </c>
      <c r="R39" s="30" t="str">
        <f ca="1"/>
        <v>89</v>
      </c>
      <c r="S39" s="34" t="str">
        <f ca="1"/>
        <v/>
      </c>
      <c r="T39" s="26" t="str">
        <f ca="1"/>
        <v>AA</v>
      </c>
      <c r="U39" s="26" t="str">
        <f ca="1"/>
        <v>FD</v>
      </c>
      <c r="V39" s="56" t="str">
        <f ca="1"/>
        <v>0C</v>
      </c>
      <c r="W39" s="19" t="str">
        <f ca="1"/>
        <v>84</v>
      </c>
      <c r="X39" s="19" t="str">
        <f ca="1"/>
        <v>FF</v>
      </c>
      <c r="Y39" s="19" t="str">
        <f ca="1"/>
        <v>FF</v>
      </c>
      <c r="Z39" s="19" t="str">
        <f ca="1"/>
        <v>FF</v>
      </c>
      <c r="AA39" s="19" t="str">
        <f ca="1"/>
        <v>FF</v>
      </c>
      <c r="AB39" s="19" t="str">
        <f ca="1"/>
        <v>81</v>
      </c>
      <c r="AC39" s="19" t="str">
        <f ca="1"/>
        <v>FF</v>
      </c>
      <c r="AD39" s="19" t="str">
        <f ca="1"/>
        <v>FF</v>
      </c>
      <c r="AE39" s="19" t="str">
        <f ca="1"/>
        <v>82</v>
      </c>
      <c r="AF39" s="19" t="str">
        <f ca="1"/>
        <v>FF</v>
      </c>
      <c r="AG39" s="19" t="str">
        <f ca="1"/>
        <v>FF</v>
      </c>
      <c r="AH39" s="19" t="str">
        <f ca="1"/>
        <v>00</v>
      </c>
      <c r="AI39" s="30" t="str">
        <f ca="1"/>
        <v>8B</v>
      </c>
      <c r="AJ39" s="25" t="str">
        <f ca="1"/>
        <v/>
      </c>
      <c r="AK39" s="25" t="str">
        <f ca="1"/>
        <v/>
      </c>
      <c r="AL39" s="25" t="str">
        <f ca="1"/>
        <v/>
      </c>
      <c r="AM39" s="25" t="str">
        <f ca="1"/>
        <v/>
      </c>
      <c r="AN39" s="25" t="str">
        <f ca="1"/>
        <v/>
      </c>
      <c r="AO39" s="25" t="str">
        <f ca="1"/>
        <v/>
      </c>
      <c r="AP39" s="25" t="str">
        <f ca="1"/>
        <v/>
      </c>
      <c r="AQ39" s="25" t="str">
        <f ca="1"/>
        <v/>
      </c>
      <c r="AR39" s="25" t="str">
        <f ca="1"/>
        <v/>
      </c>
      <c r="AS39" s="25" t="str">
        <f ca="1"/>
        <v/>
      </c>
      <c r="AT39" s="25" t="str">
        <f ca="1"/>
        <v/>
      </c>
      <c r="AU39" s="25" t="str">
        <f ca="1"/>
        <v/>
      </c>
      <c r="AV39" s="25" t="str">
        <f ca="1"/>
        <v/>
      </c>
      <c r="AW39" s="25" t="str">
        <f ca="1"/>
        <v/>
      </c>
      <c r="AX39" s="25" t="str">
        <f ca="1"/>
        <v/>
      </c>
      <c r="AY39" s="25" t="str">
        <f ca="1"/>
        <v/>
      </c>
      <c r="AZ39" s="25" t="str">
        <f ca="1"/>
        <v/>
      </c>
    </row>
    <row r="40" spans="1:52" x14ac:dyDescent="0.25">
      <c r="A40" s="25" t="s">
        <v>117</v>
      </c>
      <c r="B40" s="19">
        <v>3</v>
      </c>
      <c r="C40" s="26" t="str" cm="1">
        <f t="array" aca="1" ref="C40:AZ40" ca="1">TRANSPOSE(SUBSTITUTE(INDIRECT("AllPacketsTX!"&amp;A40&amp;"$1:"&amp;A40&amp;"$50"),"0x",""))</f>
        <v>AA</v>
      </c>
      <c r="D40" s="26" t="str">
        <f ca="1"/>
        <v>FD</v>
      </c>
      <c r="E40" s="56" t="str">
        <f ca="1"/>
        <v>0C</v>
      </c>
      <c r="F40" s="19" t="str">
        <f ca="1"/>
        <v>84</v>
      </c>
      <c r="G40" s="19" t="str">
        <f ca="1"/>
        <v>FF</v>
      </c>
      <c r="H40" s="19" t="str">
        <f ca="1"/>
        <v>FF</v>
      </c>
      <c r="I40" s="18" t="str">
        <f ca="1"/>
        <v>00</v>
      </c>
      <c r="J40" s="18" t="str">
        <f ca="1"/>
        <v>03</v>
      </c>
      <c r="K40" s="19" t="str">
        <f ca="1"/>
        <v>81</v>
      </c>
      <c r="L40" s="19" t="str">
        <f ca="1"/>
        <v>FF</v>
      </c>
      <c r="M40" s="19" t="str">
        <f ca="1"/>
        <v>FF</v>
      </c>
      <c r="N40" s="19" t="str">
        <f ca="1"/>
        <v>82</v>
      </c>
      <c r="O40" s="19" t="str">
        <f ca="1"/>
        <v>FF</v>
      </c>
      <c r="P40" s="19" t="str">
        <f ca="1"/>
        <v>FF</v>
      </c>
      <c r="Q40" s="19" t="str">
        <f ca="1"/>
        <v>00</v>
      </c>
      <c r="R40" s="30" t="str">
        <f ca="1"/>
        <v>88</v>
      </c>
      <c r="S40" s="34" t="str">
        <f ca="1"/>
        <v/>
      </c>
      <c r="T40" s="26" t="str">
        <f ca="1"/>
        <v>AA</v>
      </c>
      <c r="U40" s="26" t="str">
        <f ca="1"/>
        <v>FD</v>
      </c>
      <c r="V40" s="56" t="str">
        <f ca="1"/>
        <v>0C</v>
      </c>
      <c r="W40" s="19" t="str">
        <f ca="1"/>
        <v>84</v>
      </c>
      <c r="X40" s="19" t="str">
        <f ca="1"/>
        <v>FF</v>
      </c>
      <c r="Y40" s="19" t="str">
        <f ca="1"/>
        <v>FF</v>
      </c>
      <c r="Z40" s="19" t="str">
        <f ca="1"/>
        <v>FF</v>
      </c>
      <c r="AA40" s="19" t="str">
        <f ca="1"/>
        <v>FF</v>
      </c>
      <c r="AB40" s="19" t="str">
        <f ca="1"/>
        <v>81</v>
      </c>
      <c r="AC40" s="19" t="str">
        <f ca="1"/>
        <v>FF</v>
      </c>
      <c r="AD40" s="19" t="str">
        <f ca="1"/>
        <v>FF</v>
      </c>
      <c r="AE40" s="19" t="str">
        <f ca="1"/>
        <v>82</v>
      </c>
      <c r="AF40" s="19" t="str">
        <f ca="1"/>
        <v>FF</v>
      </c>
      <c r="AG40" s="19" t="str">
        <f ca="1"/>
        <v>FF</v>
      </c>
      <c r="AH40" s="19" t="str">
        <f ca="1"/>
        <v>00</v>
      </c>
      <c r="AI40" s="30" t="str">
        <f ca="1"/>
        <v>8B</v>
      </c>
      <c r="AJ40" s="25" t="str">
        <f ca="1"/>
        <v/>
      </c>
      <c r="AK40" s="25" t="str">
        <f ca="1"/>
        <v/>
      </c>
      <c r="AL40" s="25" t="str">
        <f ca="1"/>
        <v/>
      </c>
      <c r="AM40" s="25" t="str">
        <f ca="1"/>
        <v/>
      </c>
      <c r="AN40" s="25" t="str">
        <f ca="1"/>
        <v/>
      </c>
      <c r="AO40" s="25" t="str">
        <f ca="1"/>
        <v/>
      </c>
      <c r="AP40" s="25" t="str">
        <f ca="1"/>
        <v/>
      </c>
      <c r="AQ40" s="25" t="str">
        <f ca="1"/>
        <v/>
      </c>
      <c r="AR40" s="25" t="str">
        <f ca="1"/>
        <v/>
      </c>
      <c r="AS40" s="25" t="str">
        <f ca="1"/>
        <v/>
      </c>
      <c r="AT40" s="25" t="str">
        <f ca="1"/>
        <v/>
      </c>
      <c r="AU40" s="25" t="str">
        <f ca="1"/>
        <v/>
      </c>
      <c r="AV40" s="25" t="str">
        <f ca="1"/>
        <v/>
      </c>
      <c r="AW40" s="25" t="str">
        <f ca="1"/>
        <v/>
      </c>
      <c r="AX40" s="25" t="str">
        <f ca="1"/>
        <v/>
      </c>
      <c r="AY40" s="25" t="str">
        <f ca="1"/>
        <v/>
      </c>
      <c r="AZ40" s="25" t="str">
        <f ca="1"/>
        <v/>
      </c>
    </row>
    <row r="41" spans="1:52" x14ac:dyDescent="0.25">
      <c r="A41" s="25" t="s">
        <v>118</v>
      </c>
      <c r="B41" s="19">
        <v>4</v>
      </c>
      <c r="C41" s="26" t="str" cm="1">
        <f t="array" aca="1" ref="C41:AZ41" ca="1">TRANSPOSE(SUBSTITUTE(INDIRECT("AllPacketsTX!"&amp;A41&amp;"$1:"&amp;A41&amp;"$50"),"0x",""))</f>
        <v>AA</v>
      </c>
      <c r="D41" s="26" t="str">
        <f ca="1"/>
        <v>FD</v>
      </c>
      <c r="E41" s="56" t="str">
        <f ca="1"/>
        <v>0C</v>
      </c>
      <c r="F41" s="19" t="str">
        <f ca="1"/>
        <v>84</v>
      </c>
      <c r="G41" s="19" t="str">
        <f ca="1"/>
        <v>FF</v>
      </c>
      <c r="H41" s="19" t="str">
        <f ca="1"/>
        <v>FF</v>
      </c>
      <c r="I41" s="18" t="str">
        <f ca="1"/>
        <v>00</v>
      </c>
      <c r="J41" s="18" t="str">
        <f ca="1"/>
        <v>04</v>
      </c>
      <c r="K41" s="19" t="str">
        <f ca="1"/>
        <v>81</v>
      </c>
      <c r="L41" s="19" t="str">
        <f ca="1"/>
        <v>FF</v>
      </c>
      <c r="M41" s="19" t="str">
        <f ca="1"/>
        <v>FF</v>
      </c>
      <c r="N41" s="19" t="str">
        <f ca="1"/>
        <v>82</v>
      </c>
      <c r="O41" s="19" t="str">
        <f ca="1"/>
        <v>FF</v>
      </c>
      <c r="P41" s="19" t="str">
        <f ca="1"/>
        <v>FF</v>
      </c>
      <c r="Q41" s="19" t="str">
        <f ca="1"/>
        <v>00</v>
      </c>
      <c r="R41" s="30" t="str">
        <f ca="1"/>
        <v>8F</v>
      </c>
      <c r="S41" s="34" t="str">
        <f ca="1"/>
        <v/>
      </c>
      <c r="T41" s="26" t="str">
        <f ca="1"/>
        <v>AA</v>
      </c>
      <c r="U41" s="26" t="str">
        <f ca="1"/>
        <v>FD</v>
      </c>
      <c r="V41" s="56" t="str">
        <f ca="1"/>
        <v>0C</v>
      </c>
      <c r="W41" s="19" t="str">
        <f ca="1"/>
        <v>84</v>
      </c>
      <c r="X41" s="19" t="str">
        <f ca="1"/>
        <v>FF</v>
      </c>
      <c r="Y41" s="19" t="str">
        <f ca="1"/>
        <v>FF</v>
      </c>
      <c r="Z41" s="19" t="str">
        <f ca="1"/>
        <v>FF</v>
      </c>
      <c r="AA41" s="19" t="str">
        <f ca="1"/>
        <v>FF</v>
      </c>
      <c r="AB41" s="19" t="str">
        <f ca="1"/>
        <v>81</v>
      </c>
      <c r="AC41" s="19" t="str">
        <f ca="1"/>
        <v>FF</v>
      </c>
      <c r="AD41" s="19" t="str">
        <f ca="1"/>
        <v>FF</v>
      </c>
      <c r="AE41" s="19" t="str">
        <f ca="1"/>
        <v>82</v>
      </c>
      <c r="AF41" s="19" t="str">
        <f ca="1"/>
        <v>FF</v>
      </c>
      <c r="AG41" s="19" t="str">
        <f ca="1"/>
        <v>FF</v>
      </c>
      <c r="AH41" s="19" t="str">
        <f ca="1"/>
        <v>00</v>
      </c>
      <c r="AI41" s="30" t="str">
        <f ca="1"/>
        <v>8B</v>
      </c>
      <c r="AJ41" s="25" t="str">
        <f ca="1"/>
        <v/>
      </c>
      <c r="AK41" s="25" t="str">
        <f ca="1"/>
        <v/>
      </c>
      <c r="AL41" s="25" t="str">
        <f ca="1"/>
        <v/>
      </c>
      <c r="AM41" s="25" t="str">
        <f ca="1"/>
        <v/>
      </c>
      <c r="AN41" s="25" t="str">
        <f ca="1"/>
        <v/>
      </c>
      <c r="AO41" s="25" t="str">
        <f ca="1"/>
        <v/>
      </c>
      <c r="AP41" s="25" t="str">
        <f ca="1"/>
        <v/>
      </c>
      <c r="AQ41" s="25" t="str">
        <f ca="1"/>
        <v/>
      </c>
      <c r="AR41" s="25" t="str">
        <f ca="1"/>
        <v/>
      </c>
      <c r="AS41" s="25" t="str">
        <f ca="1"/>
        <v/>
      </c>
      <c r="AT41" s="25" t="str">
        <f ca="1"/>
        <v/>
      </c>
      <c r="AU41" s="25" t="str">
        <f ca="1"/>
        <v/>
      </c>
      <c r="AV41" s="25" t="str">
        <f ca="1"/>
        <v/>
      </c>
      <c r="AW41" s="25" t="str">
        <f ca="1"/>
        <v/>
      </c>
      <c r="AX41" s="25" t="str">
        <f ca="1"/>
        <v/>
      </c>
      <c r="AY41" s="25" t="str">
        <f ca="1"/>
        <v/>
      </c>
      <c r="AZ41" s="25" t="str">
        <f ca="1"/>
        <v/>
      </c>
    </row>
    <row r="42" spans="1:52" x14ac:dyDescent="0.25">
      <c r="A42" s="25" t="s">
        <v>119</v>
      </c>
      <c r="B42" s="19">
        <v>5</v>
      </c>
      <c r="C42" s="26" t="str" cm="1">
        <f t="array" aca="1" ref="C42:AZ42" ca="1">TRANSPOSE(SUBSTITUTE(INDIRECT("AllPacketsTX!"&amp;A42&amp;"$1:"&amp;A42&amp;"$50"),"0x",""))</f>
        <v>AA</v>
      </c>
      <c r="D42" s="26" t="str">
        <f ca="1"/>
        <v>FD</v>
      </c>
      <c r="E42" s="56" t="str">
        <f ca="1"/>
        <v>0C</v>
      </c>
      <c r="F42" s="19" t="str">
        <f ca="1"/>
        <v>84</v>
      </c>
      <c r="G42" s="19" t="str">
        <f ca="1"/>
        <v>FF</v>
      </c>
      <c r="H42" s="19" t="str">
        <f ca="1"/>
        <v>FF</v>
      </c>
      <c r="I42" s="18" t="str">
        <f ca="1"/>
        <v>00</v>
      </c>
      <c r="J42" s="18" t="str">
        <f ca="1"/>
        <v>05</v>
      </c>
      <c r="K42" s="19" t="str">
        <f ca="1"/>
        <v>81</v>
      </c>
      <c r="L42" s="19" t="str">
        <f ca="1"/>
        <v>FF</v>
      </c>
      <c r="M42" s="19" t="str">
        <f ca="1"/>
        <v>FF</v>
      </c>
      <c r="N42" s="19" t="str">
        <f ca="1"/>
        <v>82</v>
      </c>
      <c r="O42" s="19" t="str">
        <f ca="1"/>
        <v>FF</v>
      </c>
      <c r="P42" s="19" t="str">
        <f ca="1"/>
        <v>FF</v>
      </c>
      <c r="Q42" s="19" t="str">
        <f ca="1"/>
        <v>00</v>
      </c>
      <c r="R42" s="30" t="str">
        <f ca="1"/>
        <v>8E</v>
      </c>
      <c r="S42" s="34" t="str">
        <f ca="1"/>
        <v/>
      </c>
      <c r="T42" s="26" t="str">
        <f ca="1"/>
        <v>AA</v>
      </c>
      <c r="U42" s="26" t="str">
        <f ca="1"/>
        <v>FD</v>
      </c>
      <c r="V42" s="56" t="str">
        <f ca="1"/>
        <v>0C</v>
      </c>
      <c r="W42" s="19" t="str">
        <f ca="1"/>
        <v>84</v>
      </c>
      <c r="X42" s="19" t="str">
        <f ca="1"/>
        <v>FF</v>
      </c>
      <c r="Y42" s="19" t="str">
        <f ca="1"/>
        <v>FF</v>
      </c>
      <c r="Z42" s="19" t="str">
        <f ca="1"/>
        <v>FF</v>
      </c>
      <c r="AA42" s="19" t="str">
        <f ca="1"/>
        <v>FF</v>
      </c>
      <c r="AB42" s="19" t="str">
        <f ca="1"/>
        <v>81</v>
      </c>
      <c r="AC42" s="19" t="str">
        <f ca="1"/>
        <v>FF</v>
      </c>
      <c r="AD42" s="19" t="str">
        <f ca="1"/>
        <v>FF</v>
      </c>
      <c r="AE42" s="19" t="str">
        <f ca="1"/>
        <v>82</v>
      </c>
      <c r="AF42" s="19" t="str">
        <f ca="1"/>
        <v>FF</v>
      </c>
      <c r="AG42" s="19" t="str">
        <f ca="1"/>
        <v>FF</v>
      </c>
      <c r="AH42" s="19" t="str">
        <f ca="1"/>
        <v>00</v>
      </c>
      <c r="AI42" s="30" t="str">
        <f ca="1"/>
        <v>8B</v>
      </c>
      <c r="AJ42" s="25" t="str">
        <f ca="1"/>
        <v/>
      </c>
      <c r="AK42" s="25" t="str">
        <f ca="1"/>
        <v/>
      </c>
      <c r="AL42" s="25" t="str">
        <f ca="1"/>
        <v/>
      </c>
      <c r="AM42" s="25" t="str">
        <f ca="1"/>
        <v/>
      </c>
      <c r="AN42" s="25" t="str">
        <f ca="1"/>
        <v/>
      </c>
      <c r="AO42" s="25" t="str">
        <f ca="1"/>
        <v/>
      </c>
      <c r="AP42" s="25" t="str">
        <f ca="1"/>
        <v/>
      </c>
      <c r="AQ42" s="25" t="str">
        <f ca="1"/>
        <v/>
      </c>
      <c r="AR42" s="25" t="str">
        <f ca="1"/>
        <v/>
      </c>
      <c r="AS42" s="25" t="str">
        <f ca="1"/>
        <v/>
      </c>
      <c r="AT42" s="25" t="str">
        <f ca="1"/>
        <v/>
      </c>
      <c r="AU42" s="25" t="str">
        <f ca="1"/>
        <v/>
      </c>
      <c r="AV42" s="25" t="str">
        <f ca="1"/>
        <v/>
      </c>
      <c r="AW42" s="25" t="str">
        <f ca="1"/>
        <v/>
      </c>
      <c r="AX42" s="25" t="str">
        <f ca="1"/>
        <v/>
      </c>
      <c r="AY42" s="25" t="str">
        <f ca="1"/>
        <v/>
      </c>
      <c r="AZ42" s="25" t="str">
        <f ca="1"/>
        <v/>
      </c>
    </row>
    <row r="43" spans="1:52" x14ac:dyDescent="0.25">
      <c r="A43" s="25" t="s">
        <v>120</v>
      </c>
      <c r="B43" s="19">
        <v>6</v>
      </c>
      <c r="C43" s="26" t="str" cm="1">
        <f t="array" aca="1" ref="C43:AZ43" ca="1">TRANSPOSE(SUBSTITUTE(INDIRECT("AllPacketsTX!"&amp;A43&amp;"$1:"&amp;A43&amp;"$50"),"0x",""))</f>
        <v>AA</v>
      </c>
      <c r="D43" s="26" t="str">
        <f ca="1"/>
        <v>FD</v>
      </c>
      <c r="E43" s="56" t="str">
        <f ca="1"/>
        <v>0C</v>
      </c>
      <c r="F43" s="19" t="str">
        <f ca="1"/>
        <v>84</v>
      </c>
      <c r="G43" s="19" t="str">
        <f ca="1"/>
        <v>FF</v>
      </c>
      <c r="H43" s="19" t="str">
        <f ca="1"/>
        <v>FF</v>
      </c>
      <c r="I43" s="18" t="str">
        <f ca="1"/>
        <v>00</v>
      </c>
      <c r="J43" s="18" t="str">
        <f ca="1"/>
        <v>06</v>
      </c>
      <c r="K43" s="19" t="str">
        <f ca="1"/>
        <v>81</v>
      </c>
      <c r="L43" s="19" t="str">
        <f ca="1"/>
        <v>FF</v>
      </c>
      <c r="M43" s="19" t="str">
        <f ca="1"/>
        <v>FF</v>
      </c>
      <c r="N43" s="19" t="str">
        <f ca="1"/>
        <v>82</v>
      </c>
      <c r="O43" s="19" t="str">
        <f ca="1"/>
        <v>FF</v>
      </c>
      <c r="P43" s="19" t="str">
        <f ca="1"/>
        <v>FF</v>
      </c>
      <c r="Q43" s="19" t="str">
        <f ca="1"/>
        <v>00</v>
      </c>
      <c r="R43" s="30" t="str">
        <f ca="1"/>
        <v>8D</v>
      </c>
      <c r="S43" s="34" t="str">
        <f ca="1"/>
        <v/>
      </c>
      <c r="T43" s="26" t="str">
        <f ca="1"/>
        <v>AA</v>
      </c>
      <c r="U43" s="26" t="str">
        <f ca="1"/>
        <v>FD</v>
      </c>
      <c r="V43" s="56" t="str">
        <f ca="1"/>
        <v>0C</v>
      </c>
      <c r="W43" s="19" t="str">
        <f ca="1"/>
        <v>84</v>
      </c>
      <c r="X43" s="19" t="str">
        <f ca="1"/>
        <v>FF</v>
      </c>
      <c r="Y43" s="19" t="str">
        <f ca="1"/>
        <v>FF</v>
      </c>
      <c r="Z43" s="19" t="str">
        <f ca="1"/>
        <v>FF</v>
      </c>
      <c r="AA43" s="19" t="str">
        <f ca="1"/>
        <v>FF</v>
      </c>
      <c r="AB43" s="19" t="str">
        <f ca="1"/>
        <v>81</v>
      </c>
      <c r="AC43" s="19" t="str">
        <f ca="1"/>
        <v>FF</v>
      </c>
      <c r="AD43" s="19" t="str">
        <f ca="1"/>
        <v>FF</v>
      </c>
      <c r="AE43" s="19" t="str">
        <f ca="1"/>
        <v>82</v>
      </c>
      <c r="AF43" s="19" t="str">
        <f ca="1"/>
        <v>FF</v>
      </c>
      <c r="AG43" s="19" t="str">
        <f ca="1"/>
        <v>FF</v>
      </c>
      <c r="AH43" s="19" t="str">
        <f ca="1"/>
        <v>00</v>
      </c>
      <c r="AI43" s="30" t="str">
        <f ca="1"/>
        <v>8B</v>
      </c>
      <c r="AJ43" s="25" t="str">
        <f ca="1"/>
        <v/>
      </c>
      <c r="AK43" s="25" t="str">
        <f ca="1"/>
        <v/>
      </c>
      <c r="AL43" s="25" t="str">
        <f ca="1"/>
        <v/>
      </c>
      <c r="AM43" s="25" t="str">
        <f ca="1"/>
        <v/>
      </c>
      <c r="AN43" s="25" t="str">
        <f ca="1"/>
        <v/>
      </c>
      <c r="AO43" s="25" t="str">
        <f ca="1"/>
        <v/>
      </c>
      <c r="AP43" s="25" t="str">
        <f ca="1"/>
        <v/>
      </c>
      <c r="AQ43" s="25" t="str">
        <f ca="1"/>
        <v/>
      </c>
      <c r="AR43" s="25" t="str">
        <f ca="1"/>
        <v/>
      </c>
      <c r="AS43" s="25" t="str">
        <f ca="1"/>
        <v/>
      </c>
      <c r="AT43" s="25" t="str">
        <f ca="1"/>
        <v/>
      </c>
      <c r="AU43" s="25" t="str">
        <f ca="1"/>
        <v/>
      </c>
      <c r="AV43" s="25" t="str">
        <f ca="1"/>
        <v/>
      </c>
      <c r="AW43" s="25" t="str">
        <f ca="1"/>
        <v/>
      </c>
      <c r="AX43" s="25" t="str">
        <f ca="1"/>
        <v/>
      </c>
      <c r="AY43" s="25" t="str">
        <f ca="1"/>
        <v/>
      </c>
      <c r="AZ43" s="25" t="str">
        <f ca="1"/>
        <v/>
      </c>
    </row>
    <row r="44" spans="1:52" x14ac:dyDescent="0.25">
      <c r="A44" s="25" t="s">
        <v>121</v>
      </c>
      <c r="B44" s="19">
        <v>7</v>
      </c>
      <c r="C44" s="26" t="str" cm="1">
        <f t="array" aca="1" ref="C44:AZ44" ca="1">TRANSPOSE(SUBSTITUTE(INDIRECT("AllPacketsTX!"&amp;A44&amp;"$1:"&amp;A44&amp;"$50"),"0x",""))</f>
        <v>AA</v>
      </c>
      <c r="D44" s="26" t="str">
        <f ca="1"/>
        <v>FD</v>
      </c>
      <c r="E44" s="56" t="str">
        <f ca="1"/>
        <v>0C</v>
      </c>
      <c r="F44" s="19" t="str">
        <f ca="1"/>
        <v>84</v>
      </c>
      <c r="G44" s="19" t="str">
        <f ca="1"/>
        <v>FF</v>
      </c>
      <c r="H44" s="19" t="str">
        <f ca="1"/>
        <v>FF</v>
      </c>
      <c r="I44" s="18" t="str">
        <f ca="1"/>
        <v>00</v>
      </c>
      <c r="J44" s="18" t="str">
        <f ca="1"/>
        <v>07</v>
      </c>
      <c r="K44" s="19" t="str">
        <f ca="1"/>
        <v>81</v>
      </c>
      <c r="L44" s="19" t="str">
        <f ca="1"/>
        <v>FF</v>
      </c>
      <c r="M44" s="19" t="str">
        <f ca="1"/>
        <v>FF</v>
      </c>
      <c r="N44" s="19" t="str">
        <f ca="1"/>
        <v>82</v>
      </c>
      <c r="O44" s="19" t="str">
        <f ca="1"/>
        <v>FF</v>
      </c>
      <c r="P44" s="19" t="str">
        <f ca="1"/>
        <v>FF</v>
      </c>
      <c r="Q44" s="19" t="str">
        <f ca="1"/>
        <v>00</v>
      </c>
      <c r="R44" s="30" t="str">
        <f ca="1"/>
        <v>8C</v>
      </c>
      <c r="S44" s="34" t="str">
        <f ca="1"/>
        <v/>
      </c>
      <c r="T44" s="26" t="str">
        <f ca="1"/>
        <v>AA</v>
      </c>
      <c r="U44" s="26" t="str">
        <f ca="1"/>
        <v>FD</v>
      </c>
      <c r="V44" s="56" t="str">
        <f ca="1"/>
        <v>0C</v>
      </c>
      <c r="W44" s="19" t="str">
        <f ca="1"/>
        <v>84</v>
      </c>
      <c r="X44" s="19" t="str">
        <f ca="1"/>
        <v>FF</v>
      </c>
      <c r="Y44" s="19" t="str">
        <f ca="1"/>
        <v>FF</v>
      </c>
      <c r="Z44" s="19" t="str">
        <f ca="1"/>
        <v>FF</v>
      </c>
      <c r="AA44" s="19" t="str">
        <f ca="1"/>
        <v>FF</v>
      </c>
      <c r="AB44" s="19" t="str">
        <f ca="1"/>
        <v>81</v>
      </c>
      <c r="AC44" s="19" t="str">
        <f ca="1"/>
        <v>FF</v>
      </c>
      <c r="AD44" s="19" t="str">
        <f ca="1"/>
        <v>FF</v>
      </c>
      <c r="AE44" s="19" t="str">
        <f ca="1"/>
        <v>82</v>
      </c>
      <c r="AF44" s="19" t="str">
        <f ca="1"/>
        <v>FF</v>
      </c>
      <c r="AG44" s="19" t="str">
        <f ca="1"/>
        <v>FF</v>
      </c>
      <c r="AH44" s="19" t="str">
        <f ca="1"/>
        <v>00</v>
      </c>
      <c r="AI44" s="30" t="str">
        <f ca="1"/>
        <v>8B</v>
      </c>
      <c r="AJ44" s="25" t="str">
        <f ca="1"/>
        <v/>
      </c>
      <c r="AK44" s="25" t="str">
        <f ca="1"/>
        <v/>
      </c>
      <c r="AL44" s="25" t="str">
        <f ca="1"/>
        <v/>
      </c>
      <c r="AM44" s="25" t="str">
        <f ca="1"/>
        <v/>
      </c>
      <c r="AN44" s="25" t="str">
        <f ca="1"/>
        <v/>
      </c>
      <c r="AO44" s="25" t="str">
        <f ca="1"/>
        <v/>
      </c>
      <c r="AP44" s="25" t="str">
        <f ca="1"/>
        <v/>
      </c>
      <c r="AQ44" s="25" t="str">
        <f ca="1"/>
        <v/>
      </c>
      <c r="AR44" s="25" t="str">
        <f ca="1"/>
        <v/>
      </c>
      <c r="AS44" s="25" t="str">
        <f ca="1"/>
        <v/>
      </c>
      <c r="AT44" s="25" t="str">
        <f ca="1"/>
        <v/>
      </c>
      <c r="AU44" s="25" t="str">
        <f ca="1"/>
        <v/>
      </c>
      <c r="AV44" s="25" t="str">
        <f ca="1"/>
        <v/>
      </c>
      <c r="AW44" s="25" t="str">
        <f ca="1"/>
        <v/>
      </c>
      <c r="AX44" s="25" t="str">
        <f ca="1"/>
        <v/>
      </c>
      <c r="AY44" s="25" t="str">
        <f ca="1"/>
        <v/>
      </c>
      <c r="AZ44" s="25" t="str">
        <f ca="1"/>
        <v/>
      </c>
    </row>
    <row r="45" spans="1:52" x14ac:dyDescent="0.25">
      <c r="A45" s="25" t="s">
        <v>122</v>
      </c>
      <c r="B45" s="19">
        <v>8</v>
      </c>
      <c r="C45" s="26" t="str" cm="1">
        <f t="array" aca="1" ref="C45:AZ45" ca="1">TRANSPOSE(SUBSTITUTE(INDIRECT("AllPacketsTX!"&amp;A45&amp;"$1:"&amp;A45&amp;"$50"),"0x",""))</f>
        <v>AA</v>
      </c>
      <c r="D45" s="26" t="str">
        <f ca="1"/>
        <v>FD</v>
      </c>
      <c r="E45" s="56" t="str">
        <f ca="1"/>
        <v>0C</v>
      </c>
      <c r="F45" s="19" t="str">
        <f ca="1"/>
        <v>84</v>
      </c>
      <c r="G45" s="19" t="str">
        <f ca="1"/>
        <v>FF</v>
      </c>
      <c r="H45" s="19" t="str">
        <f ca="1"/>
        <v>FF</v>
      </c>
      <c r="I45" s="18" t="str">
        <f ca="1"/>
        <v>00</v>
      </c>
      <c r="J45" s="18" t="str">
        <f ca="1"/>
        <v>08</v>
      </c>
      <c r="K45" s="19" t="str">
        <f ca="1"/>
        <v>81</v>
      </c>
      <c r="L45" s="19" t="str">
        <f ca="1"/>
        <v>FF</v>
      </c>
      <c r="M45" s="19" t="str">
        <f ca="1"/>
        <v>FF</v>
      </c>
      <c r="N45" s="19" t="str">
        <f ca="1"/>
        <v>82</v>
      </c>
      <c r="O45" s="19" t="str">
        <f ca="1"/>
        <v>FF</v>
      </c>
      <c r="P45" s="19" t="str">
        <f ca="1"/>
        <v>FF</v>
      </c>
      <c r="Q45" s="19" t="str">
        <f ca="1"/>
        <v>00</v>
      </c>
      <c r="R45" s="30" t="str">
        <f ca="1"/>
        <v>83</v>
      </c>
      <c r="S45" s="34" t="str">
        <f ca="1"/>
        <v/>
      </c>
      <c r="T45" s="26" t="str">
        <f ca="1"/>
        <v>AA</v>
      </c>
      <c r="U45" s="26" t="str">
        <f ca="1"/>
        <v>FD</v>
      </c>
      <c r="V45" s="56" t="str">
        <f ca="1"/>
        <v>0C</v>
      </c>
      <c r="W45" s="19" t="str">
        <f ca="1"/>
        <v>84</v>
      </c>
      <c r="X45" s="19" t="str">
        <f ca="1"/>
        <v>FF</v>
      </c>
      <c r="Y45" s="19" t="str">
        <f ca="1"/>
        <v>FF</v>
      </c>
      <c r="Z45" s="19" t="str">
        <f ca="1"/>
        <v>FF</v>
      </c>
      <c r="AA45" s="19" t="str">
        <f ca="1"/>
        <v>FF</v>
      </c>
      <c r="AB45" s="19" t="str">
        <f ca="1"/>
        <v>81</v>
      </c>
      <c r="AC45" s="19" t="str">
        <f ca="1"/>
        <v>FF</v>
      </c>
      <c r="AD45" s="19" t="str">
        <f ca="1"/>
        <v>FF</v>
      </c>
      <c r="AE45" s="19" t="str">
        <f ca="1"/>
        <v>82</v>
      </c>
      <c r="AF45" s="19" t="str">
        <f ca="1"/>
        <v>FF</v>
      </c>
      <c r="AG45" s="19" t="str">
        <f ca="1"/>
        <v>FF</v>
      </c>
      <c r="AH45" s="19" t="str">
        <f ca="1"/>
        <v>00</v>
      </c>
      <c r="AI45" s="30" t="str">
        <f ca="1"/>
        <v>8B</v>
      </c>
      <c r="AJ45" s="25" t="str">
        <f ca="1"/>
        <v/>
      </c>
      <c r="AK45" s="25" t="str">
        <f ca="1"/>
        <v/>
      </c>
      <c r="AL45" s="25" t="str">
        <f ca="1"/>
        <v/>
      </c>
      <c r="AM45" s="25" t="str">
        <f ca="1"/>
        <v/>
      </c>
      <c r="AN45" s="25" t="str">
        <f ca="1"/>
        <v/>
      </c>
      <c r="AO45" s="25" t="str">
        <f ca="1"/>
        <v/>
      </c>
      <c r="AP45" s="25" t="str">
        <f ca="1"/>
        <v/>
      </c>
      <c r="AQ45" s="25" t="str">
        <f ca="1"/>
        <v/>
      </c>
      <c r="AR45" s="25" t="str">
        <f ca="1"/>
        <v/>
      </c>
      <c r="AS45" s="25" t="str">
        <f ca="1"/>
        <v/>
      </c>
      <c r="AT45" s="25" t="str">
        <f ca="1"/>
        <v/>
      </c>
      <c r="AU45" s="25" t="str">
        <f ca="1"/>
        <v/>
      </c>
      <c r="AV45" s="25" t="str">
        <f ca="1"/>
        <v/>
      </c>
      <c r="AW45" s="25" t="str">
        <f ca="1"/>
        <v/>
      </c>
      <c r="AX45" s="25" t="str">
        <f ca="1"/>
        <v/>
      </c>
      <c r="AY45" s="25" t="str">
        <f ca="1"/>
        <v/>
      </c>
      <c r="AZ45" s="25" t="str">
        <f ca="1"/>
        <v/>
      </c>
    </row>
    <row r="46" spans="1:52" x14ac:dyDescent="0.25">
      <c r="A46" s="25" t="s">
        <v>123</v>
      </c>
      <c r="B46" s="19">
        <v>9</v>
      </c>
      <c r="C46" s="26" t="str" cm="1">
        <f t="array" aca="1" ref="C46:AZ46" ca="1">TRANSPOSE(SUBSTITUTE(INDIRECT("AllPacketsTX!"&amp;A46&amp;"$1:"&amp;A46&amp;"$50"),"0x",""))</f>
        <v>AA</v>
      </c>
      <c r="D46" s="26" t="str">
        <f ca="1"/>
        <v>FD</v>
      </c>
      <c r="E46" s="56" t="str">
        <f ca="1"/>
        <v>0C</v>
      </c>
      <c r="F46" s="19" t="str">
        <f ca="1"/>
        <v>84</v>
      </c>
      <c r="G46" s="19" t="str">
        <f ca="1"/>
        <v>FF</v>
      </c>
      <c r="H46" s="19" t="str">
        <f ca="1"/>
        <v>FF</v>
      </c>
      <c r="I46" s="18" t="str">
        <f ca="1"/>
        <v>00</v>
      </c>
      <c r="J46" s="18" t="str">
        <f ca="1"/>
        <v>09</v>
      </c>
      <c r="K46" s="19" t="str">
        <f ca="1"/>
        <v>81</v>
      </c>
      <c r="L46" s="19" t="str">
        <f ca="1"/>
        <v>FF</v>
      </c>
      <c r="M46" s="19" t="str">
        <f ca="1"/>
        <v>FF</v>
      </c>
      <c r="N46" s="19" t="str">
        <f ca="1"/>
        <v>82</v>
      </c>
      <c r="O46" s="19" t="str">
        <f ca="1"/>
        <v>FF</v>
      </c>
      <c r="P46" s="19" t="str">
        <f ca="1"/>
        <v>FF</v>
      </c>
      <c r="Q46" s="19" t="str">
        <f ca="1"/>
        <v>00</v>
      </c>
      <c r="R46" s="30" t="str">
        <f ca="1"/>
        <v>82</v>
      </c>
      <c r="S46" s="34" t="str">
        <f ca="1"/>
        <v/>
      </c>
      <c r="T46" s="26" t="str">
        <f ca="1"/>
        <v>AA</v>
      </c>
      <c r="U46" s="26" t="str">
        <f ca="1"/>
        <v>FD</v>
      </c>
      <c r="V46" s="56" t="str">
        <f ca="1"/>
        <v>0C</v>
      </c>
      <c r="W46" s="19" t="str">
        <f ca="1"/>
        <v>84</v>
      </c>
      <c r="X46" s="19" t="str">
        <f ca="1"/>
        <v>FF</v>
      </c>
      <c r="Y46" s="19" t="str">
        <f ca="1"/>
        <v>FF</v>
      </c>
      <c r="Z46" s="19" t="str">
        <f ca="1"/>
        <v>FF</v>
      </c>
      <c r="AA46" s="19" t="str">
        <f ca="1"/>
        <v>FF</v>
      </c>
      <c r="AB46" s="19" t="str">
        <f ca="1"/>
        <v>81</v>
      </c>
      <c r="AC46" s="19" t="str">
        <f ca="1"/>
        <v>FF</v>
      </c>
      <c r="AD46" s="19" t="str">
        <f ca="1"/>
        <v>FF</v>
      </c>
      <c r="AE46" s="19" t="str">
        <f ca="1"/>
        <v>82</v>
      </c>
      <c r="AF46" s="19" t="str">
        <f ca="1"/>
        <v>FF</v>
      </c>
      <c r="AG46" s="19" t="str">
        <f ca="1"/>
        <v>FF</v>
      </c>
      <c r="AH46" s="19" t="str">
        <f ca="1"/>
        <v>00</v>
      </c>
      <c r="AI46" s="30" t="str">
        <f ca="1"/>
        <v>8B</v>
      </c>
      <c r="AJ46" s="25" t="str">
        <f ca="1"/>
        <v/>
      </c>
      <c r="AK46" s="25" t="str">
        <f ca="1"/>
        <v/>
      </c>
      <c r="AL46" s="25" t="str">
        <f ca="1"/>
        <v/>
      </c>
      <c r="AM46" s="25" t="str">
        <f ca="1"/>
        <v/>
      </c>
      <c r="AN46" s="25" t="str">
        <f ca="1"/>
        <v/>
      </c>
      <c r="AO46" s="25" t="str">
        <f ca="1"/>
        <v/>
      </c>
      <c r="AP46" s="25" t="str">
        <f ca="1"/>
        <v/>
      </c>
      <c r="AQ46" s="25" t="str">
        <f ca="1"/>
        <v/>
      </c>
      <c r="AR46" s="25" t="str">
        <f ca="1"/>
        <v/>
      </c>
      <c r="AS46" s="25" t="str">
        <f ca="1"/>
        <v/>
      </c>
      <c r="AT46" s="25" t="str">
        <f ca="1"/>
        <v/>
      </c>
      <c r="AU46" s="25" t="str">
        <f ca="1"/>
        <v/>
      </c>
      <c r="AV46" s="25" t="str">
        <f ca="1"/>
        <v/>
      </c>
      <c r="AW46" s="25" t="str">
        <f ca="1"/>
        <v/>
      </c>
      <c r="AX46" s="25" t="str">
        <f ca="1"/>
        <v/>
      </c>
      <c r="AY46" s="25" t="str">
        <f ca="1"/>
        <v/>
      </c>
      <c r="AZ46" s="25" t="str">
        <f ca="1"/>
        <v/>
      </c>
    </row>
    <row r="47" spans="1:52" x14ac:dyDescent="0.25">
      <c r="A47" s="25" t="s">
        <v>124</v>
      </c>
      <c r="B47" s="19" t="s">
        <v>89</v>
      </c>
      <c r="C47" s="26" t="str" cm="1">
        <f t="array" aca="1" ref="C47:AZ47" ca="1">TRANSPOSE(SUBSTITUTE(INDIRECT("AllPacketsTX!"&amp;A47&amp;"$1:"&amp;A47&amp;"$50"),"0x",""))</f>
        <v>AA</v>
      </c>
      <c r="D47" s="26" t="str">
        <f ca="1"/>
        <v>FD</v>
      </c>
      <c r="E47" s="56" t="str">
        <f ca="1"/>
        <v>0C</v>
      </c>
      <c r="F47" s="19" t="str">
        <f ca="1"/>
        <v>84</v>
      </c>
      <c r="G47" s="19" t="str">
        <f ca="1"/>
        <v>FF</v>
      </c>
      <c r="H47" s="19" t="str">
        <f ca="1"/>
        <v>FF</v>
      </c>
      <c r="I47" s="18" t="str">
        <f ca="1"/>
        <v>00</v>
      </c>
      <c r="J47" s="18" t="str">
        <f ca="1"/>
        <v>15</v>
      </c>
      <c r="K47" s="19" t="str">
        <f ca="1"/>
        <v>81</v>
      </c>
      <c r="L47" s="19" t="str">
        <f ca="1"/>
        <v>FF</v>
      </c>
      <c r="M47" s="19" t="str">
        <f ca="1"/>
        <v>FF</v>
      </c>
      <c r="N47" s="19" t="str">
        <f ca="1"/>
        <v>82</v>
      </c>
      <c r="O47" s="19" t="str">
        <f ca="1"/>
        <v>FF</v>
      </c>
      <c r="P47" s="19" t="str">
        <f ca="1"/>
        <v>FF</v>
      </c>
      <c r="Q47" s="19" t="str">
        <f ca="1"/>
        <v>00</v>
      </c>
      <c r="R47" s="30" t="str">
        <f ca="1"/>
        <v>9E</v>
      </c>
      <c r="S47" s="34" t="str">
        <f ca="1"/>
        <v/>
      </c>
      <c r="T47" s="26" t="str">
        <f ca="1"/>
        <v>AA</v>
      </c>
      <c r="U47" s="26" t="str">
        <f ca="1"/>
        <v>FD</v>
      </c>
      <c r="V47" s="56" t="str">
        <f ca="1"/>
        <v>0C</v>
      </c>
      <c r="W47" s="19" t="str">
        <f ca="1"/>
        <v>84</v>
      </c>
      <c r="X47" s="19" t="str">
        <f ca="1"/>
        <v>FF</v>
      </c>
      <c r="Y47" s="19" t="str">
        <f ca="1"/>
        <v>FF</v>
      </c>
      <c r="Z47" s="19" t="str">
        <f ca="1"/>
        <v>FF</v>
      </c>
      <c r="AA47" s="19" t="str">
        <f ca="1"/>
        <v>FF</v>
      </c>
      <c r="AB47" s="19" t="str">
        <f ca="1"/>
        <v>81</v>
      </c>
      <c r="AC47" s="19" t="str">
        <f ca="1"/>
        <v>FF</v>
      </c>
      <c r="AD47" s="19" t="str">
        <f ca="1"/>
        <v>FF</v>
      </c>
      <c r="AE47" s="19" t="str">
        <f ca="1"/>
        <v>82</v>
      </c>
      <c r="AF47" s="19" t="str">
        <f ca="1"/>
        <v>FF</v>
      </c>
      <c r="AG47" s="19" t="str">
        <f ca="1"/>
        <v>FF</v>
      </c>
      <c r="AH47" s="19" t="str">
        <f ca="1"/>
        <v>00</v>
      </c>
      <c r="AI47" s="30" t="str">
        <f ca="1"/>
        <v>8B</v>
      </c>
      <c r="AJ47" s="25" t="str">
        <f ca="1"/>
        <v/>
      </c>
      <c r="AK47" s="25" t="str">
        <f ca="1"/>
        <v/>
      </c>
      <c r="AL47" s="25" t="str">
        <f ca="1"/>
        <v/>
      </c>
      <c r="AM47" s="25" t="str">
        <f ca="1"/>
        <v/>
      </c>
      <c r="AN47" s="25" t="str">
        <f ca="1"/>
        <v/>
      </c>
      <c r="AO47" s="25" t="str">
        <f ca="1"/>
        <v/>
      </c>
      <c r="AP47" s="25" t="str">
        <f ca="1"/>
        <v/>
      </c>
      <c r="AQ47" s="25" t="str">
        <f ca="1"/>
        <v/>
      </c>
      <c r="AR47" s="25" t="str">
        <f ca="1"/>
        <v/>
      </c>
      <c r="AS47" s="25" t="str">
        <f ca="1"/>
        <v/>
      </c>
      <c r="AT47" s="25" t="str">
        <f ca="1"/>
        <v/>
      </c>
      <c r="AU47" s="25" t="str">
        <f ca="1"/>
        <v/>
      </c>
      <c r="AV47" s="25" t="str">
        <f ca="1"/>
        <v/>
      </c>
      <c r="AW47" s="25" t="str">
        <f ca="1"/>
        <v/>
      </c>
      <c r="AX47" s="25" t="str">
        <f ca="1"/>
        <v/>
      </c>
      <c r="AY47" s="25" t="str">
        <f ca="1"/>
        <v/>
      </c>
      <c r="AZ47" s="25" t="str">
        <f ca="1"/>
        <v/>
      </c>
    </row>
    <row r="48" spans="1:52" x14ac:dyDescent="0.25">
      <c r="A48" s="25" t="s">
        <v>125</v>
      </c>
      <c r="B48" s="19" t="s">
        <v>93</v>
      </c>
      <c r="C48" s="26" t="str" cm="1">
        <f t="array" aca="1" ref="C48:AZ48" ca="1">TRANSPOSE(SUBSTITUTE(INDIRECT("AllPacketsTX!"&amp;A48&amp;"$1:"&amp;A48&amp;"$50"),"0x",""))</f>
        <v>AA</v>
      </c>
      <c r="D48" s="26" t="str">
        <f ca="1"/>
        <v>FD</v>
      </c>
      <c r="E48" s="56" t="str">
        <f ca="1"/>
        <v>0C</v>
      </c>
      <c r="F48" s="19" t="str">
        <f ca="1"/>
        <v>84</v>
      </c>
      <c r="G48" s="19" t="str">
        <f ca="1"/>
        <v>FF</v>
      </c>
      <c r="H48" s="19" t="str">
        <f ca="1"/>
        <v>FF</v>
      </c>
      <c r="I48" s="18" t="str">
        <f ca="1"/>
        <v>00</v>
      </c>
      <c r="J48" s="18" t="str">
        <f ca="1"/>
        <v>15</v>
      </c>
      <c r="K48" s="19" t="str">
        <f ca="1"/>
        <v>81</v>
      </c>
      <c r="L48" s="19" t="str">
        <f ca="1"/>
        <v>FF</v>
      </c>
      <c r="M48" s="19" t="str">
        <f ca="1"/>
        <v>FF</v>
      </c>
      <c r="N48" s="19" t="str">
        <f ca="1"/>
        <v>82</v>
      </c>
      <c r="O48" s="19" t="str">
        <f ca="1"/>
        <v>FF</v>
      </c>
      <c r="P48" s="19" t="str">
        <f ca="1"/>
        <v>FF</v>
      </c>
      <c r="Q48" s="19" t="str">
        <f ca="1"/>
        <v>00</v>
      </c>
      <c r="R48" s="30" t="str">
        <f ca="1"/>
        <v>9E</v>
      </c>
      <c r="S48" s="34" t="str">
        <f ca="1"/>
        <v/>
      </c>
      <c r="T48" s="26" t="str">
        <f ca="1"/>
        <v>AA</v>
      </c>
      <c r="U48" s="26" t="str">
        <f ca="1"/>
        <v>FD</v>
      </c>
      <c r="V48" s="56" t="str">
        <f ca="1"/>
        <v>0C</v>
      </c>
      <c r="W48" s="19" t="str">
        <f ca="1"/>
        <v>84</v>
      </c>
      <c r="X48" s="19" t="str">
        <f ca="1"/>
        <v>FF</v>
      </c>
      <c r="Y48" s="19" t="str">
        <f ca="1"/>
        <v>FF</v>
      </c>
      <c r="Z48" s="19" t="str">
        <f ca="1"/>
        <v>FF</v>
      </c>
      <c r="AA48" s="19" t="str">
        <f ca="1"/>
        <v>FF</v>
      </c>
      <c r="AB48" s="19" t="str">
        <f ca="1"/>
        <v>81</v>
      </c>
      <c r="AC48" s="19" t="str">
        <f ca="1"/>
        <v>FF</v>
      </c>
      <c r="AD48" s="19" t="str">
        <f ca="1"/>
        <v>FF</v>
      </c>
      <c r="AE48" s="19" t="str">
        <f ca="1"/>
        <v>82</v>
      </c>
      <c r="AF48" s="19" t="str">
        <f ca="1"/>
        <v>FF</v>
      </c>
      <c r="AG48" s="19" t="str">
        <f ca="1"/>
        <v>FF</v>
      </c>
      <c r="AH48" s="19" t="str">
        <f ca="1"/>
        <v>00</v>
      </c>
      <c r="AI48" s="30" t="str">
        <f ca="1"/>
        <v>8B</v>
      </c>
      <c r="AJ48" s="25" t="str">
        <f ca="1"/>
        <v/>
      </c>
      <c r="AK48" s="25" t="str">
        <f ca="1"/>
        <v/>
      </c>
      <c r="AL48" s="25" t="str">
        <f ca="1"/>
        <v/>
      </c>
      <c r="AM48" s="25" t="str">
        <f ca="1"/>
        <v/>
      </c>
      <c r="AN48" s="25" t="str">
        <f ca="1"/>
        <v/>
      </c>
      <c r="AO48" s="25" t="str">
        <f ca="1"/>
        <v/>
      </c>
      <c r="AP48" s="25" t="str">
        <f ca="1"/>
        <v/>
      </c>
      <c r="AQ48" s="25" t="str">
        <f ca="1"/>
        <v/>
      </c>
      <c r="AR48" s="25" t="str">
        <f ca="1"/>
        <v/>
      </c>
      <c r="AS48" s="25" t="str">
        <f ca="1"/>
        <v/>
      </c>
      <c r="AT48" s="25" t="str">
        <f ca="1"/>
        <v/>
      </c>
      <c r="AU48" s="25" t="str">
        <f ca="1"/>
        <v/>
      </c>
      <c r="AV48" s="25" t="str">
        <f ca="1"/>
        <v/>
      </c>
      <c r="AW48" s="25" t="str">
        <f ca="1"/>
        <v/>
      </c>
      <c r="AX48" s="25" t="str">
        <f ca="1"/>
        <v/>
      </c>
      <c r="AY48" s="25" t="str">
        <f ca="1"/>
        <v/>
      </c>
      <c r="AZ48" s="25" t="str">
        <f ca="1"/>
        <v/>
      </c>
    </row>
    <row r="49" spans="1:52" x14ac:dyDescent="0.25">
      <c r="A49" s="25" t="s">
        <v>126</v>
      </c>
      <c r="B49" s="19" t="s">
        <v>90</v>
      </c>
      <c r="C49" s="26" t="str" cm="1">
        <f t="array" aca="1" ref="C49:AZ49" ca="1">TRANSPOSE(SUBSTITUTE(INDIRECT("AllPacketsTX!"&amp;A49&amp;"$1:"&amp;A49&amp;"$50"),"0x",""))</f>
        <v>AA</v>
      </c>
      <c r="D49" s="26" t="str">
        <f ca="1"/>
        <v>FD</v>
      </c>
      <c r="E49" s="56" t="str">
        <f ca="1"/>
        <v>0C</v>
      </c>
      <c r="F49" s="19" t="str">
        <f ca="1"/>
        <v>84</v>
      </c>
      <c r="G49" s="19" t="str">
        <f ca="1"/>
        <v>FF</v>
      </c>
      <c r="H49" s="19" t="str">
        <f ca="1"/>
        <v>FF</v>
      </c>
      <c r="I49" s="18" t="str">
        <f ca="1"/>
        <v>00</v>
      </c>
      <c r="J49" s="18" t="str">
        <f ca="1"/>
        <v>14</v>
      </c>
      <c r="K49" s="19" t="str">
        <f ca="1"/>
        <v>81</v>
      </c>
      <c r="L49" s="19" t="str">
        <f ca="1"/>
        <v>FF</v>
      </c>
      <c r="M49" s="19" t="str">
        <f ca="1"/>
        <v>FF</v>
      </c>
      <c r="N49" s="19" t="str">
        <f ca="1"/>
        <v>82</v>
      </c>
      <c r="O49" s="19" t="str">
        <f ca="1"/>
        <v>FF</v>
      </c>
      <c r="P49" s="19" t="str">
        <f ca="1"/>
        <v>FF</v>
      </c>
      <c r="Q49" s="19" t="str">
        <f ca="1"/>
        <v>00</v>
      </c>
      <c r="R49" s="30" t="str">
        <f ca="1"/>
        <v>9F</v>
      </c>
      <c r="S49" s="34" t="str">
        <f ca="1"/>
        <v/>
      </c>
      <c r="T49" s="26" t="str">
        <f ca="1"/>
        <v>AA</v>
      </c>
      <c r="U49" s="26" t="str">
        <f ca="1"/>
        <v>FD</v>
      </c>
      <c r="V49" s="56" t="str">
        <f ca="1"/>
        <v>0C</v>
      </c>
      <c r="W49" s="19" t="str">
        <f ca="1"/>
        <v>84</v>
      </c>
      <c r="X49" s="19" t="str">
        <f ca="1"/>
        <v>FF</v>
      </c>
      <c r="Y49" s="19" t="str">
        <f ca="1"/>
        <v>FF</v>
      </c>
      <c r="Z49" s="19" t="str">
        <f ca="1"/>
        <v>FF</v>
      </c>
      <c r="AA49" s="19" t="str">
        <f ca="1"/>
        <v>FF</v>
      </c>
      <c r="AB49" s="19" t="str">
        <f ca="1"/>
        <v>81</v>
      </c>
      <c r="AC49" s="19" t="str">
        <f ca="1"/>
        <v>FF</v>
      </c>
      <c r="AD49" s="19" t="str">
        <f ca="1"/>
        <v>FF</v>
      </c>
      <c r="AE49" s="19" t="str">
        <f ca="1"/>
        <v>82</v>
      </c>
      <c r="AF49" s="19" t="str">
        <f ca="1"/>
        <v>FF</v>
      </c>
      <c r="AG49" s="19" t="str">
        <f ca="1"/>
        <v>FF</v>
      </c>
      <c r="AH49" s="19" t="str">
        <f ca="1"/>
        <v>00</v>
      </c>
      <c r="AI49" s="30" t="str">
        <f ca="1"/>
        <v>8B</v>
      </c>
      <c r="AJ49" s="25" t="str">
        <f ca="1"/>
        <v/>
      </c>
      <c r="AK49" s="25" t="str">
        <f ca="1"/>
        <v/>
      </c>
      <c r="AL49" s="25" t="str">
        <f ca="1"/>
        <v/>
      </c>
      <c r="AM49" s="25" t="str">
        <f ca="1"/>
        <v/>
      </c>
      <c r="AN49" s="25" t="str">
        <f ca="1"/>
        <v/>
      </c>
      <c r="AO49" s="25" t="str">
        <f ca="1"/>
        <v/>
      </c>
      <c r="AP49" s="25" t="str">
        <f ca="1"/>
        <v/>
      </c>
      <c r="AQ49" s="25" t="str">
        <f ca="1"/>
        <v/>
      </c>
      <c r="AR49" s="25" t="str">
        <f ca="1"/>
        <v/>
      </c>
      <c r="AS49" s="25" t="str">
        <f ca="1"/>
        <v/>
      </c>
      <c r="AT49" s="25" t="str">
        <f ca="1"/>
        <v/>
      </c>
      <c r="AU49" s="25" t="str">
        <f ca="1"/>
        <v/>
      </c>
      <c r="AV49" s="25" t="str">
        <f ca="1"/>
        <v/>
      </c>
      <c r="AW49" s="25" t="str">
        <f ca="1"/>
        <v/>
      </c>
      <c r="AX49" s="25" t="str">
        <f ca="1"/>
        <v/>
      </c>
      <c r="AY49" s="25" t="str">
        <f ca="1"/>
        <v/>
      </c>
      <c r="AZ49" s="25" t="str">
        <f ca="1"/>
        <v/>
      </c>
    </row>
    <row r="50" spans="1:52" x14ac:dyDescent="0.25">
      <c r="A50" s="25" t="s">
        <v>128</v>
      </c>
      <c r="B50" s="19" t="s">
        <v>85</v>
      </c>
      <c r="C50" s="26" t="str" cm="1">
        <f t="array" aca="1" ref="C50:AZ50" ca="1">TRANSPOSE(SUBSTITUTE(INDIRECT("AllPacketsTX!"&amp;A50&amp;"$1:"&amp;A50&amp;"$50"),"0x",""))</f>
        <v>AA</v>
      </c>
      <c r="D50" s="26" t="str">
        <f ca="1"/>
        <v>FD</v>
      </c>
      <c r="E50" s="56" t="str">
        <f ca="1"/>
        <v>0C</v>
      </c>
      <c r="F50" s="19" t="str">
        <f ca="1"/>
        <v>84</v>
      </c>
      <c r="G50" s="19" t="str">
        <f ca="1"/>
        <v>FF</v>
      </c>
      <c r="H50" s="19" t="str">
        <f ca="1"/>
        <v>FF</v>
      </c>
      <c r="I50" s="18" t="str">
        <f ca="1"/>
        <v>00</v>
      </c>
      <c r="J50" s="18" t="str">
        <f ca="1"/>
        <v>10</v>
      </c>
      <c r="K50" s="19" t="str">
        <f ca="1"/>
        <v>81</v>
      </c>
      <c r="L50" s="19" t="str">
        <f ca="1"/>
        <v>FF</v>
      </c>
      <c r="M50" s="19" t="str">
        <f ca="1"/>
        <v>FF</v>
      </c>
      <c r="N50" s="19" t="str">
        <f ca="1"/>
        <v>82</v>
      </c>
      <c r="O50" s="19" t="str">
        <f ca="1"/>
        <v>FF</v>
      </c>
      <c r="P50" s="19" t="str">
        <f ca="1"/>
        <v>FF</v>
      </c>
      <c r="Q50" s="19" t="str">
        <f ca="1"/>
        <v>00</v>
      </c>
      <c r="R50" s="30" t="str">
        <f ca="1"/>
        <v>9B</v>
      </c>
      <c r="S50" s="34" t="str">
        <f ca="1"/>
        <v/>
      </c>
      <c r="T50" s="26" t="str">
        <f ca="1"/>
        <v>AA</v>
      </c>
      <c r="U50" s="26" t="str">
        <f ca="1"/>
        <v>FD</v>
      </c>
      <c r="V50" s="56" t="str">
        <f ca="1"/>
        <v>0C</v>
      </c>
      <c r="W50" s="19" t="str">
        <f ca="1"/>
        <v>84</v>
      </c>
      <c r="X50" s="19" t="str">
        <f ca="1"/>
        <v>FF</v>
      </c>
      <c r="Y50" s="19" t="str">
        <f ca="1"/>
        <v>FF</v>
      </c>
      <c r="Z50" s="19" t="str">
        <f ca="1"/>
        <v>FF</v>
      </c>
      <c r="AA50" s="19" t="str">
        <f ca="1"/>
        <v>FF</v>
      </c>
      <c r="AB50" s="19" t="str">
        <f ca="1"/>
        <v>81</v>
      </c>
      <c r="AC50" s="19" t="str">
        <f ca="1"/>
        <v>FF</v>
      </c>
      <c r="AD50" s="19" t="str">
        <f ca="1"/>
        <v>FF</v>
      </c>
      <c r="AE50" s="19" t="str">
        <f ca="1"/>
        <v>82</v>
      </c>
      <c r="AF50" s="19" t="str">
        <f ca="1"/>
        <v>FF</v>
      </c>
      <c r="AG50" s="19" t="str">
        <f ca="1"/>
        <v>FF</v>
      </c>
      <c r="AH50" s="19" t="str">
        <f ca="1"/>
        <v>00</v>
      </c>
      <c r="AI50" s="30" t="str">
        <f ca="1"/>
        <v>8B</v>
      </c>
      <c r="AJ50" s="25" t="str">
        <f ca="1"/>
        <v/>
      </c>
      <c r="AK50" s="25" t="str">
        <f ca="1"/>
        <v/>
      </c>
      <c r="AL50" s="25" t="str">
        <f ca="1"/>
        <v/>
      </c>
      <c r="AM50" s="25" t="str">
        <f ca="1"/>
        <v/>
      </c>
      <c r="AN50" s="25" t="str">
        <f ca="1"/>
        <v/>
      </c>
      <c r="AO50" s="25" t="str">
        <f ca="1"/>
        <v/>
      </c>
      <c r="AP50" s="25" t="str">
        <f ca="1"/>
        <v/>
      </c>
      <c r="AQ50" s="25" t="str">
        <f ca="1"/>
        <v/>
      </c>
      <c r="AR50" s="25" t="str">
        <f ca="1"/>
        <v/>
      </c>
      <c r="AS50" s="25" t="str">
        <f ca="1"/>
        <v/>
      </c>
      <c r="AT50" s="25" t="str">
        <f ca="1"/>
        <v/>
      </c>
      <c r="AU50" s="25" t="str">
        <f ca="1"/>
        <v/>
      </c>
      <c r="AV50" s="25" t="str">
        <f ca="1"/>
        <v/>
      </c>
      <c r="AW50" s="25" t="str">
        <f ca="1"/>
        <v/>
      </c>
      <c r="AX50" s="25" t="str">
        <f ca="1"/>
        <v/>
      </c>
      <c r="AY50" s="25" t="str">
        <f ca="1"/>
        <v/>
      </c>
      <c r="AZ50" s="25" t="str">
        <f ca="1"/>
        <v/>
      </c>
    </row>
    <row r="51" spans="1:52" x14ac:dyDescent="0.25">
      <c r="A51" s="25" t="s">
        <v>129</v>
      </c>
      <c r="B51" s="19" t="s">
        <v>86</v>
      </c>
      <c r="C51" s="26" t="str" cm="1">
        <f t="array" aca="1" ref="C51:AZ51" ca="1">TRANSPOSE(SUBSTITUTE(INDIRECT("AllPacketsTX!"&amp;A51&amp;"$1:"&amp;A51&amp;"$50"),"0x",""))</f>
        <v>AA</v>
      </c>
      <c r="D51" s="26" t="str">
        <f ca="1"/>
        <v>FD</v>
      </c>
      <c r="E51" s="56" t="str">
        <f ca="1"/>
        <v>0C</v>
      </c>
      <c r="F51" s="19" t="str">
        <f ca="1"/>
        <v>84</v>
      </c>
      <c r="G51" s="19" t="str">
        <f ca="1"/>
        <v>FF</v>
      </c>
      <c r="H51" s="19" t="str">
        <f ca="1"/>
        <v>FF</v>
      </c>
      <c r="I51" s="18" t="str">
        <f ca="1"/>
        <v>00</v>
      </c>
      <c r="J51" s="18" t="str">
        <f ca="1"/>
        <v>11</v>
      </c>
      <c r="K51" s="19" t="str">
        <f ca="1"/>
        <v>81</v>
      </c>
      <c r="L51" s="19" t="str">
        <f ca="1"/>
        <v>FF</v>
      </c>
      <c r="M51" s="19" t="str">
        <f ca="1"/>
        <v>FF</v>
      </c>
      <c r="N51" s="19" t="str">
        <f ca="1"/>
        <v>82</v>
      </c>
      <c r="O51" s="19" t="str">
        <f ca="1"/>
        <v>FF</v>
      </c>
      <c r="P51" s="19" t="str">
        <f ca="1"/>
        <v>FF</v>
      </c>
      <c r="Q51" s="19" t="str">
        <f ca="1"/>
        <v>00</v>
      </c>
      <c r="R51" s="30" t="str">
        <f ca="1"/>
        <v>9A</v>
      </c>
      <c r="S51" s="34" t="str">
        <f ca="1"/>
        <v/>
      </c>
      <c r="T51" s="26" t="str">
        <f ca="1"/>
        <v>AA</v>
      </c>
      <c r="U51" s="26" t="str">
        <f ca="1"/>
        <v>FD</v>
      </c>
      <c r="V51" s="56" t="str">
        <f ca="1"/>
        <v>0C</v>
      </c>
      <c r="W51" s="19" t="str">
        <f ca="1"/>
        <v>84</v>
      </c>
      <c r="X51" s="19" t="str">
        <f ca="1"/>
        <v>FF</v>
      </c>
      <c r="Y51" s="19" t="str">
        <f ca="1"/>
        <v>FF</v>
      </c>
      <c r="Z51" s="19" t="str">
        <f ca="1"/>
        <v>FF</v>
      </c>
      <c r="AA51" s="19" t="str">
        <f ca="1"/>
        <v>FF</v>
      </c>
      <c r="AB51" s="19" t="str">
        <f ca="1"/>
        <v>81</v>
      </c>
      <c r="AC51" s="19" t="str">
        <f ca="1"/>
        <v>FF</v>
      </c>
      <c r="AD51" s="19" t="str">
        <f ca="1"/>
        <v>FF</v>
      </c>
      <c r="AE51" s="19" t="str">
        <f ca="1"/>
        <v>82</v>
      </c>
      <c r="AF51" s="19" t="str">
        <f ca="1"/>
        <v>FF</v>
      </c>
      <c r="AG51" s="19" t="str">
        <f ca="1"/>
        <v>FF</v>
      </c>
      <c r="AH51" s="19" t="str">
        <f ca="1"/>
        <v>00</v>
      </c>
      <c r="AI51" s="30" t="str">
        <f ca="1"/>
        <v>8B</v>
      </c>
      <c r="AJ51" s="25" t="str">
        <f ca="1"/>
        <v/>
      </c>
      <c r="AK51" s="25" t="str">
        <f ca="1"/>
        <v/>
      </c>
      <c r="AL51" s="25" t="str">
        <f ca="1"/>
        <v/>
      </c>
      <c r="AM51" s="25" t="str">
        <f ca="1"/>
        <v/>
      </c>
      <c r="AN51" s="25" t="str">
        <f ca="1"/>
        <v/>
      </c>
      <c r="AO51" s="25" t="str">
        <f ca="1"/>
        <v/>
      </c>
      <c r="AP51" s="25" t="str">
        <f ca="1"/>
        <v/>
      </c>
      <c r="AQ51" s="25" t="str">
        <f ca="1"/>
        <v/>
      </c>
      <c r="AR51" s="25" t="str">
        <f ca="1"/>
        <v/>
      </c>
      <c r="AS51" s="25" t="str">
        <f ca="1"/>
        <v/>
      </c>
      <c r="AT51" s="25" t="str">
        <f ca="1"/>
        <v/>
      </c>
      <c r="AU51" s="25" t="str">
        <f ca="1"/>
        <v/>
      </c>
      <c r="AV51" s="25" t="str">
        <f ca="1"/>
        <v/>
      </c>
      <c r="AW51" s="25" t="str">
        <f ca="1"/>
        <v/>
      </c>
      <c r="AX51" s="25" t="str">
        <f ca="1"/>
        <v/>
      </c>
      <c r="AY51" s="25" t="str">
        <f ca="1"/>
        <v/>
      </c>
      <c r="AZ51" s="25" t="str">
        <f ca="1"/>
        <v/>
      </c>
    </row>
    <row r="52" spans="1:52" x14ac:dyDescent="0.25">
      <c r="A52" s="25" t="s">
        <v>130</v>
      </c>
      <c r="B52" s="19" t="s">
        <v>87</v>
      </c>
      <c r="C52" s="26" t="str" cm="1">
        <f t="array" aca="1" ref="C52:AZ52" ca="1">TRANSPOSE(SUBSTITUTE(INDIRECT("AllPacketsTX!"&amp;A52&amp;"$1:"&amp;A52&amp;"$50"),"0x",""))</f>
        <v>AA</v>
      </c>
      <c r="D52" s="26" t="str">
        <f ca="1"/>
        <v>FD</v>
      </c>
      <c r="E52" s="56" t="str">
        <f ca="1"/>
        <v>0C</v>
      </c>
      <c r="F52" s="19" t="str">
        <f ca="1"/>
        <v>84</v>
      </c>
      <c r="G52" s="19" t="str">
        <f ca="1"/>
        <v>FF</v>
      </c>
      <c r="H52" s="19" t="str">
        <f ca="1"/>
        <v>FF</v>
      </c>
      <c r="I52" s="18" t="str">
        <f ca="1"/>
        <v>00</v>
      </c>
      <c r="J52" s="18" t="str">
        <f ca="1"/>
        <v>12</v>
      </c>
      <c r="K52" s="19" t="str">
        <f ca="1"/>
        <v>81</v>
      </c>
      <c r="L52" s="19" t="str">
        <f ca="1"/>
        <v>FF</v>
      </c>
      <c r="M52" s="19" t="str">
        <f ca="1"/>
        <v>FF</v>
      </c>
      <c r="N52" s="19" t="str">
        <f ca="1"/>
        <v>82</v>
      </c>
      <c r="O52" s="19" t="str">
        <f ca="1"/>
        <v>FF</v>
      </c>
      <c r="P52" s="19" t="str">
        <f ca="1"/>
        <v>FF</v>
      </c>
      <c r="Q52" s="19" t="str">
        <f ca="1"/>
        <v>00</v>
      </c>
      <c r="R52" s="30" t="str">
        <f ca="1"/>
        <v>99</v>
      </c>
      <c r="S52" s="34" t="str">
        <f ca="1"/>
        <v/>
      </c>
      <c r="T52" s="26" t="str">
        <f ca="1"/>
        <v>AA</v>
      </c>
      <c r="U52" s="26" t="str">
        <f ca="1"/>
        <v>FD</v>
      </c>
      <c r="V52" s="56" t="str">
        <f ca="1"/>
        <v>0C</v>
      </c>
      <c r="W52" s="19" t="str">
        <f ca="1"/>
        <v>84</v>
      </c>
      <c r="X52" s="19" t="str">
        <f ca="1"/>
        <v>FF</v>
      </c>
      <c r="Y52" s="19" t="str">
        <f ca="1"/>
        <v>FF</v>
      </c>
      <c r="Z52" s="19" t="str">
        <f ca="1"/>
        <v>FF</v>
      </c>
      <c r="AA52" s="19" t="str">
        <f ca="1"/>
        <v>FF</v>
      </c>
      <c r="AB52" s="19" t="str">
        <f ca="1"/>
        <v>81</v>
      </c>
      <c r="AC52" s="19" t="str">
        <f ca="1"/>
        <v>FF</v>
      </c>
      <c r="AD52" s="19" t="str">
        <f ca="1"/>
        <v>FF</v>
      </c>
      <c r="AE52" s="19" t="str">
        <f ca="1"/>
        <v>82</v>
      </c>
      <c r="AF52" s="19" t="str">
        <f ca="1"/>
        <v>FF</v>
      </c>
      <c r="AG52" s="19" t="str">
        <f ca="1"/>
        <v>FF</v>
      </c>
      <c r="AH52" s="19" t="str">
        <f ca="1"/>
        <v>00</v>
      </c>
      <c r="AI52" s="30" t="str">
        <f ca="1"/>
        <v>8B</v>
      </c>
      <c r="AJ52" s="25" t="str">
        <f ca="1"/>
        <v/>
      </c>
      <c r="AK52" s="25" t="str">
        <f ca="1"/>
        <v/>
      </c>
      <c r="AL52" s="25" t="str">
        <f ca="1"/>
        <v/>
      </c>
      <c r="AM52" s="25" t="str">
        <f ca="1"/>
        <v/>
      </c>
      <c r="AN52" s="25" t="str">
        <f ca="1"/>
        <v/>
      </c>
      <c r="AO52" s="25" t="str">
        <f ca="1"/>
        <v/>
      </c>
      <c r="AP52" s="25" t="str">
        <f ca="1"/>
        <v/>
      </c>
      <c r="AQ52" s="25" t="str">
        <f ca="1"/>
        <v/>
      </c>
      <c r="AR52" s="25" t="str">
        <f ca="1"/>
        <v/>
      </c>
      <c r="AS52" s="25" t="str">
        <f ca="1"/>
        <v/>
      </c>
      <c r="AT52" s="25" t="str">
        <f ca="1"/>
        <v/>
      </c>
      <c r="AU52" s="25" t="str">
        <f ca="1"/>
        <v/>
      </c>
      <c r="AV52" s="25" t="str">
        <f ca="1"/>
        <v/>
      </c>
      <c r="AW52" s="25" t="str">
        <f ca="1"/>
        <v/>
      </c>
      <c r="AX52" s="25" t="str">
        <f ca="1"/>
        <v/>
      </c>
      <c r="AY52" s="25" t="str">
        <f ca="1"/>
        <v/>
      </c>
      <c r="AZ52" s="25" t="str">
        <f ca="1"/>
        <v/>
      </c>
    </row>
    <row r="53" spans="1:52" x14ac:dyDescent="0.25">
      <c r="A53" s="25" t="s">
        <v>131</v>
      </c>
      <c r="B53" s="19" t="s">
        <v>88</v>
      </c>
      <c r="C53" s="26" t="str" cm="1">
        <f t="array" aca="1" ref="C53:AZ53" ca="1">TRANSPOSE(SUBSTITUTE(INDIRECT("AllPacketsTX!"&amp;A53&amp;"$1:"&amp;A53&amp;"$50"),"0x",""))</f>
        <v>AA</v>
      </c>
      <c r="D53" s="26" t="str">
        <f ca="1"/>
        <v>FD</v>
      </c>
      <c r="E53" s="56" t="str">
        <f ca="1"/>
        <v>0C</v>
      </c>
      <c r="F53" s="19" t="str">
        <f ca="1"/>
        <v>84</v>
      </c>
      <c r="G53" s="19" t="str">
        <f ca="1"/>
        <v>FF</v>
      </c>
      <c r="H53" s="19" t="str">
        <f ca="1"/>
        <v>FF</v>
      </c>
      <c r="I53" s="18" t="str">
        <f ca="1"/>
        <v>00</v>
      </c>
      <c r="J53" s="18" t="str">
        <f ca="1"/>
        <v>13</v>
      </c>
      <c r="K53" s="19" t="str">
        <f ca="1"/>
        <v>81</v>
      </c>
      <c r="L53" s="19" t="str">
        <f ca="1"/>
        <v>FF</v>
      </c>
      <c r="M53" s="19" t="str">
        <f ca="1"/>
        <v>FF</v>
      </c>
      <c r="N53" s="19" t="str">
        <f ca="1"/>
        <v>82</v>
      </c>
      <c r="O53" s="19" t="str">
        <f ca="1"/>
        <v>FF</v>
      </c>
      <c r="P53" s="19" t="str">
        <f ca="1"/>
        <v>FF</v>
      </c>
      <c r="Q53" s="19" t="str">
        <f ca="1"/>
        <v>00</v>
      </c>
      <c r="R53" s="30" t="str">
        <f ca="1"/>
        <v>98</v>
      </c>
      <c r="S53" s="34" t="str">
        <f ca="1"/>
        <v/>
      </c>
      <c r="T53" s="26" t="str">
        <f ca="1"/>
        <v>AA</v>
      </c>
      <c r="U53" s="26" t="str">
        <f ca="1"/>
        <v>FD</v>
      </c>
      <c r="V53" s="56" t="str">
        <f ca="1"/>
        <v>0C</v>
      </c>
      <c r="W53" s="19" t="str">
        <f ca="1"/>
        <v>84</v>
      </c>
      <c r="X53" s="19" t="str">
        <f ca="1"/>
        <v>FF</v>
      </c>
      <c r="Y53" s="19" t="str">
        <f ca="1"/>
        <v>FF</v>
      </c>
      <c r="Z53" s="19" t="str">
        <f ca="1"/>
        <v>FF</v>
      </c>
      <c r="AA53" s="19" t="str">
        <f ca="1"/>
        <v>FF</v>
      </c>
      <c r="AB53" s="19" t="str">
        <f ca="1"/>
        <v>81</v>
      </c>
      <c r="AC53" s="19" t="str">
        <f ca="1"/>
        <v>FF</v>
      </c>
      <c r="AD53" s="19" t="str">
        <f ca="1"/>
        <v>FF</v>
      </c>
      <c r="AE53" s="19" t="str">
        <f ca="1"/>
        <v>82</v>
      </c>
      <c r="AF53" s="19" t="str">
        <f ca="1"/>
        <v>FF</v>
      </c>
      <c r="AG53" s="19" t="str">
        <f ca="1"/>
        <v>FF</v>
      </c>
      <c r="AH53" s="19" t="str">
        <f ca="1"/>
        <v>00</v>
      </c>
      <c r="AI53" s="30" t="str">
        <f ca="1"/>
        <v>8B</v>
      </c>
      <c r="AJ53" s="25" t="str">
        <f ca="1"/>
        <v/>
      </c>
      <c r="AK53" s="25" t="str">
        <f ca="1"/>
        <v/>
      </c>
      <c r="AL53" s="25" t="str">
        <f ca="1"/>
        <v/>
      </c>
      <c r="AM53" s="25" t="str">
        <f ca="1"/>
        <v/>
      </c>
      <c r="AN53" s="25" t="str">
        <f ca="1"/>
        <v/>
      </c>
      <c r="AO53" s="25" t="str">
        <f ca="1"/>
        <v/>
      </c>
      <c r="AP53" s="25" t="str">
        <f ca="1"/>
        <v/>
      </c>
      <c r="AQ53" s="25" t="str">
        <f ca="1"/>
        <v/>
      </c>
      <c r="AR53" s="25" t="str">
        <f ca="1"/>
        <v/>
      </c>
      <c r="AS53" s="25" t="str">
        <f ca="1"/>
        <v/>
      </c>
      <c r="AT53" s="25" t="str">
        <f ca="1"/>
        <v/>
      </c>
      <c r="AU53" s="25" t="str">
        <f ca="1"/>
        <v/>
      </c>
      <c r="AV53" s="25" t="str">
        <f ca="1"/>
        <v/>
      </c>
      <c r="AW53" s="25" t="str">
        <f ca="1"/>
        <v/>
      </c>
      <c r="AX53" s="25" t="str">
        <f ca="1"/>
        <v/>
      </c>
      <c r="AY53" s="25" t="str">
        <f ca="1"/>
        <v/>
      </c>
      <c r="AZ53" s="25" t="str">
        <f ca="1"/>
        <v/>
      </c>
    </row>
    <row r="54" spans="1:52" x14ac:dyDescent="0.25">
      <c r="A54" s="25" t="s">
        <v>127</v>
      </c>
      <c r="B54" s="19" t="s">
        <v>91</v>
      </c>
      <c r="C54" s="26" t="str" cm="1">
        <f t="array" aca="1" ref="C54:AZ54" ca="1">TRANSPOSE(SUBSTITUTE(INDIRECT("AllPacketsTX!"&amp;A54&amp;"$1:"&amp;A54&amp;"$50"),"0x",""))</f>
        <v>AA</v>
      </c>
      <c r="D54" s="26" t="str">
        <f ca="1"/>
        <v>FD</v>
      </c>
      <c r="E54" s="56" t="str">
        <f ca="1"/>
        <v>0C</v>
      </c>
      <c r="F54" s="19" t="str">
        <f ca="1"/>
        <v>84</v>
      </c>
      <c r="G54" s="18" t="str">
        <f ca="1"/>
        <v>00</v>
      </c>
      <c r="H54" s="19" t="str">
        <f ca="1"/>
        <v>FF</v>
      </c>
      <c r="I54" s="19" t="str">
        <f ca="1"/>
        <v>FF</v>
      </c>
      <c r="J54" s="19" t="str">
        <f ca="1"/>
        <v>FF</v>
      </c>
      <c r="K54" s="19" t="str">
        <f ca="1"/>
        <v>81</v>
      </c>
      <c r="L54" s="19" t="str">
        <f ca="1"/>
        <v>FF</v>
      </c>
      <c r="M54" s="19" t="str">
        <f ca="1"/>
        <v>FF</v>
      </c>
      <c r="N54" s="19" t="str">
        <f ca="1"/>
        <v>82</v>
      </c>
      <c r="O54" s="19" t="str">
        <f ca="1"/>
        <v>FF</v>
      </c>
      <c r="P54" s="19" t="str">
        <f ca="1"/>
        <v>FF</v>
      </c>
      <c r="Q54" s="19" t="str">
        <f ca="1"/>
        <v>00</v>
      </c>
      <c r="R54" s="30" t="str">
        <f ca="1"/>
        <v>74</v>
      </c>
      <c r="S54" s="34" t="str">
        <f ca="1"/>
        <v/>
      </c>
      <c r="T54" s="26" t="str">
        <f ca="1"/>
        <v>AA</v>
      </c>
      <c r="U54" s="26" t="str">
        <f ca="1"/>
        <v>FD</v>
      </c>
      <c r="V54" s="56" t="str">
        <f ca="1"/>
        <v>0C</v>
      </c>
      <c r="W54" s="19" t="str">
        <f ca="1"/>
        <v>84</v>
      </c>
      <c r="X54" s="19" t="str">
        <f ca="1"/>
        <v>FF</v>
      </c>
      <c r="Y54" s="19" t="str">
        <f ca="1"/>
        <v>FF</v>
      </c>
      <c r="Z54" s="19" t="str">
        <f ca="1"/>
        <v>FF</v>
      </c>
      <c r="AA54" s="19" t="str">
        <f ca="1"/>
        <v>FF</v>
      </c>
      <c r="AB54" s="19" t="str">
        <f ca="1"/>
        <v>81</v>
      </c>
      <c r="AC54" s="19" t="str">
        <f ca="1"/>
        <v>FF</v>
      </c>
      <c r="AD54" s="19" t="str">
        <f ca="1"/>
        <v>FF</v>
      </c>
      <c r="AE54" s="19" t="str">
        <f ca="1"/>
        <v>82</v>
      </c>
      <c r="AF54" s="19" t="str">
        <f ca="1"/>
        <v>FF</v>
      </c>
      <c r="AG54" s="19" t="str">
        <f ca="1"/>
        <v>FF</v>
      </c>
      <c r="AH54" s="19" t="str">
        <f ca="1"/>
        <v>00</v>
      </c>
      <c r="AI54" s="30" t="str">
        <f ca="1"/>
        <v>8B</v>
      </c>
      <c r="AJ54" s="25" t="str">
        <f ca="1"/>
        <v/>
      </c>
      <c r="AK54" s="25" t="str">
        <f ca="1"/>
        <v/>
      </c>
      <c r="AL54" s="25" t="str">
        <f ca="1"/>
        <v/>
      </c>
      <c r="AM54" s="25" t="str">
        <f ca="1"/>
        <v/>
      </c>
      <c r="AN54" s="25" t="str">
        <f ca="1"/>
        <v/>
      </c>
      <c r="AO54" s="25" t="str">
        <f ca="1"/>
        <v/>
      </c>
      <c r="AP54" s="25" t="str">
        <f ca="1"/>
        <v/>
      </c>
      <c r="AQ54" s="25" t="str">
        <f ca="1"/>
        <v/>
      </c>
      <c r="AR54" s="25" t="str">
        <f ca="1"/>
        <v/>
      </c>
      <c r="AS54" s="25" t="str">
        <f ca="1"/>
        <v/>
      </c>
      <c r="AT54" s="25" t="str">
        <f ca="1"/>
        <v/>
      </c>
      <c r="AU54" s="25" t="str">
        <f ca="1"/>
        <v/>
      </c>
      <c r="AV54" s="25" t="str">
        <f ca="1"/>
        <v/>
      </c>
      <c r="AW54" s="25" t="str">
        <f ca="1"/>
        <v/>
      </c>
      <c r="AX54" s="25" t="str">
        <f ca="1"/>
        <v/>
      </c>
      <c r="AY54" s="25" t="str">
        <f ca="1"/>
        <v/>
      </c>
      <c r="AZ54" s="25" t="str">
        <f ca="1"/>
        <v/>
      </c>
    </row>
    <row r="55" spans="1:52" x14ac:dyDescent="0.25">
      <c r="AW55" s="25" t="s">
        <v>194</v>
      </c>
    </row>
    <row r="56" spans="1:52" x14ac:dyDescent="0.25">
      <c r="B56" s="32" t="s">
        <v>92</v>
      </c>
      <c r="AW56" s="25" t="s">
        <v>195</v>
      </c>
    </row>
    <row r="57" spans="1:52" x14ac:dyDescent="0.25">
      <c r="A57" s="25" t="s">
        <v>196</v>
      </c>
      <c r="B57" s="19" t="s">
        <v>76</v>
      </c>
      <c r="C57" s="26" t="str" cm="1">
        <f t="array" aca="1" ref="C57:AZ57" ca="1">TRANSPOSE(SUBSTITUTE(INDIRECT("AllPacketsTX!"&amp;A57&amp;"$1:"&amp;A57&amp;"$50"),"0x",""))</f>
        <v>AA</v>
      </c>
      <c r="D57" s="26" t="str">
        <f ca="1"/>
        <v>FD</v>
      </c>
      <c r="E57" s="56" t="str">
        <f ca="1"/>
        <v>0C</v>
      </c>
      <c r="F57" s="19" t="str">
        <f ca="1"/>
        <v>84</v>
      </c>
      <c r="G57" s="19" t="str">
        <f ca="1"/>
        <v>FF</v>
      </c>
      <c r="H57" s="19" t="str">
        <f ca="1"/>
        <v>FF</v>
      </c>
      <c r="I57" s="18" t="str">
        <f ca="1"/>
        <v>00</v>
      </c>
      <c r="J57" s="18" t="str">
        <f ca="1"/>
        <v>27</v>
      </c>
      <c r="K57" s="19" t="str">
        <f ca="1"/>
        <v>81</v>
      </c>
      <c r="L57" s="19" t="str">
        <f ca="1"/>
        <v>FF</v>
      </c>
      <c r="M57" s="19" t="str">
        <f ca="1"/>
        <v>FF</v>
      </c>
      <c r="N57" s="19" t="str">
        <f ca="1"/>
        <v>82</v>
      </c>
      <c r="O57" s="19" t="str">
        <f ca="1"/>
        <v>FF</v>
      </c>
      <c r="P57" s="19" t="str">
        <f ca="1"/>
        <v>FF</v>
      </c>
      <c r="Q57" s="19" t="str">
        <f ca="1"/>
        <v>00</v>
      </c>
      <c r="R57" s="30" t="str">
        <f ca="1"/>
        <v>AC</v>
      </c>
      <c r="S57" s="34" t="str">
        <f ca="1"/>
        <v/>
      </c>
      <c r="T57" s="26" t="str">
        <f ca="1"/>
        <v>AA</v>
      </c>
      <c r="U57" s="26" t="str">
        <f ca="1"/>
        <v>FD</v>
      </c>
      <c r="V57" s="56" t="str">
        <f ca="1"/>
        <v>0C</v>
      </c>
      <c r="W57" s="19" t="str">
        <f ca="1"/>
        <v>84</v>
      </c>
      <c r="X57" s="19" t="str">
        <f ca="1"/>
        <v>FF</v>
      </c>
      <c r="Y57" s="19" t="str">
        <f ca="1"/>
        <v>FF</v>
      </c>
      <c r="Z57" s="19" t="str">
        <f ca="1"/>
        <v>FF</v>
      </c>
      <c r="AA57" s="19" t="str">
        <f ca="1"/>
        <v>FF</v>
      </c>
      <c r="AB57" s="19" t="str">
        <f ca="1"/>
        <v>81</v>
      </c>
      <c r="AC57" s="19" t="str">
        <f ca="1"/>
        <v>FF</v>
      </c>
      <c r="AD57" s="19" t="str">
        <f ca="1"/>
        <v>FF</v>
      </c>
      <c r="AE57" s="19" t="str">
        <f ca="1"/>
        <v>82</v>
      </c>
      <c r="AF57" s="19" t="str">
        <f ca="1"/>
        <v>FF</v>
      </c>
      <c r="AG57" s="19" t="str">
        <f ca="1"/>
        <v>FF</v>
      </c>
      <c r="AH57" s="19" t="str">
        <f ca="1"/>
        <v>00</v>
      </c>
      <c r="AI57" s="30" t="str">
        <f ca="1"/>
        <v>8B</v>
      </c>
      <c r="AJ57" s="25" t="str">
        <f ca="1"/>
        <v/>
      </c>
      <c r="AK57" s="25" t="str">
        <f ca="1"/>
        <v/>
      </c>
      <c r="AL57" s="25" t="str">
        <f ca="1"/>
        <v/>
      </c>
      <c r="AM57" s="25" t="str">
        <f ca="1"/>
        <v/>
      </c>
      <c r="AN57" s="25" t="str">
        <f ca="1"/>
        <v/>
      </c>
      <c r="AO57" s="25" t="str">
        <f ca="1"/>
        <v/>
      </c>
      <c r="AP57" s="25" t="str">
        <f ca="1"/>
        <v/>
      </c>
      <c r="AQ57" s="25" t="str">
        <f ca="1"/>
        <v/>
      </c>
      <c r="AR57" s="25" t="str">
        <f ca="1"/>
        <v/>
      </c>
      <c r="AS57" s="25" t="str">
        <f ca="1"/>
        <v/>
      </c>
      <c r="AT57" s="25" t="str">
        <f ca="1"/>
        <v/>
      </c>
      <c r="AU57" s="25" t="str">
        <f ca="1"/>
        <v/>
      </c>
      <c r="AV57" s="25" t="str">
        <f ca="1"/>
        <v/>
      </c>
      <c r="AW57" s="25" t="str">
        <f ca="1"/>
        <v/>
      </c>
      <c r="AX57" s="25" t="str">
        <f ca="1"/>
        <v/>
      </c>
      <c r="AY57" s="25" t="str">
        <f ca="1"/>
        <v/>
      </c>
      <c r="AZ57" s="25" t="str">
        <f ca="1"/>
        <v/>
      </c>
    </row>
    <row r="58" spans="1:52" x14ac:dyDescent="0.25">
      <c r="A58" s="25" t="s">
        <v>137</v>
      </c>
      <c r="B58" s="19" t="s">
        <v>77</v>
      </c>
      <c r="C58" s="26" t="str" cm="1">
        <f t="array" aca="1" ref="C58:AZ58" ca="1">TRANSPOSE(SUBSTITUTE(INDIRECT("AllPacketsTX!"&amp;A58&amp;"$1:"&amp;A58&amp;"$50"),"0x",""))</f>
        <v>AA</v>
      </c>
      <c r="D58" s="26" t="str">
        <f ca="1"/>
        <v>FD</v>
      </c>
      <c r="E58" s="56" t="str">
        <f ca="1"/>
        <v>0C</v>
      </c>
      <c r="F58" s="19" t="str">
        <f ca="1"/>
        <v>84</v>
      </c>
      <c r="G58" s="19" t="str">
        <f ca="1"/>
        <v>FF</v>
      </c>
      <c r="H58" s="19" t="str">
        <f ca="1"/>
        <v>FF</v>
      </c>
      <c r="I58" s="18" t="str">
        <f ca="1"/>
        <v>00</v>
      </c>
      <c r="J58" s="18" t="str">
        <f ca="1"/>
        <v>28</v>
      </c>
      <c r="K58" s="19" t="str">
        <f ca="1"/>
        <v>81</v>
      </c>
      <c r="L58" s="19" t="str">
        <f ca="1"/>
        <v>FF</v>
      </c>
      <c r="M58" s="19" t="str">
        <f ca="1"/>
        <v>FF</v>
      </c>
      <c r="N58" s="19" t="str">
        <f ca="1"/>
        <v>82</v>
      </c>
      <c r="O58" s="19" t="str">
        <f ca="1"/>
        <v>FF</v>
      </c>
      <c r="P58" s="19" t="str">
        <f ca="1"/>
        <v>FF</v>
      </c>
      <c r="Q58" s="19" t="str">
        <f ca="1"/>
        <v>00</v>
      </c>
      <c r="R58" s="30" t="str">
        <f ca="1"/>
        <v>A3</v>
      </c>
      <c r="S58" s="34" t="str">
        <f ca="1"/>
        <v/>
      </c>
      <c r="T58" s="26" t="str">
        <f ca="1"/>
        <v>AA</v>
      </c>
      <c r="U58" s="26" t="str">
        <f ca="1"/>
        <v>FD</v>
      </c>
      <c r="V58" s="56" t="str">
        <f ca="1"/>
        <v>0C</v>
      </c>
      <c r="W58" s="19" t="str">
        <f ca="1"/>
        <v>84</v>
      </c>
      <c r="X58" s="19" t="str">
        <f ca="1"/>
        <v>FF</v>
      </c>
      <c r="Y58" s="19" t="str">
        <f ca="1"/>
        <v>FF</v>
      </c>
      <c r="Z58" s="19" t="str">
        <f ca="1"/>
        <v>FF</v>
      </c>
      <c r="AA58" s="19" t="str">
        <f ca="1"/>
        <v>FF</v>
      </c>
      <c r="AB58" s="19" t="str">
        <f ca="1"/>
        <v>81</v>
      </c>
      <c r="AC58" s="19" t="str">
        <f ca="1"/>
        <v>FF</v>
      </c>
      <c r="AD58" s="19" t="str">
        <f ca="1"/>
        <v>FF</v>
      </c>
      <c r="AE58" s="19" t="str">
        <f ca="1"/>
        <v>82</v>
      </c>
      <c r="AF58" s="19" t="str">
        <f ca="1"/>
        <v>FF</v>
      </c>
      <c r="AG58" s="19" t="str">
        <f ca="1"/>
        <v>FF</v>
      </c>
      <c r="AH58" s="19" t="str">
        <f ca="1"/>
        <v>00</v>
      </c>
      <c r="AI58" s="30" t="str">
        <f ca="1"/>
        <v>8B</v>
      </c>
      <c r="AJ58" s="25" t="str">
        <f ca="1"/>
        <v/>
      </c>
      <c r="AK58" s="25" t="str">
        <f ca="1"/>
        <v/>
      </c>
      <c r="AL58" s="25" t="str">
        <f ca="1"/>
        <v/>
      </c>
      <c r="AM58" s="25" t="str">
        <f ca="1"/>
        <v/>
      </c>
      <c r="AN58" s="25" t="str">
        <f ca="1"/>
        <v/>
      </c>
      <c r="AO58" s="25" t="str">
        <f ca="1"/>
        <v/>
      </c>
      <c r="AP58" s="25" t="str">
        <f ca="1"/>
        <v/>
      </c>
      <c r="AQ58" s="25" t="str">
        <f ca="1"/>
        <v/>
      </c>
      <c r="AR58" s="25" t="str">
        <f ca="1"/>
        <v/>
      </c>
      <c r="AS58" s="25" t="str">
        <f ca="1"/>
        <v/>
      </c>
      <c r="AT58" s="25" t="str">
        <f ca="1"/>
        <v/>
      </c>
      <c r="AU58" s="25" t="str">
        <f ca="1"/>
        <v/>
      </c>
      <c r="AV58" s="25" t="str">
        <f ca="1"/>
        <v/>
      </c>
      <c r="AW58" s="25" t="str">
        <f ca="1"/>
        <v/>
      </c>
      <c r="AX58" s="25" t="str">
        <f ca="1"/>
        <v/>
      </c>
      <c r="AY58" s="25" t="str">
        <f ca="1"/>
        <v/>
      </c>
      <c r="AZ58" s="25" t="str">
        <f ca="1"/>
        <v/>
      </c>
    </row>
    <row r="59" spans="1:52" x14ac:dyDescent="0.25">
      <c r="A59" s="25" t="s">
        <v>136</v>
      </c>
      <c r="B59" s="19" t="s">
        <v>78</v>
      </c>
      <c r="C59" s="26" t="str" cm="1">
        <f t="array" aca="1" ref="C59:AZ59" ca="1">TRANSPOSE(SUBSTITUTE(INDIRECT("AllPacketsTX!"&amp;A59&amp;"$1:"&amp;A59&amp;"$50"),"0x",""))</f>
        <v>AA</v>
      </c>
      <c r="D59" s="26" t="str">
        <f ca="1"/>
        <v>FD</v>
      </c>
      <c r="E59" s="56" t="str">
        <f ca="1"/>
        <v>0C</v>
      </c>
      <c r="F59" s="19" t="str">
        <f ca="1"/>
        <v>84</v>
      </c>
      <c r="G59" s="19" t="str">
        <f ca="1"/>
        <v>FF</v>
      </c>
      <c r="H59" s="19" t="str">
        <f ca="1"/>
        <v>FF</v>
      </c>
      <c r="I59" s="18" t="str">
        <f ca="1"/>
        <v>00</v>
      </c>
      <c r="J59" s="18" t="str">
        <f ca="1"/>
        <v>29</v>
      </c>
      <c r="K59" s="19" t="str">
        <f ca="1"/>
        <v>81</v>
      </c>
      <c r="L59" s="19" t="str">
        <f ca="1"/>
        <v>FF</v>
      </c>
      <c r="M59" s="19" t="str">
        <f ca="1"/>
        <v>FF</v>
      </c>
      <c r="N59" s="19" t="str">
        <f ca="1"/>
        <v>82</v>
      </c>
      <c r="O59" s="19" t="str">
        <f ca="1"/>
        <v>FF</v>
      </c>
      <c r="P59" s="19" t="str">
        <f ca="1"/>
        <v>FF</v>
      </c>
      <c r="Q59" s="19" t="str">
        <f ca="1"/>
        <v>00</v>
      </c>
      <c r="R59" s="30" t="str">
        <f ca="1"/>
        <v>A2</v>
      </c>
      <c r="S59" s="34" t="str">
        <f ca="1"/>
        <v/>
      </c>
      <c r="T59" s="26" t="str">
        <f ca="1"/>
        <v>AA</v>
      </c>
      <c r="U59" s="26" t="str">
        <f ca="1"/>
        <v>FD</v>
      </c>
      <c r="V59" s="56" t="str">
        <f ca="1"/>
        <v>0C</v>
      </c>
      <c r="W59" s="19" t="str">
        <f ca="1"/>
        <v>84</v>
      </c>
      <c r="X59" s="19" t="str">
        <f ca="1"/>
        <v>FF</v>
      </c>
      <c r="Y59" s="19" t="str">
        <f ca="1"/>
        <v>FF</v>
      </c>
      <c r="Z59" s="19" t="str">
        <f ca="1"/>
        <v>FF</v>
      </c>
      <c r="AA59" s="19" t="str">
        <f ca="1"/>
        <v>FF</v>
      </c>
      <c r="AB59" s="19" t="str">
        <f ca="1"/>
        <v>81</v>
      </c>
      <c r="AC59" s="19" t="str">
        <f ca="1"/>
        <v>FF</v>
      </c>
      <c r="AD59" s="19" t="str">
        <f ca="1"/>
        <v>FF</v>
      </c>
      <c r="AE59" s="19" t="str">
        <f ca="1"/>
        <v>82</v>
      </c>
      <c r="AF59" s="19" t="str">
        <f ca="1"/>
        <v>FF</v>
      </c>
      <c r="AG59" s="19" t="str">
        <f ca="1"/>
        <v>FF</v>
      </c>
      <c r="AH59" s="19" t="str">
        <f ca="1"/>
        <v>00</v>
      </c>
      <c r="AI59" s="30" t="str">
        <f ca="1"/>
        <v>8B</v>
      </c>
      <c r="AJ59" s="25" t="str">
        <f ca="1"/>
        <v/>
      </c>
      <c r="AK59" s="25" t="str">
        <f ca="1"/>
        <v/>
      </c>
      <c r="AL59" s="25" t="str">
        <f ca="1"/>
        <v/>
      </c>
      <c r="AM59" s="25" t="str">
        <f ca="1"/>
        <v/>
      </c>
      <c r="AN59" s="25" t="str">
        <f ca="1"/>
        <v/>
      </c>
      <c r="AO59" s="25" t="str">
        <f ca="1"/>
        <v/>
      </c>
      <c r="AP59" s="25" t="str">
        <f ca="1"/>
        <v/>
      </c>
      <c r="AQ59" s="25" t="str">
        <f ca="1"/>
        <v/>
      </c>
      <c r="AR59" s="25" t="str">
        <f ca="1"/>
        <v/>
      </c>
      <c r="AS59" s="25" t="str">
        <f ca="1"/>
        <v/>
      </c>
      <c r="AT59" s="25" t="str">
        <f ca="1"/>
        <v/>
      </c>
      <c r="AU59" s="25" t="str">
        <f ca="1"/>
        <v/>
      </c>
      <c r="AV59" s="25" t="str">
        <f ca="1"/>
        <v/>
      </c>
      <c r="AW59" s="25" t="str">
        <f ca="1"/>
        <v/>
      </c>
      <c r="AX59" s="25" t="str">
        <f ca="1"/>
        <v/>
      </c>
      <c r="AY59" s="25" t="str">
        <f ca="1"/>
        <v/>
      </c>
      <c r="AZ59" s="25" t="str">
        <f ca="1"/>
        <v/>
      </c>
    </row>
    <row r="60" spans="1:52" x14ac:dyDescent="0.25">
      <c r="A60" s="25" t="s">
        <v>138</v>
      </c>
      <c r="B60" s="19" t="s">
        <v>79</v>
      </c>
      <c r="C60" s="26" t="str" cm="1">
        <f t="array" aca="1" ref="C60:AZ60" ca="1">TRANSPOSE(SUBSTITUTE(INDIRECT("AllPacketsTX!"&amp;A60&amp;"$1:"&amp;A60&amp;"$50"),"0x",""))</f>
        <v>AA</v>
      </c>
      <c r="D60" s="26" t="str">
        <f ca="1"/>
        <v>FD</v>
      </c>
      <c r="E60" s="56" t="str">
        <f ca="1"/>
        <v>0C</v>
      </c>
      <c r="F60" s="19" t="str">
        <f ca="1"/>
        <v>84</v>
      </c>
      <c r="G60" s="19" t="str">
        <f ca="1"/>
        <v>FF</v>
      </c>
      <c r="H60" s="19" t="str">
        <f ca="1"/>
        <v>FF</v>
      </c>
      <c r="I60" s="18" t="str">
        <f ca="1"/>
        <v>00</v>
      </c>
      <c r="J60" s="18" t="str">
        <f ca="1"/>
        <v>AA</v>
      </c>
      <c r="K60" s="19" t="str">
        <f ca="1"/>
        <v>81</v>
      </c>
      <c r="L60" s="19" t="str">
        <f ca="1"/>
        <v>FF</v>
      </c>
      <c r="M60" s="19" t="str">
        <f ca="1"/>
        <v>FF</v>
      </c>
      <c r="N60" s="19" t="str">
        <f ca="1"/>
        <v>82</v>
      </c>
      <c r="O60" s="19" t="str">
        <f ca="1"/>
        <v>FF</v>
      </c>
      <c r="P60" s="19" t="str">
        <f ca="1"/>
        <v>FF</v>
      </c>
      <c r="Q60" s="19" t="str">
        <f ca="1"/>
        <v>00</v>
      </c>
      <c r="R60" s="30" t="str">
        <f ca="1"/>
        <v>21</v>
      </c>
      <c r="S60" s="34" t="str">
        <f ca="1"/>
        <v/>
      </c>
      <c r="T60" s="26" t="str">
        <f ca="1"/>
        <v>AA</v>
      </c>
      <c r="U60" s="26" t="str">
        <f ca="1"/>
        <v>FD</v>
      </c>
      <c r="V60" s="56" t="str">
        <f ca="1"/>
        <v>0C</v>
      </c>
      <c r="W60" s="19" t="str">
        <f ca="1"/>
        <v>84</v>
      </c>
      <c r="X60" s="19" t="str">
        <f ca="1"/>
        <v>FF</v>
      </c>
      <c r="Y60" s="19" t="str">
        <f ca="1"/>
        <v>FF</v>
      </c>
      <c r="Z60" s="19" t="str">
        <f ca="1"/>
        <v>FF</v>
      </c>
      <c r="AA60" s="19" t="str">
        <f ca="1"/>
        <v>FF</v>
      </c>
      <c r="AB60" s="19" t="str">
        <f ca="1"/>
        <v>81</v>
      </c>
      <c r="AC60" s="19" t="str">
        <f ca="1"/>
        <v>FF</v>
      </c>
      <c r="AD60" s="19" t="str">
        <f ca="1"/>
        <v>FF</v>
      </c>
      <c r="AE60" s="19" t="str">
        <f ca="1"/>
        <v>82</v>
      </c>
      <c r="AF60" s="19" t="str">
        <f ca="1"/>
        <v>FF</v>
      </c>
      <c r="AG60" s="19" t="str">
        <f ca="1"/>
        <v>FF</v>
      </c>
      <c r="AH60" s="19" t="str">
        <f ca="1"/>
        <v>00</v>
      </c>
      <c r="AI60" s="30" t="str">
        <f ca="1"/>
        <v>8B</v>
      </c>
      <c r="AJ60" s="25" t="str">
        <f ca="1"/>
        <v/>
      </c>
      <c r="AK60" s="25" t="str">
        <f ca="1"/>
        <v/>
      </c>
      <c r="AL60" s="25" t="str">
        <f ca="1"/>
        <v/>
      </c>
      <c r="AM60" s="25" t="str">
        <f ca="1"/>
        <v/>
      </c>
      <c r="AN60" s="25" t="str">
        <f ca="1"/>
        <v/>
      </c>
      <c r="AO60" s="25" t="str">
        <f ca="1"/>
        <v/>
      </c>
      <c r="AP60" s="25" t="str">
        <f ca="1"/>
        <v/>
      </c>
      <c r="AQ60" s="25" t="str">
        <f ca="1"/>
        <v/>
      </c>
      <c r="AR60" s="25" t="str">
        <f ca="1"/>
        <v/>
      </c>
      <c r="AS60" s="25" t="str">
        <f ca="1"/>
        <v/>
      </c>
      <c r="AT60" s="25" t="str">
        <f ca="1"/>
        <v/>
      </c>
      <c r="AU60" s="25" t="str">
        <f ca="1"/>
        <v/>
      </c>
      <c r="AV60" s="25" t="str">
        <f ca="1"/>
        <v/>
      </c>
      <c r="AW60" s="25" t="str">
        <f ca="1"/>
        <v/>
      </c>
      <c r="AX60" s="25" t="str">
        <f ca="1"/>
        <v/>
      </c>
      <c r="AY60" s="25" t="str">
        <f ca="1"/>
        <v/>
      </c>
      <c r="AZ60" s="25" t="str">
        <f ca="1"/>
        <v/>
      </c>
    </row>
    <row r="61" spans="1:52" x14ac:dyDescent="0.25">
      <c r="A61" s="25" t="s">
        <v>139</v>
      </c>
      <c r="B61" s="19" t="s">
        <v>80</v>
      </c>
      <c r="C61" s="26" t="str" cm="1">
        <f t="array" aca="1" ref="C61:AZ61" ca="1">TRANSPOSE(SUBSTITUTE(INDIRECT("AllPacketsTX!"&amp;A61&amp;"$1:"&amp;A61&amp;"$50"),"0x",""))</f>
        <v>AA</v>
      </c>
      <c r="D61" s="26" t="str">
        <f ca="1"/>
        <v>FD</v>
      </c>
      <c r="E61" s="56" t="str">
        <f ca="1"/>
        <v>0C</v>
      </c>
      <c r="F61" s="19" t="str">
        <f ca="1"/>
        <v>84</v>
      </c>
      <c r="G61" s="19" t="str">
        <f ca="1"/>
        <v>FF</v>
      </c>
      <c r="H61" s="19" t="str">
        <f ca="1"/>
        <v>FF</v>
      </c>
      <c r="I61" s="18" t="str">
        <f ca="1"/>
        <v>00</v>
      </c>
      <c r="J61" s="18" t="str">
        <f ca="1"/>
        <v>AB</v>
      </c>
      <c r="K61" s="19" t="str">
        <f ca="1"/>
        <v>81</v>
      </c>
      <c r="L61" s="19" t="str">
        <f ca="1"/>
        <v>FF</v>
      </c>
      <c r="M61" s="19" t="str">
        <f ca="1"/>
        <v>FF</v>
      </c>
      <c r="N61" s="19" t="str">
        <f ca="1"/>
        <v>82</v>
      </c>
      <c r="O61" s="19" t="str">
        <f ca="1"/>
        <v>FF</v>
      </c>
      <c r="P61" s="19" t="str">
        <f ca="1"/>
        <v>FF</v>
      </c>
      <c r="Q61" s="19" t="str">
        <f ca="1"/>
        <v>00</v>
      </c>
      <c r="R61" s="30" t="str">
        <f ca="1"/>
        <v>20</v>
      </c>
      <c r="S61" s="34" t="str">
        <f ca="1"/>
        <v/>
      </c>
      <c r="T61" s="26" t="str">
        <f ca="1"/>
        <v>AA</v>
      </c>
      <c r="U61" s="26" t="str">
        <f ca="1"/>
        <v>FD</v>
      </c>
      <c r="V61" s="56" t="str">
        <f ca="1"/>
        <v>0C</v>
      </c>
      <c r="W61" s="19" t="str">
        <f ca="1"/>
        <v>84</v>
      </c>
      <c r="X61" s="19" t="str">
        <f ca="1"/>
        <v>FF</v>
      </c>
      <c r="Y61" s="19" t="str">
        <f ca="1"/>
        <v>FF</v>
      </c>
      <c r="Z61" s="19" t="str">
        <f ca="1"/>
        <v>FF</v>
      </c>
      <c r="AA61" s="19" t="str">
        <f ca="1"/>
        <v>FF</v>
      </c>
      <c r="AB61" s="19" t="str">
        <f ca="1"/>
        <v>81</v>
      </c>
      <c r="AC61" s="19" t="str">
        <f ca="1"/>
        <v>FF</v>
      </c>
      <c r="AD61" s="19" t="str">
        <f ca="1"/>
        <v>FF</v>
      </c>
      <c r="AE61" s="19" t="str">
        <f ca="1"/>
        <v>82</v>
      </c>
      <c r="AF61" s="19" t="str">
        <f ca="1"/>
        <v>FF</v>
      </c>
      <c r="AG61" s="19" t="str">
        <f ca="1"/>
        <v>FF</v>
      </c>
      <c r="AH61" s="19" t="str">
        <f ca="1"/>
        <v>00</v>
      </c>
      <c r="AI61" s="30" t="str">
        <f ca="1"/>
        <v>8B</v>
      </c>
      <c r="AJ61" s="25" t="str">
        <f ca="1"/>
        <v/>
      </c>
      <c r="AK61" s="25" t="str">
        <f ca="1"/>
        <v/>
      </c>
      <c r="AL61" s="25" t="str">
        <f ca="1"/>
        <v/>
      </c>
      <c r="AM61" s="25" t="str">
        <f ca="1"/>
        <v/>
      </c>
      <c r="AN61" s="25" t="str">
        <f ca="1"/>
        <v/>
      </c>
      <c r="AO61" s="25" t="str">
        <f ca="1"/>
        <v/>
      </c>
      <c r="AP61" s="25" t="str">
        <f ca="1"/>
        <v/>
      </c>
      <c r="AQ61" s="25" t="str">
        <f ca="1"/>
        <v/>
      </c>
      <c r="AR61" s="25" t="str">
        <f ca="1"/>
        <v/>
      </c>
      <c r="AS61" s="25" t="str">
        <f ca="1"/>
        <v/>
      </c>
      <c r="AT61" s="25" t="str">
        <f ca="1"/>
        <v/>
      </c>
      <c r="AU61" s="25" t="str">
        <f ca="1"/>
        <v/>
      </c>
      <c r="AV61" s="25" t="str">
        <f ca="1"/>
        <v/>
      </c>
      <c r="AW61" s="25" t="str">
        <f ca="1"/>
        <v/>
      </c>
      <c r="AX61" s="25" t="str">
        <f ca="1"/>
        <v/>
      </c>
      <c r="AY61" s="25" t="str">
        <f ca="1"/>
        <v/>
      </c>
      <c r="AZ61" s="25" t="str">
        <f ca="1"/>
        <v/>
      </c>
    </row>
    <row r="62" spans="1:52" x14ac:dyDescent="0.25">
      <c r="A62" s="25" t="s">
        <v>140</v>
      </c>
      <c r="B62" s="19" t="s">
        <v>81</v>
      </c>
      <c r="C62" s="26" t="str" cm="1">
        <f t="array" aca="1" ref="C62:AZ62" ca="1">TRANSPOSE(SUBSTITUTE(INDIRECT("AllPacketsTX!"&amp;A62&amp;"$1:"&amp;A62&amp;"$50"),"0x",""))</f>
        <v>AA</v>
      </c>
      <c r="D62" s="26" t="str">
        <f ca="1"/>
        <v>FD</v>
      </c>
      <c r="E62" s="56" t="str">
        <f ca="1"/>
        <v>0C</v>
      </c>
      <c r="F62" s="19" t="str">
        <f ca="1"/>
        <v>84</v>
      </c>
      <c r="G62" s="19" t="str">
        <f ca="1"/>
        <v>FF</v>
      </c>
      <c r="H62" s="19" t="str">
        <f ca="1"/>
        <v>FF</v>
      </c>
      <c r="I62" s="18" t="str">
        <f ca="1"/>
        <v>00</v>
      </c>
      <c r="J62" s="18" t="str">
        <f ca="1"/>
        <v>AC</v>
      </c>
      <c r="K62" s="19" t="str">
        <f ca="1"/>
        <v>81</v>
      </c>
      <c r="L62" s="19" t="str">
        <f ca="1"/>
        <v>FF</v>
      </c>
      <c r="M62" s="19" t="str">
        <f ca="1"/>
        <v>FF</v>
      </c>
      <c r="N62" s="19" t="str">
        <f ca="1"/>
        <v>82</v>
      </c>
      <c r="O62" s="19" t="str">
        <f ca="1"/>
        <v>FF</v>
      </c>
      <c r="P62" s="19" t="str">
        <f ca="1"/>
        <v>FF</v>
      </c>
      <c r="Q62" s="19" t="str">
        <f ca="1"/>
        <v>00</v>
      </c>
      <c r="R62" s="30" t="str">
        <f ca="1"/>
        <v>27</v>
      </c>
      <c r="S62" s="34" t="str">
        <f ca="1"/>
        <v/>
      </c>
      <c r="T62" s="26" t="str">
        <f ca="1"/>
        <v>AA</v>
      </c>
      <c r="U62" s="26" t="str">
        <f ca="1"/>
        <v>FD</v>
      </c>
      <c r="V62" s="56" t="str">
        <f ca="1"/>
        <v>0C</v>
      </c>
      <c r="W62" s="19" t="str">
        <f ca="1"/>
        <v>84</v>
      </c>
      <c r="X62" s="19" t="str">
        <f ca="1"/>
        <v>FF</v>
      </c>
      <c r="Y62" s="19" t="str">
        <f ca="1"/>
        <v>FF</v>
      </c>
      <c r="Z62" s="19" t="str">
        <f ca="1"/>
        <v>FF</v>
      </c>
      <c r="AA62" s="19" t="str">
        <f ca="1"/>
        <v>FF</v>
      </c>
      <c r="AB62" s="19" t="str">
        <f ca="1"/>
        <v>81</v>
      </c>
      <c r="AC62" s="19" t="str">
        <f ca="1"/>
        <v>FF</v>
      </c>
      <c r="AD62" s="19" t="str">
        <f ca="1"/>
        <v>FF</v>
      </c>
      <c r="AE62" s="19" t="str">
        <f ca="1"/>
        <v>82</v>
      </c>
      <c r="AF62" s="19" t="str">
        <f ca="1"/>
        <v>FF</v>
      </c>
      <c r="AG62" s="19" t="str">
        <f ca="1"/>
        <v>FF</v>
      </c>
      <c r="AH62" s="19" t="str">
        <f ca="1"/>
        <v>00</v>
      </c>
      <c r="AI62" s="30" t="str">
        <f ca="1"/>
        <v>8B</v>
      </c>
      <c r="AJ62" s="25" t="str">
        <f ca="1"/>
        <v/>
      </c>
      <c r="AK62" s="25" t="str">
        <f ca="1"/>
        <v/>
      </c>
      <c r="AL62" s="25" t="str">
        <f ca="1"/>
        <v/>
      </c>
      <c r="AM62" s="25" t="str">
        <f ca="1"/>
        <v/>
      </c>
      <c r="AN62" s="25" t="str">
        <f ca="1"/>
        <v/>
      </c>
      <c r="AO62" s="25" t="str">
        <f ca="1"/>
        <v/>
      </c>
      <c r="AP62" s="25" t="str">
        <f ca="1"/>
        <v/>
      </c>
      <c r="AQ62" s="25" t="str">
        <f ca="1"/>
        <v/>
      </c>
      <c r="AR62" s="25" t="str">
        <f ca="1"/>
        <v/>
      </c>
      <c r="AS62" s="25" t="str">
        <f ca="1"/>
        <v/>
      </c>
      <c r="AT62" s="25" t="str">
        <f ca="1"/>
        <v/>
      </c>
      <c r="AU62" s="25" t="str">
        <f ca="1"/>
        <v/>
      </c>
      <c r="AV62" s="25" t="str">
        <f ca="1"/>
        <v/>
      </c>
      <c r="AW62" s="25" t="str">
        <f ca="1"/>
        <v/>
      </c>
      <c r="AX62" s="25" t="str">
        <f ca="1"/>
        <v/>
      </c>
      <c r="AY62" s="25" t="str">
        <f ca="1"/>
        <v/>
      </c>
      <c r="AZ62" s="25" t="str">
        <f ca="1"/>
        <v/>
      </c>
    </row>
    <row r="63" spans="1:52" x14ac:dyDescent="0.25">
      <c r="A63" s="25" t="s">
        <v>141</v>
      </c>
      <c r="B63" s="19" t="s">
        <v>368</v>
      </c>
      <c r="C63" s="26" t="str" cm="1">
        <f t="array" aca="1" ref="C63:AZ63" ca="1">TRANSPOSE(SUBSTITUTE(INDIRECT("AllPacketsTX!"&amp;A63&amp;"$1:"&amp;A63&amp;"$50"),"0x",""))</f>
        <v>AA</v>
      </c>
      <c r="D63" s="26" t="str">
        <f ca="1"/>
        <v>FD</v>
      </c>
      <c r="E63" s="56" t="str">
        <f ca="1"/>
        <v>0C</v>
      </c>
      <c r="F63" s="19" t="str">
        <f ca="1"/>
        <v>84</v>
      </c>
      <c r="G63" s="19" t="str">
        <f ca="1"/>
        <v>FF</v>
      </c>
      <c r="H63" s="19" t="str">
        <f ca="1"/>
        <v>FF</v>
      </c>
      <c r="I63" s="18" t="str">
        <f ca="1"/>
        <v>00</v>
      </c>
      <c r="J63" s="18" t="str">
        <f ca="1"/>
        <v>20</v>
      </c>
      <c r="K63" s="19" t="str">
        <f ca="1"/>
        <v>81</v>
      </c>
      <c r="L63" s="19" t="str">
        <f ca="1"/>
        <v>FF</v>
      </c>
      <c r="M63" s="19" t="str">
        <f ca="1"/>
        <v>FF</v>
      </c>
      <c r="N63" s="19" t="str">
        <f ca="1"/>
        <v>82</v>
      </c>
      <c r="O63" s="19" t="str">
        <f ca="1"/>
        <v>FF</v>
      </c>
      <c r="P63" s="19" t="str">
        <f ca="1"/>
        <v>FF</v>
      </c>
      <c r="Q63" s="19" t="str">
        <f ca="1"/>
        <v>00</v>
      </c>
      <c r="R63" s="30" t="str">
        <f ca="1"/>
        <v>AB</v>
      </c>
      <c r="S63" s="34" t="str">
        <f ca="1"/>
        <v/>
      </c>
      <c r="T63" s="26" t="str">
        <f ca="1"/>
        <v>AA</v>
      </c>
      <c r="U63" s="26" t="str">
        <f ca="1"/>
        <v>FD</v>
      </c>
      <c r="V63" s="56" t="str">
        <f ca="1"/>
        <v>0C</v>
      </c>
      <c r="W63" s="19" t="str">
        <f ca="1"/>
        <v>84</v>
      </c>
      <c r="X63" s="19" t="str">
        <f ca="1"/>
        <v>FF</v>
      </c>
      <c r="Y63" s="19" t="str">
        <f ca="1"/>
        <v>FF</v>
      </c>
      <c r="Z63" s="19" t="str">
        <f ca="1"/>
        <v>FF</v>
      </c>
      <c r="AA63" s="19" t="str">
        <f ca="1"/>
        <v>FF</v>
      </c>
      <c r="AB63" s="19" t="str">
        <f ca="1"/>
        <v>81</v>
      </c>
      <c r="AC63" s="19" t="str">
        <f ca="1"/>
        <v>FF</v>
      </c>
      <c r="AD63" s="19" t="str">
        <f ca="1"/>
        <v>FF</v>
      </c>
      <c r="AE63" s="19" t="str">
        <f ca="1"/>
        <v>82</v>
      </c>
      <c r="AF63" s="19" t="str">
        <f ca="1"/>
        <v>FF</v>
      </c>
      <c r="AG63" s="19" t="str">
        <f ca="1"/>
        <v>FF</v>
      </c>
      <c r="AH63" s="19" t="str">
        <f ca="1"/>
        <v>00</v>
      </c>
      <c r="AI63" s="30" t="str">
        <f ca="1"/>
        <v>8B</v>
      </c>
      <c r="AJ63" s="25" t="str">
        <f ca="1"/>
        <v/>
      </c>
      <c r="AK63" s="25" t="str">
        <f ca="1"/>
        <v/>
      </c>
      <c r="AL63" s="25" t="str">
        <f ca="1"/>
        <v/>
      </c>
      <c r="AM63" s="25" t="str">
        <f ca="1"/>
        <v/>
      </c>
      <c r="AN63" s="25" t="str">
        <f ca="1"/>
        <v/>
      </c>
      <c r="AO63" s="25" t="str">
        <f ca="1"/>
        <v/>
      </c>
      <c r="AP63" s="25" t="str">
        <f ca="1"/>
        <v/>
      </c>
      <c r="AQ63" s="25" t="str">
        <f ca="1"/>
        <v/>
      </c>
      <c r="AR63" s="25" t="str">
        <f ca="1"/>
        <v/>
      </c>
      <c r="AS63" s="25" t="str">
        <f ca="1"/>
        <v/>
      </c>
      <c r="AT63" s="25" t="str">
        <f ca="1"/>
        <v/>
      </c>
      <c r="AU63" s="25" t="str">
        <f ca="1"/>
        <v/>
      </c>
      <c r="AV63" s="25" t="str">
        <f ca="1"/>
        <v/>
      </c>
      <c r="AW63" s="25" t="str">
        <f ca="1"/>
        <v/>
      </c>
      <c r="AX63" s="25" t="str">
        <f ca="1"/>
        <v/>
      </c>
      <c r="AY63" s="25" t="str">
        <f ca="1"/>
        <v/>
      </c>
      <c r="AZ63" s="25" t="str">
        <f ca="1"/>
        <v/>
      </c>
    </row>
    <row r="64" spans="1:52" x14ac:dyDescent="0.25">
      <c r="A64" s="25" t="s">
        <v>278</v>
      </c>
      <c r="B64" s="19" t="s">
        <v>279</v>
      </c>
      <c r="C64" s="26" t="str" cm="1">
        <f t="array" aca="1" ref="C64:AZ64" ca="1">TRANSPOSE(SUBSTITUTE(INDIRECT("AllPacketsTX!"&amp;A64&amp;"$1:"&amp;A64&amp;"$50"),"0x",""))</f>
        <v>AA</v>
      </c>
      <c r="D64" s="26" t="str">
        <f ca="1"/>
        <v>FD</v>
      </c>
      <c r="E64" s="56" t="str">
        <f ca="1"/>
        <v>0C</v>
      </c>
      <c r="F64" s="19" t="str">
        <f ca="1"/>
        <v>84</v>
      </c>
      <c r="G64" s="19" t="str">
        <f ca="1"/>
        <v>FF</v>
      </c>
      <c r="H64" s="19" t="str">
        <f ca="1"/>
        <v>FF</v>
      </c>
      <c r="I64" s="18" t="str">
        <f ca="1"/>
        <v>01</v>
      </c>
      <c r="J64" s="18" t="str">
        <f ca="1"/>
        <v>A1</v>
      </c>
      <c r="K64" s="19" t="str">
        <f ca="1"/>
        <v>81</v>
      </c>
      <c r="L64" s="19" t="str">
        <f ca="1"/>
        <v>FF</v>
      </c>
      <c r="M64" s="19" t="str">
        <f ca="1"/>
        <v>FF</v>
      </c>
      <c r="N64" s="19" t="str">
        <f ca="1"/>
        <v>82</v>
      </c>
      <c r="O64" s="19" t="str">
        <f ca="1"/>
        <v>FF</v>
      </c>
      <c r="P64" s="19" t="str">
        <f ca="1"/>
        <v>FF</v>
      </c>
      <c r="Q64" s="19" t="str">
        <f ca="1"/>
        <v>00</v>
      </c>
      <c r="R64" s="30" t="str">
        <f ca="1"/>
        <v>2B</v>
      </c>
      <c r="S64" s="34" t="str">
        <f ca="1"/>
        <v/>
      </c>
      <c r="T64" s="26" t="str">
        <f ca="1"/>
        <v/>
      </c>
      <c r="U64" s="26" t="str">
        <f ca="1"/>
        <v/>
      </c>
      <c r="V64" s="19" t="str">
        <f ca="1"/>
        <v/>
      </c>
      <c r="W64" s="19" t="str">
        <f ca="1"/>
        <v/>
      </c>
      <c r="X64" s="19" t="str">
        <f ca="1"/>
        <v/>
      </c>
      <c r="Y64" s="19" t="str">
        <f ca="1"/>
        <v/>
      </c>
      <c r="Z64" s="19" t="str">
        <f ca="1"/>
        <v/>
      </c>
      <c r="AA64" s="19" t="str">
        <f ca="1"/>
        <v/>
      </c>
      <c r="AB64" s="19" t="str">
        <f ca="1"/>
        <v/>
      </c>
      <c r="AC64" s="19" t="str">
        <f ca="1"/>
        <v/>
      </c>
      <c r="AD64" s="19" t="str">
        <f ca="1"/>
        <v/>
      </c>
      <c r="AE64" s="19" t="str">
        <f ca="1"/>
        <v/>
      </c>
      <c r="AF64" s="19" t="str">
        <f ca="1"/>
        <v/>
      </c>
      <c r="AG64" s="19" t="str">
        <f ca="1"/>
        <v/>
      </c>
      <c r="AH64" s="19" t="str">
        <f ca="1"/>
        <v/>
      </c>
      <c r="AI64" s="30" t="str">
        <f ca="1"/>
        <v/>
      </c>
      <c r="AJ64" s="25" t="str">
        <f ca="1"/>
        <v/>
      </c>
      <c r="AK64" s="25" t="str">
        <f ca="1"/>
        <v/>
      </c>
      <c r="AL64" s="25" t="str">
        <f ca="1"/>
        <v/>
      </c>
      <c r="AM64" s="25" t="str">
        <f ca="1"/>
        <v/>
      </c>
      <c r="AN64" s="25" t="str">
        <f ca="1"/>
        <v/>
      </c>
      <c r="AO64" s="25" t="str">
        <f ca="1"/>
        <v/>
      </c>
      <c r="AP64" s="25" t="str">
        <f ca="1"/>
        <v/>
      </c>
      <c r="AQ64" s="25" t="str">
        <f ca="1"/>
        <v/>
      </c>
      <c r="AR64" s="25" t="str">
        <f ca="1"/>
        <v/>
      </c>
      <c r="AS64" s="25" t="str">
        <f ca="1"/>
        <v/>
      </c>
      <c r="AT64" s="25" t="str">
        <f ca="1"/>
        <v/>
      </c>
      <c r="AU64" s="25" t="str">
        <f ca="1"/>
        <v/>
      </c>
      <c r="AV64" s="25" t="str">
        <f ca="1"/>
        <v/>
      </c>
      <c r="AW64" s="25" t="str">
        <f ca="1"/>
        <v/>
      </c>
      <c r="AX64" s="25" t="str">
        <f ca="1"/>
        <v/>
      </c>
      <c r="AY64" s="25" t="str">
        <f ca="1"/>
        <v/>
      </c>
      <c r="AZ64" s="25" t="str">
        <f ca="1"/>
        <v/>
      </c>
    </row>
    <row r="65" spans="1:52" x14ac:dyDescent="0.25">
      <c r="A65" s="25" t="s">
        <v>281</v>
      </c>
      <c r="B65" s="19" t="s">
        <v>282</v>
      </c>
      <c r="C65" s="26" t="str" cm="1">
        <f t="array" aca="1" ref="C65:AZ65" ca="1">TRANSPOSE(SUBSTITUTE(INDIRECT("AllPacketsTX!"&amp;A65&amp;"$1:"&amp;A65&amp;"$50"),"0x",""))</f>
        <v>AA</v>
      </c>
      <c r="D65" s="26" t="str">
        <f ca="1"/>
        <v>FD</v>
      </c>
      <c r="E65" s="56" t="str">
        <f ca="1"/>
        <v>0C</v>
      </c>
      <c r="F65" s="19" t="str">
        <f ca="1"/>
        <v>84</v>
      </c>
      <c r="G65" s="19" t="str">
        <f ca="1"/>
        <v>FF</v>
      </c>
      <c r="H65" s="19" t="str">
        <f ca="1"/>
        <v>FF</v>
      </c>
      <c r="I65" s="18" t="str">
        <f ca="1"/>
        <v>01</v>
      </c>
      <c r="J65" s="18" t="str">
        <f ca="1"/>
        <v>26</v>
      </c>
      <c r="K65" s="19" t="str">
        <f ca="1"/>
        <v>81</v>
      </c>
      <c r="L65" s="19" t="str">
        <f ca="1"/>
        <v>FF</v>
      </c>
      <c r="M65" s="19" t="str">
        <f ca="1"/>
        <v>FF</v>
      </c>
      <c r="N65" s="19" t="str">
        <f ca="1"/>
        <v>82</v>
      </c>
      <c r="O65" s="19" t="str">
        <f ca="1"/>
        <v>FF</v>
      </c>
      <c r="P65" s="19" t="str">
        <f ca="1"/>
        <v>FF</v>
      </c>
      <c r="Q65" s="19" t="str">
        <f ca="1"/>
        <v>00</v>
      </c>
      <c r="R65" s="30" t="str">
        <f ca="1"/>
        <v>AC</v>
      </c>
      <c r="S65" s="34" t="str">
        <f ca="1"/>
        <v/>
      </c>
      <c r="T65" s="26" t="str">
        <f ca="1"/>
        <v/>
      </c>
      <c r="U65" s="26" t="str">
        <f ca="1"/>
        <v/>
      </c>
      <c r="V65" s="19" t="str">
        <f ca="1"/>
        <v/>
      </c>
      <c r="W65" s="19" t="str">
        <f ca="1"/>
        <v/>
      </c>
      <c r="X65" s="19" t="str">
        <f ca="1"/>
        <v/>
      </c>
      <c r="Y65" s="19" t="str">
        <f ca="1"/>
        <v/>
      </c>
      <c r="Z65" s="19" t="str">
        <f ca="1"/>
        <v/>
      </c>
      <c r="AA65" s="19" t="str">
        <f ca="1"/>
        <v/>
      </c>
      <c r="AB65" s="19" t="str">
        <f ca="1"/>
        <v/>
      </c>
      <c r="AC65" s="19" t="str">
        <f ca="1"/>
        <v/>
      </c>
      <c r="AD65" s="19" t="str">
        <f ca="1"/>
        <v/>
      </c>
      <c r="AE65" s="19" t="str">
        <f ca="1"/>
        <v/>
      </c>
      <c r="AF65" s="19" t="str">
        <f ca="1"/>
        <v/>
      </c>
      <c r="AG65" s="19" t="str">
        <f ca="1"/>
        <v/>
      </c>
      <c r="AH65" s="19" t="str">
        <f ca="1"/>
        <v/>
      </c>
      <c r="AI65" s="30" t="str">
        <f ca="1"/>
        <v/>
      </c>
      <c r="AJ65" s="25" t="str">
        <f ca="1"/>
        <v/>
      </c>
      <c r="AK65" s="25" t="str">
        <f ca="1"/>
        <v/>
      </c>
      <c r="AL65" s="25" t="str">
        <f ca="1"/>
        <v/>
      </c>
      <c r="AM65" s="25" t="str">
        <f ca="1"/>
        <v/>
      </c>
      <c r="AN65" s="25" t="str">
        <f ca="1"/>
        <v/>
      </c>
      <c r="AO65" s="25" t="str">
        <f ca="1"/>
        <v/>
      </c>
      <c r="AP65" s="25" t="str">
        <f ca="1"/>
        <v/>
      </c>
      <c r="AQ65" s="25" t="str">
        <f ca="1"/>
        <v/>
      </c>
      <c r="AR65" s="25" t="str">
        <f ca="1"/>
        <v/>
      </c>
      <c r="AS65" s="25" t="str">
        <f ca="1"/>
        <v/>
      </c>
      <c r="AT65" s="25" t="str">
        <f ca="1"/>
        <v/>
      </c>
      <c r="AU65" s="25" t="str">
        <f ca="1"/>
        <v/>
      </c>
      <c r="AV65" s="25" t="str">
        <f ca="1"/>
        <v/>
      </c>
      <c r="AW65" s="25" t="str">
        <f ca="1"/>
        <v/>
      </c>
      <c r="AX65" s="25" t="str">
        <f ca="1"/>
        <v/>
      </c>
      <c r="AY65" s="25" t="str">
        <f ca="1"/>
        <v/>
      </c>
      <c r="AZ65" s="25" t="str">
        <f ca="1"/>
        <v/>
      </c>
    </row>
    <row r="66" spans="1:52" x14ac:dyDescent="0.25">
      <c r="A66" s="25" t="s">
        <v>365</v>
      </c>
      <c r="B66" s="19" t="s">
        <v>366</v>
      </c>
      <c r="C66" s="26" t="str" cm="1">
        <f t="array" aca="1" ref="C66:AZ66" ca="1">TRANSPOSE(SUBSTITUTE(INDIRECT("AllPacketsTX!"&amp;A66&amp;"$1:"&amp;A66&amp;"$50"),"0x",""))</f>
        <v>AA</v>
      </c>
      <c r="D66" s="26" t="str">
        <f ca="1"/>
        <v>FD</v>
      </c>
      <c r="E66" s="56" t="str">
        <f ca="1"/>
        <v>0C</v>
      </c>
      <c r="F66" s="19" t="str">
        <f ca="1"/>
        <v>84</v>
      </c>
      <c r="G66" s="19" t="str">
        <f ca="1"/>
        <v>FF</v>
      </c>
      <c r="H66" s="19" t="str">
        <f ca="1"/>
        <v>FF</v>
      </c>
      <c r="I66" s="18" t="str">
        <f ca="1"/>
        <v>01</v>
      </c>
      <c r="J66" s="18" t="str">
        <f ca="1"/>
        <v>25</v>
      </c>
      <c r="K66" s="19" t="str">
        <f ca="1"/>
        <v>81</v>
      </c>
      <c r="L66" s="19" t="str">
        <f ca="1"/>
        <v>FF</v>
      </c>
      <c r="M66" s="19" t="str">
        <f ca="1"/>
        <v>FF</v>
      </c>
      <c r="N66" s="19" t="str">
        <f ca="1"/>
        <v>82</v>
      </c>
      <c r="O66" s="19" t="str">
        <f ca="1"/>
        <v>FF</v>
      </c>
      <c r="P66" s="19" t="str">
        <f ca="1"/>
        <v>FF</v>
      </c>
      <c r="Q66" s="19" t="str">
        <f ca="1"/>
        <v>00</v>
      </c>
      <c r="R66" s="30" t="str">
        <f ca="1"/>
        <v>AF</v>
      </c>
      <c r="S66" s="34" t="str">
        <f ca="1"/>
        <v/>
      </c>
      <c r="T66" s="26" t="str">
        <f ca="1"/>
        <v/>
      </c>
      <c r="U66" s="26" t="str">
        <f ca="1"/>
        <v/>
      </c>
      <c r="V66" s="19" t="str">
        <f ca="1"/>
        <v/>
      </c>
      <c r="W66" s="19" t="str">
        <f ca="1"/>
        <v/>
      </c>
      <c r="X66" s="19" t="str">
        <f ca="1"/>
        <v/>
      </c>
      <c r="Y66" s="19" t="str">
        <f ca="1"/>
        <v/>
      </c>
      <c r="Z66" s="19" t="str">
        <f ca="1"/>
        <v/>
      </c>
      <c r="AA66" s="19" t="str">
        <f ca="1"/>
        <v/>
      </c>
      <c r="AB66" s="19" t="str">
        <f ca="1"/>
        <v/>
      </c>
      <c r="AC66" s="19" t="str">
        <f ca="1"/>
        <v/>
      </c>
      <c r="AD66" s="19" t="str">
        <f ca="1"/>
        <v/>
      </c>
      <c r="AE66" s="19" t="str">
        <f ca="1"/>
        <v/>
      </c>
      <c r="AF66" s="19" t="str">
        <f ca="1"/>
        <v/>
      </c>
      <c r="AG66" s="19" t="str">
        <f ca="1"/>
        <v/>
      </c>
      <c r="AH66" s="19" t="str">
        <f ca="1"/>
        <v/>
      </c>
      <c r="AI66" s="30" t="str">
        <f ca="1"/>
        <v/>
      </c>
      <c r="AJ66" s="25" t="str">
        <f ca="1"/>
        <v/>
      </c>
      <c r="AK66" s="25" t="str">
        <f ca="1"/>
        <v/>
      </c>
      <c r="AL66" s="25" t="str">
        <f ca="1"/>
        <v/>
      </c>
      <c r="AM66" s="25" t="str">
        <f ca="1"/>
        <v/>
      </c>
      <c r="AN66" s="25" t="str">
        <f ca="1"/>
        <v/>
      </c>
      <c r="AO66" s="25" t="str">
        <f ca="1"/>
        <v/>
      </c>
      <c r="AP66" s="25" t="str">
        <f ca="1"/>
        <v/>
      </c>
      <c r="AQ66" s="25" t="str">
        <f ca="1"/>
        <v/>
      </c>
      <c r="AR66" s="25" t="str">
        <f ca="1"/>
        <v/>
      </c>
      <c r="AS66" s="25" t="str">
        <f ca="1"/>
        <v/>
      </c>
      <c r="AT66" s="25" t="str">
        <f ca="1"/>
        <v/>
      </c>
      <c r="AU66" s="25" t="str">
        <f ca="1"/>
        <v/>
      </c>
      <c r="AV66" s="25" t="str">
        <f ca="1"/>
        <v/>
      </c>
      <c r="AW66" s="25" t="str">
        <f ca="1"/>
        <v/>
      </c>
      <c r="AX66" s="25" t="str">
        <f ca="1"/>
        <v/>
      </c>
      <c r="AY66" s="25" t="str">
        <f ca="1"/>
        <v/>
      </c>
      <c r="AZ66" s="25" t="str">
        <f ca="1"/>
        <v/>
      </c>
    </row>
    <row r="67" spans="1:52" x14ac:dyDescent="0.25">
      <c r="A67" s="25" t="s">
        <v>367</v>
      </c>
      <c r="B67" s="19" t="s">
        <v>369</v>
      </c>
      <c r="C67" s="26" t="str" cm="1">
        <f t="array" aca="1" ref="C67:AZ67" ca="1">TRANSPOSE(SUBSTITUTE(INDIRECT("AllPacketsTX!"&amp;A67&amp;"$1:"&amp;A67&amp;"$50"),"0x",""))</f>
        <v>AA</v>
      </c>
      <c r="D67" s="26" t="str">
        <f ca="1"/>
        <v>FD</v>
      </c>
      <c r="E67" s="56" t="str">
        <f ca="1"/>
        <v>0C</v>
      </c>
      <c r="F67" s="19" t="str">
        <f ca="1"/>
        <v>84</v>
      </c>
      <c r="G67" s="19" t="str">
        <f ca="1"/>
        <v>FF</v>
      </c>
      <c r="H67" s="19" t="str">
        <f ca="1"/>
        <v>FF</v>
      </c>
      <c r="I67" s="18" t="str">
        <f ca="1"/>
        <v>01</v>
      </c>
      <c r="J67" s="18" t="str">
        <f ca="1"/>
        <v>A5</v>
      </c>
      <c r="K67" s="19" t="str">
        <f ca="1"/>
        <v>81</v>
      </c>
      <c r="L67" s="19" t="str">
        <f ca="1"/>
        <v>FF</v>
      </c>
      <c r="M67" s="19" t="str">
        <f ca="1"/>
        <v>FF</v>
      </c>
      <c r="N67" s="19" t="str">
        <f ca="1"/>
        <v>82</v>
      </c>
      <c r="O67" s="19" t="str">
        <f ca="1"/>
        <v>FF</v>
      </c>
      <c r="P67" s="19" t="str">
        <f ca="1"/>
        <v>FF</v>
      </c>
      <c r="Q67" s="19" t="str">
        <f ca="1"/>
        <v>00</v>
      </c>
      <c r="R67" s="30" t="str">
        <f ca="1"/>
        <v>2F</v>
      </c>
      <c r="S67" s="34" t="str">
        <f ca="1"/>
        <v/>
      </c>
      <c r="T67" s="26" t="str">
        <f ca="1"/>
        <v/>
      </c>
      <c r="U67" s="26" t="str">
        <f ca="1"/>
        <v/>
      </c>
      <c r="V67" s="19" t="str">
        <f ca="1"/>
        <v/>
      </c>
      <c r="W67" s="19" t="str">
        <f ca="1"/>
        <v/>
      </c>
      <c r="X67" s="19" t="str">
        <f ca="1"/>
        <v/>
      </c>
      <c r="Y67" s="19" t="str">
        <f ca="1"/>
        <v/>
      </c>
      <c r="Z67" s="19" t="str">
        <f ca="1"/>
        <v/>
      </c>
      <c r="AA67" s="19" t="str">
        <f ca="1"/>
        <v/>
      </c>
      <c r="AB67" s="19" t="str">
        <f ca="1"/>
        <v/>
      </c>
      <c r="AC67" s="19" t="str">
        <f ca="1"/>
        <v/>
      </c>
      <c r="AD67" s="19" t="str">
        <f ca="1"/>
        <v/>
      </c>
      <c r="AE67" s="19" t="str">
        <f ca="1"/>
        <v/>
      </c>
      <c r="AF67" s="19" t="str">
        <f ca="1"/>
        <v/>
      </c>
      <c r="AG67" s="19" t="str">
        <f ca="1"/>
        <v/>
      </c>
      <c r="AH67" s="19" t="str">
        <f ca="1"/>
        <v/>
      </c>
      <c r="AI67" s="30" t="str">
        <f ca="1"/>
        <v/>
      </c>
      <c r="AJ67" s="25" t="str">
        <f ca="1"/>
        <v/>
      </c>
      <c r="AK67" s="25" t="str">
        <f ca="1"/>
        <v/>
      </c>
      <c r="AL67" s="25" t="str">
        <f ca="1"/>
        <v/>
      </c>
      <c r="AM67" s="25" t="str">
        <f ca="1"/>
        <v/>
      </c>
      <c r="AN67" s="25" t="str">
        <f ca="1"/>
        <v/>
      </c>
      <c r="AO67" s="25" t="str">
        <f ca="1"/>
        <v/>
      </c>
      <c r="AP67" s="25" t="str">
        <f ca="1"/>
        <v/>
      </c>
      <c r="AQ67" s="25" t="str">
        <f ca="1"/>
        <v/>
      </c>
      <c r="AR67" s="25" t="str">
        <f ca="1"/>
        <v/>
      </c>
      <c r="AS67" s="25" t="str">
        <f ca="1"/>
        <v/>
      </c>
      <c r="AT67" s="25" t="str">
        <f ca="1"/>
        <v/>
      </c>
      <c r="AU67" s="25" t="str">
        <f ca="1"/>
        <v/>
      </c>
      <c r="AV67" s="25" t="str">
        <f ca="1"/>
        <v/>
      </c>
      <c r="AW67" s="25" t="str">
        <f ca="1"/>
        <v/>
      </c>
      <c r="AX67" s="25" t="str">
        <f ca="1"/>
        <v/>
      </c>
      <c r="AY67" s="25" t="str">
        <f ca="1"/>
        <v/>
      </c>
      <c r="AZ67" s="25" t="str">
        <f ca="1"/>
        <v/>
      </c>
    </row>
    <row r="68" spans="1:52" x14ac:dyDescent="0.25">
      <c r="A68" s="25" t="s">
        <v>381</v>
      </c>
      <c r="B68" s="19" t="s">
        <v>382</v>
      </c>
      <c r="C68" s="26" t="str" cm="1">
        <f t="array" aca="1" ref="C68:AZ68" ca="1">TRANSPOSE(SUBSTITUTE(INDIRECT("AllPacketsTX!"&amp;A68&amp;"$1:"&amp;A68&amp;"$50"),"0x",""))</f>
        <v>AA</v>
      </c>
      <c r="D68" s="26" t="str">
        <f ca="1"/>
        <v>FD</v>
      </c>
      <c r="E68" s="56" t="str">
        <f ca="1"/>
        <v>0C</v>
      </c>
      <c r="F68" s="19" t="str">
        <f ca="1"/>
        <v>84</v>
      </c>
      <c r="G68" s="19" t="str">
        <f ca="1"/>
        <v>FF</v>
      </c>
      <c r="H68" s="19" t="str">
        <f ca="1"/>
        <v>FF</v>
      </c>
      <c r="I68" s="18" t="str">
        <f ca="1"/>
        <v>01</v>
      </c>
      <c r="J68" s="18" t="str">
        <f ca="1"/>
        <v>23</v>
      </c>
      <c r="K68" s="19" t="str">
        <f ca="1"/>
        <v>81</v>
      </c>
      <c r="L68" s="19" t="str">
        <f ca="1"/>
        <v>FF</v>
      </c>
      <c r="M68" s="19" t="str">
        <f ca="1"/>
        <v>FF</v>
      </c>
      <c r="N68" s="19" t="str">
        <f ca="1"/>
        <v>82</v>
      </c>
      <c r="O68" s="19" t="str">
        <f ca="1"/>
        <v>FF</v>
      </c>
      <c r="P68" s="19" t="str">
        <f ca="1"/>
        <v>FF</v>
      </c>
      <c r="Q68" s="19" t="str">
        <f ca="1"/>
        <v>00</v>
      </c>
      <c r="R68" s="30" t="str">
        <f ca="1"/>
        <v>A9</v>
      </c>
      <c r="S68" s="34" t="str">
        <f ca="1"/>
        <v/>
      </c>
      <c r="T68" s="26" t="str">
        <f ca="1"/>
        <v/>
      </c>
      <c r="U68" s="26" t="str">
        <f ca="1"/>
        <v/>
      </c>
      <c r="V68" s="19" t="str">
        <f ca="1"/>
        <v/>
      </c>
      <c r="W68" s="19" t="str">
        <f ca="1"/>
        <v/>
      </c>
      <c r="X68" s="19" t="str">
        <f ca="1"/>
        <v/>
      </c>
      <c r="Y68" s="19" t="str">
        <f ca="1"/>
        <v/>
      </c>
      <c r="Z68" s="19" t="str">
        <f ca="1"/>
        <v/>
      </c>
      <c r="AA68" s="19" t="str">
        <f ca="1"/>
        <v/>
      </c>
      <c r="AB68" s="19" t="str">
        <f ca="1"/>
        <v/>
      </c>
      <c r="AC68" s="19" t="str">
        <f ca="1"/>
        <v/>
      </c>
      <c r="AD68" s="19" t="str">
        <f ca="1"/>
        <v/>
      </c>
      <c r="AE68" s="19" t="str">
        <f ca="1"/>
        <v/>
      </c>
      <c r="AF68" s="19" t="str">
        <f ca="1"/>
        <v/>
      </c>
      <c r="AG68" s="19" t="str">
        <f ca="1"/>
        <v/>
      </c>
      <c r="AH68" s="19" t="str">
        <f ca="1"/>
        <v/>
      </c>
      <c r="AI68" s="30" t="str">
        <f ca="1"/>
        <v/>
      </c>
      <c r="AJ68" s="25" t="str">
        <f ca="1"/>
        <v/>
      </c>
      <c r="AK68" s="25" t="str">
        <f ca="1"/>
        <v/>
      </c>
      <c r="AL68" s="25" t="str">
        <f ca="1"/>
        <v/>
      </c>
      <c r="AM68" s="25" t="str">
        <f ca="1"/>
        <v/>
      </c>
      <c r="AN68" s="25" t="str">
        <f ca="1"/>
        <v/>
      </c>
      <c r="AO68" s="25" t="str">
        <f ca="1"/>
        <v/>
      </c>
      <c r="AP68" s="25" t="str">
        <f ca="1"/>
        <v/>
      </c>
      <c r="AQ68" s="25" t="str">
        <f ca="1"/>
        <v/>
      </c>
      <c r="AR68" s="25" t="str">
        <f ca="1"/>
        <v/>
      </c>
      <c r="AS68" s="25" t="str">
        <f ca="1"/>
        <v/>
      </c>
      <c r="AT68" s="25" t="str">
        <f ca="1"/>
        <v/>
      </c>
      <c r="AU68" s="25" t="str">
        <f ca="1"/>
        <v/>
      </c>
      <c r="AV68" s="25" t="str">
        <f ca="1"/>
        <v/>
      </c>
      <c r="AW68" s="25" t="str">
        <f ca="1"/>
        <v/>
      </c>
      <c r="AX68" s="25" t="str">
        <f ca="1"/>
        <v/>
      </c>
      <c r="AY68" s="25" t="str">
        <f ca="1"/>
        <v/>
      </c>
      <c r="AZ68" s="25" t="str">
        <f ca="1"/>
        <v/>
      </c>
    </row>
    <row r="69" spans="1:52" x14ac:dyDescent="0.25">
      <c r="A69" s="25" t="s">
        <v>383</v>
      </c>
      <c r="B69" s="19" t="s">
        <v>385</v>
      </c>
      <c r="C69" s="26" t="str" cm="1">
        <f t="array" aca="1" ref="C69:AZ69" ca="1">TRANSPOSE(SUBSTITUTE(INDIRECT("AllPacketsTX!"&amp;A69&amp;"$1:"&amp;A69&amp;"$50"),"0x",""))</f>
        <v>AA</v>
      </c>
      <c r="D69" s="26" t="str">
        <f ca="1"/>
        <v>FD</v>
      </c>
      <c r="E69" s="56" t="str">
        <f ca="1"/>
        <v>0C</v>
      </c>
      <c r="F69" s="19" t="str">
        <f ca="1"/>
        <v>84</v>
      </c>
      <c r="G69" s="19" t="str">
        <f ca="1"/>
        <v>FF</v>
      </c>
      <c r="H69" s="19" t="str">
        <f ca="1"/>
        <v>FF</v>
      </c>
      <c r="I69" s="18" t="str">
        <f ca="1"/>
        <v>01</v>
      </c>
      <c r="J69" s="18" t="str">
        <f ca="1"/>
        <v>24</v>
      </c>
      <c r="K69" s="19" t="str">
        <f ca="1"/>
        <v>81</v>
      </c>
      <c r="L69" s="19" t="str">
        <f ca="1"/>
        <v>FF</v>
      </c>
      <c r="M69" s="19" t="str">
        <f ca="1"/>
        <v>FF</v>
      </c>
      <c r="N69" s="19" t="str">
        <f ca="1"/>
        <v>82</v>
      </c>
      <c r="O69" s="19" t="str">
        <f ca="1"/>
        <v>FF</v>
      </c>
      <c r="P69" s="19" t="str">
        <f ca="1"/>
        <v>FF</v>
      </c>
      <c r="Q69" s="19" t="str">
        <f ca="1"/>
        <v>00</v>
      </c>
      <c r="R69" s="30" t="str">
        <f ca="1"/>
        <v>AE</v>
      </c>
      <c r="S69" s="34" t="str">
        <f ca="1"/>
        <v/>
      </c>
      <c r="T69" s="26" t="str">
        <f ca="1"/>
        <v/>
      </c>
      <c r="U69" s="26" t="str">
        <f ca="1"/>
        <v/>
      </c>
      <c r="V69" s="19" t="str">
        <f ca="1"/>
        <v/>
      </c>
      <c r="W69" s="19" t="str">
        <f ca="1"/>
        <v/>
      </c>
      <c r="X69" s="19" t="str">
        <f ca="1"/>
        <v/>
      </c>
      <c r="Y69" s="19" t="str">
        <f ca="1"/>
        <v/>
      </c>
      <c r="Z69" s="19" t="str">
        <f ca="1"/>
        <v/>
      </c>
      <c r="AA69" s="19" t="str">
        <f ca="1"/>
        <v/>
      </c>
      <c r="AB69" s="19" t="str">
        <f ca="1"/>
        <v/>
      </c>
      <c r="AC69" s="19" t="str">
        <f ca="1"/>
        <v/>
      </c>
      <c r="AD69" s="19" t="str">
        <f ca="1"/>
        <v/>
      </c>
      <c r="AE69" s="19" t="str">
        <f ca="1"/>
        <v/>
      </c>
      <c r="AF69" s="19" t="str">
        <f ca="1"/>
        <v/>
      </c>
      <c r="AG69" s="19" t="str">
        <f ca="1"/>
        <v/>
      </c>
      <c r="AH69" s="19" t="str">
        <f ca="1"/>
        <v/>
      </c>
      <c r="AI69" s="30" t="str">
        <f ca="1"/>
        <v/>
      </c>
      <c r="AJ69" s="25" t="str">
        <f ca="1"/>
        <v/>
      </c>
      <c r="AK69" s="25" t="str">
        <f ca="1"/>
        <v/>
      </c>
      <c r="AL69" s="25" t="str">
        <f ca="1"/>
        <v/>
      </c>
      <c r="AM69" s="25" t="str">
        <f ca="1"/>
        <v/>
      </c>
      <c r="AN69" s="25" t="str">
        <f ca="1"/>
        <v/>
      </c>
      <c r="AO69" s="25" t="str">
        <f ca="1"/>
        <v/>
      </c>
      <c r="AP69" s="25" t="str">
        <f ca="1"/>
        <v/>
      </c>
      <c r="AQ69" s="25" t="str">
        <f ca="1"/>
        <v/>
      </c>
      <c r="AR69" s="25" t="str">
        <f ca="1"/>
        <v/>
      </c>
      <c r="AS69" s="25" t="str">
        <f ca="1"/>
        <v/>
      </c>
      <c r="AT69" s="25" t="str">
        <f ca="1"/>
        <v/>
      </c>
      <c r="AU69" s="25" t="str">
        <f ca="1"/>
        <v/>
      </c>
      <c r="AV69" s="25" t="str">
        <f ca="1"/>
        <v/>
      </c>
      <c r="AW69" s="25" t="str">
        <f ca="1"/>
        <v/>
      </c>
      <c r="AX69" s="25" t="str">
        <f ca="1"/>
        <v/>
      </c>
      <c r="AY69" s="25" t="str">
        <f ca="1"/>
        <v/>
      </c>
      <c r="AZ69" s="25" t="str">
        <f ca="1"/>
        <v/>
      </c>
    </row>
    <row r="70" spans="1:52" x14ac:dyDescent="0.25">
      <c r="A70" s="25" t="s">
        <v>384</v>
      </c>
      <c r="B70" s="19" t="s">
        <v>386</v>
      </c>
      <c r="C70" s="26" t="str" cm="1">
        <f t="array" aca="1" ref="C70:AZ70" ca="1">TRANSPOSE(SUBSTITUTE(INDIRECT("AllPacketsTX!"&amp;A70&amp;"$1:"&amp;A70&amp;"$50"),"0x",""))</f>
        <v>AA</v>
      </c>
      <c r="D70" s="26" t="str">
        <f ca="1"/>
        <v>FD</v>
      </c>
      <c r="E70" s="56" t="str">
        <f ca="1"/>
        <v>0C</v>
      </c>
      <c r="F70" s="19" t="str">
        <f ca="1"/>
        <v>84</v>
      </c>
      <c r="G70" s="19" t="str">
        <f ca="1"/>
        <v>FF</v>
      </c>
      <c r="H70" s="19" t="str">
        <f ca="1"/>
        <v>FF</v>
      </c>
      <c r="I70" s="18" t="str">
        <f ca="1"/>
        <v>01</v>
      </c>
      <c r="J70" s="18" t="str">
        <f ca="1"/>
        <v>A4</v>
      </c>
      <c r="K70" s="19" t="str">
        <f ca="1"/>
        <v>81</v>
      </c>
      <c r="L70" s="19" t="str">
        <f ca="1"/>
        <v>FF</v>
      </c>
      <c r="M70" s="19" t="str">
        <f ca="1"/>
        <v>FF</v>
      </c>
      <c r="N70" s="19" t="str">
        <f ca="1"/>
        <v>82</v>
      </c>
      <c r="O70" s="19" t="str">
        <f ca="1"/>
        <v>FF</v>
      </c>
      <c r="P70" s="19" t="str">
        <f ca="1"/>
        <v>FF</v>
      </c>
      <c r="Q70" s="19" t="str">
        <f ca="1"/>
        <v>00</v>
      </c>
      <c r="R70" s="30" t="str">
        <f ca="1"/>
        <v>2E</v>
      </c>
      <c r="S70" s="34" t="str">
        <f ca="1"/>
        <v/>
      </c>
      <c r="T70" s="26" t="str">
        <f ca="1"/>
        <v/>
      </c>
      <c r="U70" s="26" t="str">
        <f ca="1"/>
        <v/>
      </c>
      <c r="V70" s="19" t="str">
        <f ca="1"/>
        <v/>
      </c>
      <c r="W70" s="19" t="str">
        <f ca="1"/>
        <v/>
      </c>
      <c r="X70" s="19" t="str">
        <f ca="1"/>
        <v/>
      </c>
      <c r="Y70" s="19" t="str">
        <f ca="1"/>
        <v/>
      </c>
      <c r="Z70" s="19" t="str">
        <f ca="1"/>
        <v/>
      </c>
      <c r="AA70" s="19" t="str">
        <f ca="1"/>
        <v/>
      </c>
      <c r="AB70" s="19" t="str">
        <f ca="1"/>
        <v/>
      </c>
      <c r="AC70" s="19" t="str">
        <f ca="1"/>
        <v/>
      </c>
      <c r="AD70" s="19" t="str">
        <f ca="1"/>
        <v/>
      </c>
      <c r="AE70" s="19" t="str">
        <f ca="1"/>
        <v/>
      </c>
      <c r="AF70" s="19" t="str">
        <f ca="1"/>
        <v/>
      </c>
      <c r="AG70" s="19" t="str">
        <f ca="1"/>
        <v/>
      </c>
      <c r="AH70" s="19" t="str">
        <f ca="1"/>
        <v/>
      </c>
      <c r="AI70" s="30" t="str">
        <f ca="1"/>
        <v/>
      </c>
      <c r="AJ70" s="25" t="str">
        <f ca="1"/>
        <v/>
      </c>
      <c r="AK70" s="25" t="str">
        <f ca="1"/>
        <v/>
      </c>
      <c r="AL70" s="25" t="str">
        <f ca="1"/>
        <v/>
      </c>
      <c r="AM70" s="25" t="str">
        <f ca="1"/>
        <v/>
      </c>
      <c r="AN70" s="25" t="str">
        <f ca="1"/>
        <v/>
      </c>
      <c r="AO70" s="25" t="str">
        <f ca="1"/>
        <v/>
      </c>
      <c r="AP70" s="25" t="str">
        <f ca="1"/>
        <v/>
      </c>
      <c r="AQ70" s="25" t="str">
        <f ca="1"/>
        <v/>
      </c>
      <c r="AR70" s="25" t="str">
        <f ca="1"/>
        <v/>
      </c>
      <c r="AS70" s="25" t="str">
        <f ca="1"/>
        <v/>
      </c>
      <c r="AT70" s="25" t="str">
        <f ca="1"/>
        <v/>
      </c>
      <c r="AU70" s="25" t="str">
        <f ca="1"/>
        <v/>
      </c>
      <c r="AV70" s="25" t="str">
        <f ca="1"/>
        <v/>
      </c>
      <c r="AW70" s="25" t="str">
        <f ca="1"/>
        <v/>
      </c>
      <c r="AX70" s="25" t="str">
        <f ca="1"/>
        <v/>
      </c>
      <c r="AY70" s="25" t="str">
        <f ca="1"/>
        <v/>
      </c>
      <c r="AZ70" s="25" t="str">
        <f ca="1"/>
        <v/>
      </c>
    </row>
  </sheetData>
  <mergeCells count="2">
    <mergeCell ref="C1:D1"/>
    <mergeCell ref="T1:U1"/>
  </mergeCells>
  <conditionalFormatting sqref="E1:E13">
    <cfRule type="cellIs" dxfId="63" priority="40" operator="equal">
      <formula>"0xAA"</formula>
    </cfRule>
    <cfRule type="cellIs" dxfId="62" priority="39" operator="equal">
      <formula>"0xFD"</formula>
    </cfRule>
    <cfRule type="cellIs" dxfId="61" priority="38" operator="equal">
      <formula>"FD"</formula>
    </cfRule>
    <cfRule type="cellIs" dxfId="60" priority="37" operator="equal">
      <formula>"AA"</formula>
    </cfRule>
  </conditionalFormatting>
  <conditionalFormatting sqref="E17:E28">
    <cfRule type="cellIs" dxfId="59" priority="36" operator="equal">
      <formula>"0xAA"</formula>
    </cfRule>
    <cfRule type="cellIs" dxfId="58" priority="35" operator="equal">
      <formula>"0xFD"</formula>
    </cfRule>
    <cfRule type="cellIs" dxfId="57" priority="34" operator="equal">
      <formula>"FD"</formula>
    </cfRule>
    <cfRule type="cellIs" dxfId="56" priority="33" operator="equal">
      <formula>"AA"</formula>
    </cfRule>
  </conditionalFormatting>
  <conditionalFormatting sqref="E31:E54">
    <cfRule type="cellIs" dxfId="55" priority="32" operator="equal">
      <formula>"0xAA"</formula>
    </cfRule>
    <cfRule type="cellIs" dxfId="54" priority="31" operator="equal">
      <formula>"0xFD"</formula>
    </cfRule>
    <cfRule type="cellIs" dxfId="53" priority="30" operator="equal">
      <formula>"FD"</formula>
    </cfRule>
    <cfRule type="cellIs" dxfId="52" priority="29" operator="equal">
      <formula>"AA"</formula>
    </cfRule>
  </conditionalFormatting>
  <conditionalFormatting sqref="E57:E70">
    <cfRule type="cellIs" dxfId="51" priority="28" operator="equal">
      <formula>"0xAA"</formula>
    </cfRule>
    <cfRule type="cellIs" dxfId="50" priority="27" operator="equal">
      <formula>"0xFD"</formula>
    </cfRule>
    <cfRule type="cellIs" dxfId="49" priority="26" operator="equal">
      <formula>"FD"</formula>
    </cfRule>
    <cfRule type="cellIs" dxfId="48" priority="25" operator="equal">
      <formula>"AA"</formula>
    </cfRule>
  </conditionalFormatting>
  <conditionalFormatting sqref="V4:V5">
    <cfRule type="cellIs" dxfId="47" priority="2" operator="equal">
      <formula>"FD"</formula>
    </cfRule>
    <cfRule type="cellIs" dxfId="46" priority="3" operator="equal">
      <formula>"0xFD"</formula>
    </cfRule>
    <cfRule type="cellIs" dxfId="45" priority="4" operator="equal">
      <formula>"0xAA"</formula>
    </cfRule>
    <cfRule type="cellIs" dxfId="44" priority="1" operator="equal">
      <formula>"AA"</formula>
    </cfRule>
  </conditionalFormatting>
  <conditionalFormatting sqref="V10:V13">
    <cfRule type="cellIs" dxfId="43" priority="5" operator="equal">
      <formula>"AA"</formula>
    </cfRule>
    <cfRule type="cellIs" dxfId="42" priority="8" operator="equal">
      <formula>"0xAA"</formula>
    </cfRule>
    <cfRule type="cellIs" dxfId="41" priority="7" operator="equal">
      <formula>"0xFD"</formula>
    </cfRule>
    <cfRule type="cellIs" dxfId="40" priority="6" operator="equal">
      <formula>"FD"</formula>
    </cfRule>
  </conditionalFormatting>
  <conditionalFormatting sqref="V19:V20">
    <cfRule type="cellIs" dxfId="39" priority="12" operator="equal">
      <formula>"0xAA"</formula>
    </cfRule>
    <cfRule type="cellIs" dxfId="38" priority="11" operator="equal">
      <formula>"0xFD"</formula>
    </cfRule>
    <cfRule type="cellIs" dxfId="37" priority="10" operator="equal">
      <formula>"FD"</formula>
    </cfRule>
    <cfRule type="cellIs" dxfId="36" priority="9" operator="equal">
      <formula>"AA"</formula>
    </cfRule>
  </conditionalFormatting>
  <conditionalFormatting sqref="V25:V28">
    <cfRule type="cellIs" dxfId="35" priority="16" operator="equal">
      <formula>"0xAA"</formula>
    </cfRule>
    <cfRule type="cellIs" dxfId="34" priority="15" operator="equal">
      <formula>"0xFD"</formula>
    </cfRule>
    <cfRule type="cellIs" dxfId="33" priority="14" operator="equal">
      <formula>"FD"</formula>
    </cfRule>
    <cfRule type="cellIs" dxfId="32" priority="13" operator="equal">
      <formula>"AA"</formula>
    </cfRule>
  </conditionalFormatting>
  <conditionalFormatting sqref="V31:V54">
    <cfRule type="cellIs" dxfId="31" priority="20" operator="equal">
      <formula>"0xAA"</formula>
    </cfRule>
    <cfRule type="cellIs" dxfId="30" priority="19" operator="equal">
      <formula>"0xFD"</formula>
    </cfRule>
    <cfRule type="cellIs" dxfId="29" priority="18" operator="equal">
      <formula>"FD"</formula>
    </cfRule>
    <cfRule type="cellIs" dxfId="28" priority="17" operator="equal">
      <formula>"AA"</formula>
    </cfRule>
  </conditionalFormatting>
  <conditionalFormatting sqref="V57:V63">
    <cfRule type="cellIs" dxfId="27" priority="22" operator="equal">
      <formula>"FD"</formula>
    </cfRule>
    <cfRule type="cellIs" dxfId="26" priority="23" operator="equal">
      <formula>"0xFD"</formula>
    </cfRule>
    <cfRule type="cellIs" dxfId="25" priority="24" operator="equal">
      <formula>"0xAA"</formula>
    </cfRule>
    <cfRule type="cellIs" dxfId="24" priority="21" operator="equal">
      <formula>"AA"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AC2-02D2-4A93-BEDF-BF379E35DB7E}">
  <dimension ref="A1:CE100"/>
  <sheetViews>
    <sheetView workbookViewId="0">
      <selection activeCell="F11" sqref="F11"/>
    </sheetView>
  </sheetViews>
  <sheetFormatPr defaultRowHeight="15" x14ac:dyDescent="0.25"/>
  <cols>
    <col min="1" max="65" width="9.140625" style="25"/>
    <col min="66" max="66" width="35.7109375" style="25" bestFit="1" customWidth="1"/>
    <col min="67" max="16384" width="9.140625" style="25"/>
  </cols>
  <sheetData>
    <row r="1" spans="1:83" x14ac:dyDescent="0.25">
      <c r="A1" s="25" t="s">
        <v>0</v>
      </c>
      <c r="B1" s="25" t="s">
        <v>0</v>
      </c>
      <c r="C1" s="25" t="s">
        <v>0</v>
      </c>
      <c r="D1" s="25" t="s">
        <v>0</v>
      </c>
      <c r="E1" s="25" t="s">
        <v>0</v>
      </c>
      <c r="F1" s="25" t="s">
        <v>0</v>
      </c>
      <c r="G1" s="25" t="s">
        <v>0</v>
      </c>
      <c r="H1" s="25" t="s">
        <v>0</v>
      </c>
      <c r="I1" s="25" t="s">
        <v>0</v>
      </c>
      <c r="J1" s="25" t="s">
        <v>0</v>
      </c>
      <c r="K1" s="25" t="s">
        <v>0</v>
      </c>
      <c r="L1" s="25" t="s">
        <v>0</v>
      </c>
      <c r="M1" s="25" t="s">
        <v>0</v>
      </c>
      <c r="N1" s="25" t="s">
        <v>0</v>
      </c>
      <c r="O1" s="25" t="s">
        <v>0</v>
      </c>
      <c r="P1" s="25" t="s">
        <v>0</v>
      </c>
      <c r="Q1" s="35" t="s">
        <v>0</v>
      </c>
      <c r="R1" s="25" t="s">
        <v>0</v>
      </c>
      <c r="S1" s="25" t="s">
        <v>0</v>
      </c>
      <c r="T1" s="25" t="s">
        <v>0</v>
      </c>
      <c r="U1" s="25" t="s">
        <v>0</v>
      </c>
      <c r="V1" s="25" t="s">
        <v>0</v>
      </c>
      <c r="W1" s="25" t="s">
        <v>0</v>
      </c>
      <c r="X1" s="25" t="s">
        <v>0</v>
      </c>
      <c r="Y1" s="25" t="s">
        <v>0</v>
      </c>
      <c r="Z1" s="25" t="s">
        <v>0</v>
      </c>
      <c r="AA1" s="25" t="s">
        <v>0</v>
      </c>
      <c r="AB1" s="25" t="s">
        <v>0</v>
      </c>
      <c r="AC1" s="25" t="s">
        <v>0</v>
      </c>
      <c r="AD1" s="25" t="s">
        <v>0</v>
      </c>
      <c r="AE1" s="25" t="s">
        <v>0</v>
      </c>
      <c r="AF1" s="25" t="s">
        <v>0</v>
      </c>
      <c r="AG1" s="25" t="s">
        <v>0</v>
      </c>
      <c r="AH1" s="25" t="s">
        <v>0</v>
      </c>
      <c r="AI1" s="25" t="s">
        <v>0</v>
      </c>
      <c r="AJ1" s="25" t="s">
        <v>0</v>
      </c>
      <c r="AK1" s="25" t="s">
        <v>0</v>
      </c>
      <c r="AL1" s="25" t="s">
        <v>0</v>
      </c>
      <c r="AM1" s="25" t="s">
        <v>0</v>
      </c>
      <c r="AN1" s="25" t="s">
        <v>0</v>
      </c>
      <c r="AO1" s="25" t="s">
        <v>0</v>
      </c>
      <c r="AP1" s="25" t="s">
        <v>0</v>
      </c>
      <c r="AQ1" s="25" t="s">
        <v>0</v>
      </c>
      <c r="AR1" s="25" t="s">
        <v>0</v>
      </c>
      <c r="AS1" s="25" t="s">
        <v>0</v>
      </c>
      <c r="AT1" s="25" t="s">
        <v>0</v>
      </c>
      <c r="AU1" s="25" t="s">
        <v>0</v>
      </c>
      <c r="AV1" s="25" t="s">
        <v>0</v>
      </c>
      <c r="AW1" s="25" t="s">
        <v>0</v>
      </c>
      <c r="AX1" s="25" t="s">
        <v>0</v>
      </c>
      <c r="AY1" s="25" t="s">
        <v>0</v>
      </c>
      <c r="AZ1" s="25" t="s">
        <v>0</v>
      </c>
      <c r="BA1" s="25" t="s">
        <v>0</v>
      </c>
      <c r="BB1" s="25" t="s">
        <v>0</v>
      </c>
      <c r="BC1" s="25" t="s">
        <v>0</v>
      </c>
      <c r="BD1" s="25" t="s">
        <v>0</v>
      </c>
      <c r="BE1" s="25" t="s">
        <v>0</v>
      </c>
      <c r="BF1" s="25" t="s">
        <v>0</v>
      </c>
      <c r="BG1" s="36" t="s">
        <v>0</v>
      </c>
      <c r="BH1" s="36" t="s">
        <v>0</v>
      </c>
      <c r="BI1" s="36" t="s">
        <v>0</v>
      </c>
      <c r="BJ1" s="36" t="s">
        <v>0</v>
      </c>
      <c r="BK1" s="36" t="s">
        <v>0</v>
      </c>
      <c r="BL1" s="36"/>
      <c r="BM1" s="25" t="s">
        <v>69</v>
      </c>
      <c r="BN1" s="25" t="str" cm="1">
        <f t="array" aca="1" ref="BN1" ca="1">_xlfn.CONCAT(TRANSPOSE(SUBSTITUTE((INDIRECT(BM1 &amp; "$1:" &amp; BM1 &amp; "$16")),"0x","")))</f>
        <v>AAFD0C84FF01FFFF81FFFF82FFFF0075</v>
      </c>
    </row>
    <row r="2" spans="1:83" x14ac:dyDescent="0.25">
      <c r="A2" s="25" t="s">
        <v>1</v>
      </c>
      <c r="B2" s="25" t="s">
        <v>1</v>
      </c>
      <c r="C2" s="25" t="s">
        <v>1</v>
      </c>
      <c r="D2" s="25" t="s">
        <v>1</v>
      </c>
      <c r="E2" s="25" t="s">
        <v>1</v>
      </c>
      <c r="F2" s="25" t="s">
        <v>1</v>
      </c>
      <c r="G2" s="25" t="s">
        <v>1</v>
      </c>
      <c r="H2" s="25" t="s">
        <v>1</v>
      </c>
      <c r="I2" s="25" t="s">
        <v>1</v>
      </c>
      <c r="J2" s="25" t="s">
        <v>1</v>
      </c>
      <c r="K2" s="25" t="s">
        <v>1</v>
      </c>
      <c r="L2" s="25" t="s">
        <v>1</v>
      </c>
      <c r="M2" s="25" t="s">
        <v>1</v>
      </c>
      <c r="N2" s="25" t="s">
        <v>1</v>
      </c>
      <c r="O2" s="25" t="s">
        <v>1</v>
      </c>
      <c r="P2" s="25" t="s">
        <v>1</v>
      </c>
      <c r="Q2" s="35" t="s">
        <v>1</v>
      </c>
      <c r="R2" s="25" t="s">
        <v>1</v>
      </c>
      <c r="S2" s="25" t="s">
        <v>1</v>
      </c>
      <c r="T2" s="25" t="s">
        <v>1</v>
      </c>
      <c r="U2" s="25" t="s">
        <v>1</v>
      </c>
      <c r="V2" s="25" t="s">
        <v>1</v>
      </c>
      <c r="W2" s="25" t="s">
        <v>1</v>
      </c>
      <c r="X2" s="25" t="s">
        <v>1</v>
      </c>
      <c r="Y2" s="25" t="s">
        <v>1</v>
      </c>
      <c r="Z2" s="25" t="s">
        <v>1</v>
      </c>
      <c r="AA2" s="25" t="s">
        <v>1</v>
      </c>
      <c r="AB2" s="25" t="s">
        <v>1</v>
      </c>
      <c r="AC2" s="25" t="s">
        <v>1</v>
      </c>
      <c r="AD2" s="25" t="s">
        <v>1</v>
      </c>
      <c r="AE2" s="25" t="s">
        <v>1</v>
      </c>
      <c r="AF2" s="25" t="s">
        <v>1</v>
      </c>
      <c r="AG2" s="25" t="s">
        <v>1</v>
      </c>
      <c r="AH2" s="25" t="s">
        <v>1</v>
      </c>
      <c r="AI2" s="25" t="s">
        <v>1</v>
      </c>
      <c r="AJ2" s="25" t="s">
        <v>1</v>
      </c>
      <c r="AK2" s="25" t="s">
        <v>1</v>
      </c>
      <c r="AL2" s="25" t="s">
        <v>1</v>
      </c>
      <c r="AM2" s="25" t="s">
        <v>1</v>
      </c>
      <c r="AN2" s="25" t="s">
        <v>1</v>
      </c>
      <c r="AO2" s="25" t="s">
        <v>1</v>
      </c>
      <c r="AP2" s="25" t="s">
        <v>1</v>
      </c>
      <c r="AQ2" s="25" t="s">
        <v>1</v>
      </c>
      <c r="AR2" s="25" t="s">
        <v>1</v>
      </c>
      <c r="AS2" s="25" t="s">
        <v>1</v>
      </c>
      <c r="AT2" s="25" t="s">
        <v>1</v>
      </c>
      <c r="AU2" s="25" t="s">
        <v>1</v>
      </c>
      <c r="AV2" s="25" t="s">
        <v>1</v>
      </c>
      <c r="AW2" s="25" t="s">
        <v>1</v>
      </c>
      <c r="AX2" s="25" t="s">
        <v>1</v>
      </c>
      <c r="AY2" s="25" t="s">
        <v>1</v>
      </c>
      <c r="AZ2" s="25" t="s">
        <v>1</v>
      </c>
      <c r="BA2" s="25" t="s">
        <v>1</v>
      </c>
      <c r="BB2" s="25" t="s">
        <v>1</v>
      </c>
      <c r="BC2" s="25" t="s">
        <v>1</v>
      </c>
      <c r="BD2" s="25" t="s">
        <v>1</v>
      </c>
      <c r="BE2" s="25" t="s">
        <v>1</v>
      </c>
      <c r="BF2" s="25" t="s">
        <v>1</v>
      </c>
      <c r="BG2" s="36" t="s">
        <v>1</v>
      </c>
      <c r="BH2" s="36" t="s">
        <v>1</v>
      </c>
      <c r="BI2" s="36" t="s">
        <v>1</v>
      </c>
      <c r="BJ2" s="36" t="s">
        <v>1</v>
      </c>
      <c r="BK2" s="36" t="s">
        <v>1</v>
      </c>
      <c r="BL2" s="36"/>
      <c r="BM2" s="25" t="str">
        <f>CHAR(CODE(BM1)+1)</f>
        <v>B</v>
      </c>
      <c r="BN2" s="25" t="str" cm="1">
        <f t="array" aca="1" ref="BN2" ca="1">_xlfn.CONCAT(TRANSPOSE(SUBSTITUTE((INDIRECT(BM2 &amp; "$1:" &amp; BM2 &amp; "$16")),"0x","")))</f>
        <v>AAFD0C84FF02FFFF81FFFF82FFFF0076</v>
      </c>
    </row>
    <row r="3" spans="1:83" x14ac:dyDescent="0.25">
      <c r="A3" s="25" t="s">
        <v>2</v>
      </c>
      <c r="B3" s="25" t="s">
        <v>2</v>
      </c>
      <c r="C3" s="25" t="s">
        <v>2</v>
      </c>
      <c r="D3" s="25" t="s">
        <v>2</v>
      </c>
      <c r="E3" s="25" t="s">
        <v>2</v>
      </c>
      <c r="F3" s="25" t="s">
        <v>2</v>
      </c>
      <c r="G3" s="25" t="s">
        <v>2</v>
      </c>
      <c r="H3" s="25" t="s">
        <v>2</v>
      </c>
      <c r="I3" s="25" t="s">
        <v>2</v>
      </c>
      <c r="J3" s="25" t="s">
        <v>2</v>
      </c>
      <c r="K3" s="25" t="s">
        <v>2</v>
      </c>
      <c r="L3" s="25" t="s">
        <v>2</v>
      </c>
      <c r="M3" s="25" t="s">
        <v>2</v>
      </c>
      <c r="N3" s="25" t="s">
        <v>2</v>
      </c>
      <c r="O3" s="25" t="s">
        <v>2</v>
      </c>
      <c r="P3" s="25" t="s">
        <v>2</v>
      </c>
      <c r="Q3" s="35" t="s">
        <v>2</v>
      </c>
      <c r="R3" s="25" t="s">
        <v>2</v>
      </c>
      <c r="S3" s="25" t="s">
        <v>2</v>
      </c>
      <c r="T3" s="25" t="s">
        <v>2</v>
      </c>
      <c r="U3" s="25" t="s">
        <v>2</v>
      </c>
      <c r="V3" s="25" t="s">
        <v>2</v>
      </c>
      <c r="W3" s="25" t="s">
        <v>2</v>
      </c>
      <c r="X3" s="25" t="s">
        <v>2</v>
      </c>
      <c r="Y3" s="25" t="s">
        <v>2</v>
      </c>
      <c r="Z3" s="25" t="s">
        <v>2</v>
      </c>
      <c r="AA3" s="25" t="s">
        <v>2</v>
      </c>
      <c r="AB3" s="25" t="s">
        <v>2</v>
      </c>
      <c r="AC3" s="25" t="s">
        <v>2</v>
      </c>
      <c r="AD3" s="25" t="s">
        <v>2</v>
      </c>
      <c r="AE3" s="25" t="s">
        <v>2</v>
      </c>
      <c r="AF3" s="25" t="s">
        <v>2</v>
      </c>
      <c r="AG3" s="25" t="s">
        <v>2</v>
      </c>
      <c r="AH3" s="25" t="s">
        <v>2</v>
      </c>
      <c r="AI3" s="25" t="s">
        <v>2</v>
      </c>
      <c r="AJ3" s="25" t="s">
        <v>2</v>
      </c>
      <c r="AK3" s="25" t="s">
        <v>2</v>
      </c>
      <c r="AL3" s="25" t="s">
        <v>2</v>
      </c>
      <c r="AM3" s="25" t="s">
        <v>2</v>
      </c>
      <c r="AN3" s="25" t="s">
        <v>2</v>
      </c>
      <c r="AO3" s="25" t="s">
        <v>2</v>
      </c>
      <c r="AP3" s="25" t="s">
        <v>2</v>
      </c>
      <c r="AQ3" s="25" t="s">
        <v>2</v>
      </c>
      <c r="AR3" s="25" t="s">
        <v>2</v>
      </c>
      <c r="AS3" s="25" t="s">
        <v>2</v>
      </c>
      <c r="AT3" s="25" t="s">
        <v>2</v>
      </c>
      <c r="AU3" s="25" t="s">
        <v>2</v>
      </c>
      <c r="AV3" s="25" t="s">
        <v>2</v>
      </c>
      <c r="AW3" s="25" t="s">
        <v>2</v>
      </c>
      <c r="AX3" s="25" t="s">
        <v>2</v>
      </c>
      <c r="AY3" s="25" t="s">
        <v>2</v>
      </c>
      <c r="AZ3" s="25" t="s">
        <v>2</v>
      </c>
      <c r="BA3" s="25" t="s">
        <v>2</v>
      </c>
      <c r="BB3" s="25" t="s">
        <v>2</v>
      </c>
      <c r="BC3" s="25" t="s">
        <v>2</v>
      </c>
      <c r="BD3" s="25" t="s">
        <v>2</v>
      </c>
      <c r="BE3" s="25" t="s">
        <v>2</v>
      </c>
      <c r="BF3" s="25" t="s">
        <v>2</v>
      </c>
      <c r="BG3" s="36" t="s">
        <v>2</v>
      </c>
      <c r="BH3" s="36" t="s">
        <v>2</v>
      </c>
      <c r="BI3" s="36" t="s">
        <v>2</v>
      </c>
      <c r="BJ3" s="36" t="s">
        <v>2</v>
      </c>
      <c r="BK3" s="36" t="s">
        <v>2</v>
      </c>
      <c r="BL3" s="36"/>
      <c r="BM3" s="25" t="str">
        <f>CHAR(CODE(BM2)+1)</f>
        <v>C</v>
      </c>
      <c r="BN3" s="25" t="str" cm="1">
        <f t="array" aca="1" ref="BN3" ca="1">_xlfn.CONCAT(TRANSPOSE(SUBSTITUTE((INDIRECT(BM3 &amp; "$1:" &amp; BM3 &amp; "$16")),"0x","")))</f>
        <v>AAFD0C84FFFF002581FFFF82FFFF00AE</v>
      </c>
    </row>
    <row r="4" spans="1:83" x14ac:dyDescent="0.25">
      <c r="A4" s="25" t="s">
        <v>3</v>
      </c>
      <c r="B4" s="25" t="s">
        <v>3</v>
      </c>
      <c r="C4" s="25" t="s">
        <v>3</v>
      </c>
      <c r="D4" s="25" t="s">
        <v>3</v>
      </c>
      <c r="E4" s="25" t="s">
        <v>3</v>
      </c>
      <c r="F4" s="25" t="s">
        <v>3</v>
      </c>
      <c r="G4" s="25" t="s">
        <v>3</v>
      </c>
      <c r="H4" s="25" t="s">
        <v>3</v>
      </c>
      <c r="I4" s="25" t="s">
        <v>3</v>
      </c>
      <c r="J4" s="25" t="s">
        <v>3</v>
      </c>
      <c r="K4" s="25" t="s">
        <v>3</v>
      </c>
      <c r="L4" s="25" t="s">
        <v>3</v>
      </c>
      <c r="M4" s="25" t="s">
        <v>3</v>
      </c>
      <c r="N4" s="25" t="s">
        <v>3</v>
      </c>
      <c r="O4" s="25" t="s">
        <v>3</v>
      </c>
      <c r="P4" s="25" t="s">
        <v>3</v>
      </c>
      <c r="Q4" s="35" t="s">
        <v>3</v>
      </c>
      <c r="R4" s="25" t="s">
        <v>3</v>
      </c>
      <c r="S4" s="25" t="s">
        <v>3</v>
      </c>
      <c r="T4" s="25" t="s">
        <v>3</v>
      </c>
      <c r="U4" s="25" t="s">
        <v>3</v>
      </c>
      <c r="V4" s="25" t="s">
        <v>3</v>
      </c>
      <c r="W4" s="25" t="s">
        <v>3</v>
      </c>
      <c r="X4" s="25" t="s">
        <v>3</v>
      </c>
      <c r="Y4" s="25" t="s">
        <v>3</v>
      </c>
      <c r="Z4" s="25" t="s">
        <v>3</v>
      </c>
      <c r="AA4" s="25" t="s">
        <v>3</v>
      </c>
      <c r="AB4" s="25" t="s">
        <v>3</v>
      </c>
      <c r="AC4" s="25" t="s">
        <v>3</v>
      </c>
      <c r="AD4" s="25" t="s">
        <v>3</v>
      </c>
      <c r="AE4" s="25" t="s">
        <v>3</v>
      </c>
      <c r="AF4" s="25" t="s">
        <v>3</v>
      </c>
      <c r="AG4" s="25" t="s">
        <v>3</v>
      </c>
      <c r="AH4" s="25" t="s">
        <v>3</v>
      </c>
      <c r="AI4" s="25" t="s">
        <v>3</v>
      </c>
      <c r="AJ4" s="25" t="s">
        <v>3</v>
      </c>
      <c r="AK4" s="25" t="s">
        <v>3</v>
      </c>
      <c r="AL4" s="25" t="s">
        <v>3</v>
      </c>
      <c r="AM4" s="25" t="s">
        <v>3</v>
      </c>
      <c r="AN4" s="25" t="s">
        <v>3</v>
      </c>
      <c r="AO4" s="25" t="s">
        <v>3</v>
      </c>
      <c r="AP4" s="25" t="s">
        <v>3</v>
      </c>
      <c r="AQ4" s="25" t="s">
        <v>3</v>
      </c>
      <c r="AR4" s="25" t="s">
        <v>3</v>
      </c>
      <c r="AS4" s="25" t="s">
        <v>3</v>
      </c>
      <c r="AT4" s="25" t="s">
        <v>3</v>
      </c>
      <c r="AU4" s="25" t="s">
        <v>3</v>
      </c>
      <c r="AV4" s="25" t="s">
        <v>3</v>
      </c>
      <c r="AW4" s="25" t="s">
        <v>3</v>
      </c>
      <c r="AX4" s="25" t="s">
        <v>3</v>
      </c>
      <c r="AY4" s="25" t="s">
        <v>3</v>
      </c>
      <c r="AZ4" s="25" t="s">
        <v>3</v>
      </c>
      <c r="BA4" s="25" t="s">
        <v>3</v>
      </c>
      <c r="BB4" s="25" t="s">
        <v>3</v>
      </c>
      <c r="BC4" s="25" t="s">
        <v>3</v>
      </c>
      <c r="BD4" s="25" t="s">
        <v>3</v>
      </c>
      <c r="BE4" s="25" t="s">
        <v>3</v>
      </c>
      <c r="BF4" s="25" t="s">
        <v>3</v>
      </c>
      <c r="BG4" s="36" t="s">
        <v>3</v>
      </c>
      <c r="BH4" s="36" t="s">
        <v>3</v>
      </c>
      <c r="BI4" s="36" t="s">
        <v>3</v>
      </c>
      <c r="BJ4" s="36" t="s">
        <v>3</v>
      </c>
      <c r="BK4" s="36" t="s">
        <v>3</v>
      </c>
      <c r="BL4" s="36"/>
      <c r="BM4" s="25" t="str">
        <f t="shared" ref="BM4:BM22" si="0">CHAR(CODE(BM3)+1)</f>
        <v>D</v>
      </c>
      <c r="BN4" s="25" t="str" cm="1">
        <f t="array" aca="1" ref="BN4" ca="1">_xlfn.CONCAT(TRANSPOSE(SUBSTITUTE((INDIRECT(BM4 &amp; "$1:" &amp; BM4 &amp; "$16")),"0x","")))</f>
        <v>AAFD0C84FFFF002581FFFF82FFFF00AE</v>
      </c>
    </row>
    <row r="5" spans="1:83" x14ac:dyDescent="0.25">
      <c r="A5" s="25" t="s">
        <v>4</v>
      </c>
      <c r="B5" s="25" t="s">
        <v>4</v>
      </c>
      <c r="C5" s="25" t="s">
        <v>4</v>
      </c>
      <c r="D5" s="25" t="s">
        <v>4</v>
      </c>
      <c r="E5" s="25" t="s">
        <v>4</v>
      </c>
      <c r="F5" s="25" t="s">
        <v>4</v>
      </c>
      <c r="G5" s="25" t="s">
        <v>4</v>
      </c>
      <c r="H5" s="25" t="s">
        <v>4</v>
      </c>
      <c r="I5" s="25" t="s">
        <v>4</v>
      </c>
      <c r="J5" s="25" t="s">
        <v>4</v>
      </c>
      <c r="K5" s="25" t="s">
        <v>4</v>
      </c>
      <c r="L5" s="25" t="s">
        <v>4</v>
      </c>
      <c r="M5" s="25" t="s">
        <v>4</v>
      </c>
      <c r="N5" s="25" t="s">
        <v>4</v>
      </c>
      <c r="O5" s="25" t="s">
        <v>4</v>
      </c>
      <c r="P5" s="25" t="s">
        <v>4</v>
      </c>
      <c r="Q5" s="35" t="s">
        <v>4</v>
      </c>
      <c r="R5" s="25" t="s">
        <v>4</v>
      </c>
      <c r="S5" s="25" t="s">
        <v>4</v>
      </c>
      <c r="T5" s="25" t="s">
        <v>4</v>
      </c>
      <c r="U5" s="25" t="s">
        <v>4</v>
      </c>
      <c r="V5" s="25" t="s">
        <v>4</v>
      </c>
      <c r="W5" s="25" t="s">
        <v>4</v>
      </c>
      <c r="X5" s="25" t="s">
        <v>4</v>
      </c>
      <c r="Y5" s="25" t="s">
        <v>4</v>
      </c>
      <c r="Z5" s="25" t="s">
        <v>4</v>
      </c>
      <c r="AA5" s="25" t="s">
        <v>4</v>
      </c>
      <c r="AB5" s="25" t="s">
        <v>4</v>
      </c>
      <c r="AC5" s="25" t="s">
        <v>4</v>
      </c>
      <c r="AD5" s="25" t="s">
        <v>4</v>
      </c>
      <c r="AE5" s="25" t="s">
        <v>4</v>
      </c>
      <c r="AF5" s="25" t="s">
        <v>4</v>
      </c>
      <c r="AG5" s="25" t="s">
        <v>4</v>
      </c>
      <c r="AH5" s="25" t="s">
        <v>4</v>
      </c>
      <c r="AI5" s="25" t="s">
        <v>4</v>
      </c>
      <c r="AJ5" s="25" t="s">
        <v>4</v>
      </c>
      <c r="AK5" s="25" t="s">
        <v>4</v>
      </c>
      <c r="AL5" s="25" t="s">
        <v>4</v>
      </c>
      <c r="AM5" s="25" t="s">
        <v>4</v>
      </c>
      <c r="AN5" s="25" t="s">
        <v>4</v>
      </c>
      <c r="AO5" s="25" t="s">
        <v>8</v>
      </c>
      <c r="AP5" s="25" t="s">
        <v>4</v>
      </c>
      <c r="AQ5" s="25" t="s">
        <v>4</v>
      </c>
      <c r="AR5" s="25" t="s">
        <v>4</v>
      </c>
      <c r="AS5" s="25" t="s">
        <v>4</v>
      </c>
      <c r="AT5" s="25" t="s">
        <v>4</v>
      </c>
      <c r="AU5" s="25" t="s">
        <v>4</v>
      </c>
      <c r="AV5" s="25" t="s">
        <v>4</v>
      </c>
      <c r="AW5" s="25" t="s">
        <v>4</v>
      </c>
      <c r="AX5" s="25" t="s">
        <v>4</v>
      </c>
      <c r="AY5" s="25" t="s">
        <v>4</v>
      </c>
      <c r="AZ5" s="25" t="s">
        <v>4</v>
      </c>
      <c r="BA5" s="25" t="s">
        <v>4</v>
      </c>
      <c r="BB5" s="25" t="s">
        <v>4</v>
      </c>
      <c r="BC5" s="25" t="s">
        <v>4</v>
      </c>
      <c r="BD5" s="25" t="s">
        <v>4</v>
      </c>
      <c r="BE5" s="25" t="s">
        <v>4</v>
      </c>
      <c r="BF5" s="25" t="s">
        <v>4</v>
      </c>
      <c r="BG5" s="36" t="s">
        <v>4</v>
      </c>
      <c r="BH5" s="36" t="s">
        <v>4</v>
      </c>
      <c r="BI5" s="36" t="s">
        <v>4</v>
      </c>
      <c r="BJ5" s="36" t="s">
        <v>4</v>
      </c>
      <c r="BK5" s="36" t="s">
        <v>4</v>
      </c>
      <c r="BL5" s="36"/>
      <c r="BM5" s="25" t="str">
        <f t="shared" si="0"/>
        <v>E</v>
      </c>
      <c r="BN5" s="25" t="str" cm="1">
        <f t="array" aca="1" ref="BN5" ca="1">_xlfn.CONCAT(TRANSPOSE(SUBSTITUTE((INDIRECT(BM5 &amp; "$1:" &amp; BM5 &amp; "$16")),"0x","")))</f>
        <v>AAFD0C84FFFFFFFF81FFFF0200000009</v>
      </c>
    </row>
    <row r="6" spans="1:83" x14ac:dyDescent="0.25">
      <c r="A6" s="25" t="s">
        <v>18</v>
      </c>
      <c r="B6" s="25" t="s">
        <v>5</v>
      </c>
      <c r="C6" s="25" t="s">
        <v>4</v>
      </c>
      <c r="D6" s="25" t="s">
        <v>4</v>
      </c>
      <c r="E6" s="25" t="s">
        <v>4</v>
      </c>
      <c r="F6" s="25" t="s">
        <v>4</v>
      </c>
      <c r="G6" s="25" t="s">
        <v>4</v>
      </c>
      <c r="H6" s="25" t="s">
        <v>4</v>
      </c>
      <c r="I6" s="25" t="s">
        <v>4</v>
      </c>
      <c r="J6" s="25" t="s">
        <v>4</v>
      </c>
      <c r="K6" s="25" t="s">
        <v>4</v>
      </c>
      <c r="L6" s="25" t="s">
        <v>4</v>
      </c>
      <c r="M6" s="25" t="s">
        <v>6</v>
      </c>
      <c r="N6" s="25" t="s">
        <v>7</v>
      </c>
      <c r="O6" s="25" t="s">
        <v>4</v>
      </c>
      <c r="P6" s="25" t="s">
        <v>4</v>
      </c>
      <c r="Q6" s="35" t="s">
        <v>4</v>
      </c>
      <c r="R6" s="25" t="s">
        <v>4</v>
      </c>
      <c r="S6" s="25" t="s">
        <v>4</v>
      </c>
      <c r="T6" s="25" t="s">
        <v>4</v>
      </c>
      <c r="U6" s="25" t="s">
        <v>4</v>
      </c>
      <c r="V6" s="25" t="s">
        <v>4</v>
      </c>
      <c r="W6" s="25" t="s">
        <v>4</v>
      </c>
      <c r="X6" s="25" t="s">
        <v>4</v>
      </c>
      <c r="Y6" s="25" t="s">
        <v>4</v>
      </c>
      <c r="Z6" s="25" t="s">
        <v>4</v>
      </c>
      <c r="AA6" s="25" t="s">
        <v>4</v>
      </c>
      <c r="AB6" s="25" t="s">
        <v>4</v>
      </c>
      <c r="AC6" s="25" t="s">
        <v>4</v>
      </c>
      <c r="AD6" s="25" t="s">
        <v>4</v>
      </c>
      <c r="AE6" s="25" t="s">
        <v>4</v>
      </c>
      <c r="AF6" s="25" t="s">
        <v>4</v>
      </c>
      <c r="AG6" s="25" t="s">
        <v>4</v>
      </c>
      <c r="AH6" s="25" t="s">
        <v>4</v>
      </c>
      <c r="AI6" s="25" t="s">
        <v>4</v>
      </c>
      <c r="AJ6" s="25" t="s">
        <v>4</v>
      </c>
      <c r="AK6" s="25" t="s">
        <v>4</v>
      </c>
      <c r="AL6" s="25" t="s">
        <v>4</v>
      </c>
      <c r="AM6" s="25" t="s">
        <v>4</v>
      </c>
      <c r="AN6" s="25" t="s">
        <v>4</v>
      </c>
      <c r="AO6" s="25" t="s">
        <v>4</v>
      </c>
      <c r="AP6" s="25" t="s">
        <v>4</v>
      </c>
      <c r="AQ6" s="25" t="s">
        <v>4</v>
      </c>
      <c r="AR6" s="25" t="s">
        <v>4</v>
      </c>
      <c r="AS6" s="25" t="s">
        <v>4</v>
      </c>
      <c r="AT6" s="25" t="s">
        <v>4</v>
      </c>
      <c r="AU6" s="25" t="s">
        <v>4</v>
      </c>
      <c r="AV6" s="25" t="s">
        <v>4</v>
      </c>
      <c r="AW6" s="25" t="s">
        <v>4</v>
      </c>
      <c r="AX6" s="25" t="s">
        <v>4</v>
      </c>
      <c r="AY6" s="25" t="s">
        <v>4</v>
      </c>
      <c r="AZ6" s="25" t="s">
        <v>4</v>
      </c>
      <c r="BA6" s="25" t="s">
        <v>4</v>
      </c>
      <c r="BB6" s="25" t="s">
        <v>4</v>
      </c>
      <c r="BC6" s="25" t="s">
        <v>4</v>
      </c>
      <c r="BD6" s="25" t="s">
        <v>4</v>
      </c>
      <c r="BE6" s="25" t="s">
        <v>4</v>
      </c>
      <c r="BF6" s="25" t="s">
        <v>4</v>
      </c>
      <c r="BG6" s="36" t="s">
        <v>4</v>
      </c>
      <c r="BH6" s="36" t="s">
        <v>4</v>
      </c>
      <c r="BI6" s="36" t="s">
        <v>4</v>
      </c>
      <c r="BJ6" s="36" t="s">
        <v>4</v>
      </c>
      <c r="BK6" s="36" t="s">
        <v>4</v>
      </c>
      <c r="BL6" s="36"/>
      <c r="BM6" s="25" t="str">
        <f t="shared" si="0"/>
        <v>F</v>
      </c>
      <c r="BN6" s="25" t="str" cm="1">
        <f t="array" aca="1" ref="BN6" ca="1">_xlfn.CONCAT(TRANSPOSE(SUBSTITUTE((INDIRECT(BM6 &amp; "$1:" &amp; BM6 &amp; "$16")),"0x","")))</f>
        <v>AAFD0C84FFFFFFFF81FFFF02AB0300A3</v>
      </c>
    </row>
    <row r="7" spans="1:83" x14ac:dyDescent="0.25">
      <c r="A7" s="25" t="s">
        <v>4</v>
      </c>
      <c r="B7" s="25" t="s">
        <v>4</v>
      </c>
      <c r="C7" s="25" t="s">
        <v>8</v>
      </c>
      <c r="D7" s="25" t="s">
        <v>8</v>
      </c>
      <c r="E7" s="25" t="s">
        <v>4</v>
      </c>
      <c r="F7" s="25" t="s">
        <v>4</v>
      </c>
      <c r="G7" s="25" t="s">
        <v>4</v>
      </c>
      <c r="H7" s="25" t="s">
        <v>4</v>
      </c>
      <c r="I7" s="25" t="s">
        <v>8</v>
      </c>
      <c r="J7" s="25" t="s">
        <v>8</v>
      </c>
      <c r="K7" s="25" t="s">
        <v>8</v>
      </c>
      <c r="L7" s="25" t="s">
        <v>8</v>
      </c>
      <c r="M7" s="25" t="s">
        <v>4</v>
      </c>
      <c r="N7" s="25" t="s">
        <v>4</v>
      </c>
      <c r="O7" s="25" t="s">
        <v>8</v>
      </c>
      <c r="P7" s="25" t="s">
        <v>8</v>
      </c>
      <c r="Q7" s="35" t="s">
        <v>8</v>
      </c>
      <c r="R7" s="25" t="s">
        <v>4</v>
      </c>
      <c r="S7" s="25" t="s">
        <v>4</v>
      </c>
      <c r="T7" s="25" t="s">
        <v>4</v>
      </c>
      <c r="U7" s="25" t="s">
        <v>4</v>
      </c>
      <c r="V7" s="25" t="s">
        <v>8</v>
      </c>
      <c r="W7" s="25" t="s">
        <v>8</v>
      </c>
      <c r="X7" s="25" t="s">
        <v>8</v>
      </c>
      <c r="Y7" s="25" t="s">
        <v>8</v>
      </c>
      <c r="Z7" s="25" t="s">
        <v>8</v>
      </c>
      <c r="AA7" s="25" t="s">
        <v>8</v>
      </c>
      <c r="AB7" s="25" t="s">
        <v>8</v>
      </c>
      <c r="AC7" s="25" t="s">
        <v>8</v>
      </c>
      <c r="AD7" s="25" t="s">
        <v>8</v>
      </c>
      <c r="AE7" s="25" t="s">
        <v>8</v>
      </c>
      <c r="AF7" s="25" t="s">
        <v>8</v>
      </c>
      <c r="AG7" s="25" t="s">
        <v>8</v>
      </c>
      <c r="AH7" s="25" t="s">
        <v>8</v>
      </c>
      <c r="AI7" s="25" t="s">
        <v>8</v>
      </c>
      <c r="AJ7" s="25" t="s">
        <v>8</v>
      </c>
      <c r="AK7" s="25" t="s">
        <v>8</v>
      </c>
      <c r="AL7" s="25" t="s">
        <v>8</v>
      </c>
      <c r="AM7" s="25" t="s">
        <v>8</v>
      </c>
      <c r="AN7" s="25" t="s">
        <v>8</v>
      </c>
      <c r="AO7" s="25" t="s">
        <v>4</v>
      </c>
      <c r="AP7" s="25" t="s">
        <v>8</v>
      </c>
      <c r="AQ7" s="25" t="s">
        <v>8</v>
      </c>
      <c r="AR7" s="25" t="s">
        <v>8</v>
      </c>
      <c r="AS7" s="25" t="s">
        <v>8</v>
      </c>
      <c r="AT7" s="25" t="s">
        <v>8</v>
      </c>
      <c r="AU7" s="25" t="s">
        <v>8</v>
      </c>
      <c r="AV7" s="25" t="s">
        <v>8</v>
      </c>
      <c r="AW7" s="25" t="s">
        <v>8</v>
      </c>
      <c r="AX7" s="25" t="s">
        <v>8</v>
      </c>
      <c r="AY7" s="25" t="s">
        <v>8</v>
      </c>
      <c r="AZ7" s="25" t="s">
        <v>8</v>
      </c>
      <c r="BA7" s="25" t="s">
        <v>8</v>
      </c>
      <c r="BB7" s="25" t="s">
        <v>8</v>
      </c>
      <c r="BC7" s="25" t="s">
        <v>8</v>
      </c>
      <c r="BD7" s="25" t="s">
        <v>8</v>
      </c>
      <c r="BE7" s="25" t="s">
        <v>18</v>
      </c>
      <c r="BF7" s="25" t="s">
        <v>18</v>
      </c>
      <c r="BG7" s="36" t="s">
        <v>18</v>
      </c>
      <c r="BH7" s="36" t="s">
        <v>18</v>
      </c>
      <c r="BI7" s="36" t="s">
        <v>18</v>
      </c>
      <c r="BJ7" s="36" t="s">
        <v>18</v>
      </c>
      <c r="BK7" s="36" t="s">
        <v>18</v>
      </c>
      <c r="BL7" s="36"/>
      <c r="BM7" s="25" t="str">
        <f t="shared" si="0"/>
        <v>G</v>
      </c>
      <c r="BN7" s="25" t="str" cm="1">
        <f t="array" aca="1" ref="BN7" ca="1">_xlfn.CONCAT(TRANSPOSE(SUBSTITUTE((INDIRECT(BM7 &amp; "$1:" &amp; BM7 &amp; "$16")),"0x","")))</f>
        <v>AAFD0C84FFFFFFFF01000082FFFF0003</v>
      </c>
    </row>
    <row r="8" spans="1:83" x14ac:dyDescent="0.25">
      <c r="A8" s="25" t="s">
        <v>4</v>
      </c>
      <c r="B8" s="25" t="s">
        <v>4</v>
      </c>
      <c r="C8" s="25" t="s">
        <v>42</v>
      </c>
      <c r="D8" s="25" t="s">
        <v>42</v>
      </c>
      <c r="E8" s="25" t="s">
        <v>4</v>
      </c>
      <c r="F8" s="25" t="s">
        <v>4</v>
      </c>
      <c r="G8" s="25" t="s">
        <v>4</v>
      </c>
      <c r="H8" s="25" t="s">
        <v>4</v>
      </c>
      <c r="I8" s="25" t="s">
        <v>35</v>
      </c>
      <c r="J8" s="25" t="s">
        <v>48</v>
      </c>
      <c r="K8" s="25" t="s">
        <v>45</v>
      </c>
      <c r="L8" s="25" t="s">
        <v>46</v>
      </c>
      <c r="M8" s="25" t="s">
        <v>4</v>
      </c>
      <c r="N8" s="25" t="s">
        <v>4</v>
      </c>
      <c r="O8" s="25" t="s">
        <v>153</v>
      </c>
      <c r="P8" s="25" t="s">
        <v>153</v>
      </c>
      <c r="Q8" s="35" t="s">
        <v>153</v>
      </c>
      <c r="R8" s="25" t="s">
        <v>4</v>
      </c>
      <c r="S8" s="25" t="s">
        <v>4</v>
      </c>
      <c r="T8" s="25" t="s">
        <v>4</v>
      </c>
      <c r="U8" s="25" t="s">
        <v>4</v>
      </c>
      <c r="V8" s="25" t="s">
        <v>159</v>
      </c>
      <c r="W8" s="25" t="s">
        <v>149</v>
      </c>
      <c r="X8" s="25" t="s">
        <v>146</v>
      </c>
      <c r="Y8" s="25" t="s">
        <v>154</v>
      </c>
      <c r="Z8" s="25" t="s">
        <v>163</v>
      </c>
      <c r="AA8" s="25" t="s">
        <v>165</v>
      </c>
      <c r="AB8" s="25" t="s">
        <v>8</v>
      </c>
      <c r="AC8" s="25" t="s">
        <v>18</v>
      </c>
      <c r="AD8" s="25" t="s">
        <v>5</v>
      </c>
      <c r="AE8" s="25" t="s">
        <v>10</v>
      </c>
      <c r="AF8" s="25" t="s">
        <v>24</v>
      </c>
      <c r="AG8" s="25" t="s">
        <v>168</v>
      </c>
      <c r="AH8" s="25" t="s">
        <v>13</v>
      </c>
      <c r="AI8" s="25" t="s">
        <v>171</v>
      </c>
      <c r="AJ8" s="25" t="s">
        <v>23</v>
      </c>
      <c r="AK8" s="25" t="s">
        <v>17</v>
      </c>
      <c r="AL8" s="25" t="s">
        <v>174</v>
      </c>
      <c r="AM8" s="25" t="s">
        <v>174</v>
      </c>
      <c r="AN8" s="25" t="s">
        <v>176</v>
      </c>
      <c r="AO8" s="25" t="s">
        <v>4</v>
      </c>
      <c r="AP8" s="25" t="s">
        <v>181</v>
      </c>
      <c r="AQ8" s="25" t="s">
        <v>183</v>
      </c>
      <c r="AR8" s="25" t="s">
        <v>185</v>
      </c>
      <c r="AS8" s="25" t="s">
        <v>180</v>
      </c>
      <c r="AT8" s="25" t="s">
        <v>188</v>
      </c>
      <c r="AU8" s="25" t="s">
        <v>189</v>
      </c>
      <c r="AV8" s="25" t="s">
        <v>2</v>
      </c>
      <c r="AW8" s="25" t="s">
        <v>191</v>
      </c>
      <c r="AX8" s="25" t="s">
        <v>44</v>
      </c>
      <c r="AY8" s="25" t="s">
        <v>162</v>
      </c>
      <c r="AZ8" s="25" t="s">
        <v>161</v>
      </c>
      <c r="BA8" s="25" t="s">
        <v>0</v>
      </c>
      <c r="BB8" s="25" t="s">
        <v>145</v>
      </c>
      <c r="BC8" s="25" t="s">
        <v>193</v>
      </c>
      <c r="BD8" s="25" t="s">
        <v>15</v>
      </c>
      <c r="BE8" s="25" t="s">
        <v>159</v>
      </c>
      <c r="BF8" s="25" t="s">
        <v>51</v>
      </c>
      <c r="BG8" s="36" t="s">
        <v>42</v>
      </c>
      <c r="BH8" s="36" t="s">
        <v>153</v>
      </c>
      <c r="BI8" s="36" t="s">
        <v>45</v>
      </c>
      <c r="BJ8" s="36" t="s">
        <v>46</v>
      </c>
      <c r="BK8" s="36" t="s">
        <v>154</v>
      </c>
      <c r="BL8" s="36"/>
      <c r="BM8" s="25" t="str">
        <f t="shared" si="0"/>
        <v>H</v>
      </c>
      <c r="BN8" s="25" t="str" cm="1">
        <f t="array" aca="1" ref="BN8" ca="1">_xlfn.CONCAT(TRANSPOSE(SUBSTITUTE((INDIRECT(BM8 &amp; "$1:" &amp; BM8 &amp; "$16")),"0x","")))</f>
        <v>AAFD0C84FFFFFFFF01AC0382FFFF00A2</v>
      </c>
    </row>
    <row r="9" spans="1:83" x14ac:dyDescent="0.25">
      <c r="A9" s="25" t="s">
        <v>6</v>
      </c>
      <c r="B9" s="25" t="s">
        <v>6</v>
      </c>
      <c r="C9" s="25" t="s">
        <v>6</v>
      </c>
      <c r="D9" s="25" t="s">
        <v>6</v>
      </c>
      <c r="E9" s="25" t="s">
        <v>6</v>
      </c>
      <c r="F9" s="25" t="s">
        <v>6</v>
      </c>
      <c r="G9" s="25" t="s">
        <v>18</v>
      </c>
      <c r="H9" s="25" t="s">
        <v>18</v>
      </c>
      <c r="I9" s="25" t="s">
        <v>6</v>
      </c>
      <c r="J9" s="25" t="s">
        <v>6</v>
      </c>
      <c r="K9" s="25" t="s">
        <v>6</v>
      </c>
      <c r="L9" s="25" t="s">
        <v>6</v>
      </c>
      <c r="M9" s="25" t="s">
        <v>6</v>
      </c>
      <c r="N9" s="25" t="s">
        <v>6</v>
      </c>
      <c r="O9" s="25" t="s">
        <v>6</v>
      </c>
      <c r="P9" s="25" t="s">
        <v>6</v>
      </c>
      <c r="Q9" s="35" t="s">
        <v>6</v>
      </c>
      <c r="R9" s="25" t="s">
        <v>6</v>
      </c>
      <c r="S9" s="25" t="s">
        <v>6</v>
      </c>
      <c r="T9" s="25" t="s">
        <v>6</v>
      </c>
      <c r="U9" s="25" t="s">
        <v>6</v>
      </c>
      <c r="V9" s="25" t="s">
        <v>6</v>
      </c>
      <c r="W9" s="25" t="s">
        <v>6</v>
      </c>
      <c r="X9" s="25" t="s">
        <v>6</v>
      </c>
      <c r="Y9" s="25" t="s">
        <v>6</v>
      </c>
      <c r="Z9" s="25" t="s">
        <v>6</v>
      </c>
      <c r="AA9" s="25" t="s">
        <v>6</v>
      </c>
      <c r="AB9" s="25" t="s">
        <v>6</v>
      </c>
      <c r="AC9" s="25" t="s">
        <v>6</v>
      </c>
      <c r="AD9" s="25" t="s">
        <v>6</v>
      </c>
      <c r="AE9" s="25" t="s">
        <v>6</v>
      </c>
      <c r="AF9" s="25" t="s">
        <v>6</v>
      </c>
      <c r="AG9" s="25" t="s">
        <v>6</v>
      </c>
      <c r="AH9" s="25" t="s">
        <v>6</v>
      </c>
      <c r="AI9" s="25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  <c r="AO9" s="25" t="s">
        <v>6</v>
      </c>
      <c r="AP9" s="25" t="s">
        <v>6</v>
      </c>
      <c r="AQ9" s="25" t="s">
        <v>6</v>
      </c>
      <c r="AR9" s="25" t="s">
        <v>6</v>
      </c>
      <c r="AS9" s="25" t="s">
        <v>6</v>
      </c>
      <c r="AT9" s="25" t="s">
        <v>6</v>
      </c>
      <c r="AU9" s="25" t="s">
        <v>6</v>
      </c>
      <c r="AV9" s="25" t="s">
        <v>6</v>
      </c>
      <c r="AW9" s="25" t="s">
        <v>6</v>
      </c>
      <c r="AX9" s="25" t="s">
        <v>6</v>
      </c>
      <c r="AY9" s="25" t="s">
        <v>6</v>
      </c>
      <c r="AZ9" s="25" t="s">
        <v>6</v>
      </c>
      <c r="BA9" s="25" t="s">
        <v>6</v>
      </c>
      <c r="BB9" s="25" t="s">
        <v>6</v>
      </c>
      <c r="BC9" s="25" t="s">
        <v>6</v>
      </c>
      <c r="BD9" s="25" t="s">
        <v>6</v>
      </c>
      <c r="BE9" s="25" t="s">
        <v>6</v>
      </c>
      <c r="BF9" s="25" t="s">
        <v>6</v>
      </c>
      <c r="BG9" s="36" t="s">
        <v>6</v>
      </c>
      <c r="BH9" s="36" t="s">
        <v>6</v>
      </c>
      <c r="BI9" s="36" t="s">
        <v>6</v>
      </c>
      <c r="BJ9" s="36" t="s">
        <v>6</v>
      </c>
      <c r="BK9" s="36" t="s">
        <v>6</v>
      </c>
      <c r="BL9" s="36"/>
      <c r="BM9" s="25" t="str">
        <f t="shared" si="0"/>
        <v>I</v>
      </c>
      <c r="BN9" s="25" t="str" cm="1">
        <f t="array" aca="1" ref="BN9" ca="1">_xlfn.CONCAT(TRANSPOSE(SUBSTITUTE((INDIRECT(BM9 &amp; "$1:" &amp; BM9 &amp; "$16")),"0x","")))</f>
        <v>AAFD0C84FFFF002181FFFF82FFFF00AA</v>
      </c>
    </row>
    <row r="10" spans="1:83" x14ac:dyDescent="0.25">
      <c r="A10" s="25" t="s">
        <v>4</v>
      </c>
      <c r="B10" s="25" t="s">
        <v>4</v>
      </c>
      <c r="C10" s="25" t="s">
        <v>4</v>
      </c>
      <c r="D10" s="25" t="s">
        <v>4</v>
      </c>
      <c r="E10" s="25" t="s">
        <v>4</v>
      </c>
      <c r="F10" s="25" t="s">
        <v>4</v>
      </c>
      <c r="G10" s="25" t="s">
        <v>8</v>
      </c>
      <c r="H10" s="25" t="s">
        <v>193</v>
      </c>
      <c r="I10" s="25" t="s">
        <v>4</v>
      </c>
      <c r="J10" s="25" t="s">
        <v>4</v>
      </c>
      <c r="K10" s="25" t="s">
        <v>4</v>
      </c>
      <c r="L10" s="25" t="s">
        <v>4</v>
      </c>
      <c r="M10" s="25" t="s">
        <v>4</v>
      </c>
      <c r="N10" s="25" t="s">
        <v>4</v>
      </c>
      <c r="O10" s="25" t="s">
        <v>4</v>
      </c>
      <c r="P10" s="25" t="s">
        <v>4</v>
      </c>
      <c r="Q10" s="35" t="s">
        <v>4</v>
      </c>
      <c r="R10" s="25" t="s">
        <v>4</v>
      </c>
      <c r="S10" s="25" t="s">
        <v>4</v>
      </c>
      <c r="T10" s="25" t="s">
        <v>8</v>
      </c>
      <c r="U10" s="25" t="s">
        <v>193</v>
      </c>
      <c r="V10" s="25" t="s">
        <v>4</v>
      </c>
      <c r="W10" s="25" t="s">
        <v>4</v>
      </c>
      <c r="X10" s="25" t="s">
        <v>4</v>
      </c>
      <c r="Y10" s="25" t="s">
        <v>4</v>
      </c>
      <c r="Z10" s="25" t="s">
        <v>4</v>
      </c>
      <c r="AA10" s="25" t="s">
        <v>4</v>
      </c>
      <c r="AB10" s="25" t="s">
        <v>4</v>
      </c>
      <c r="AC10" s="25" t="s">
        <v>4</v>
      </c>
      <c r="AD10" s="25" t="s">
        <v>4</v>
      </c>
      <c r="AE10" s="25" t="s">
        <v>4</v>
      </c>
      <c r="AF10" s="25" t="s">
        <v>4</v>
      </c>
      <c r="AG10" s="25" t="s">
        <v>4</v>
      </c>
      <c r="AH10" s="25" t="s">
        <v>4</v>
      </c>
      <c r="AI10" s="25" t="s">
        <v>4</v>
      </c>
      <c r="AJ10" s="25" t="s">
        <v>4</v>
      </c>
      <c r="AK10" s="25" t="s">
        <v>4</v>
      </c>
      <c r="AL10" s="25" t="s">
        <v>4</v>
      </c>
      <c r="AM10" s="25" t="s">
        <v>4</v>
      </c>
      <c r="AN10" s="25" t="s">
        <v>4</v>
      </c>
      <c r="AO10" s="25" t="s">
        <v>4</v>
      </c>
      <c r="AP10" s="25" t="s">
        <v>4</v>
      </c>
      <c r="AQ10" s="25" t="s">
        <v>4</v>
      </c>
      <c r="AR10" s="25" t="s">
        <v>4</v>
      </c>
      <c r="AS10" s="25" t="s">
        <v>4</v>
      </c>
      <c r="AT10" s="25" t="s">
        <v>4</v>
      </c>
      <c r="AU10" s="25" t="s">
        <v>4</v>
      </c>
      <c r="AV10" s="25" t="s">
        <v>4</v>
      </c>
      <c r="AW10" s="25" t="s">
        <v>4</v>
      </c>
      <c r="AX10" s="25" t="s">
        <v>4</v>
      </c>
      <c r="AY10" s="25" t="s">
        <v>4</v>
      </c>
      <c r="AZ10" s="25" t="s">
        <v>4</v>
      </c>
      <c r="BA10" s="25" t="s">
        <v>4</v>
      </c>
      <c r="BB10" s="25" t="s">
        <v>4</v>
      </c>
      <c r="BC10" s="25" t="s">
        <v>4</v>
      </c>
      <c r="BD10" s="25" t="s">
        <v>4</v>
      </c>
      <c r="BE10" s="25" t="s">
        <v>4</v>
      </c>
      <c r="BF10" s="25" t="s">
        <v>4</v>
      </c>
      <c r="BG10" s="36" t="s">
        <v>4</v>
      </c>
      <c r="BH10" s="36" t="s">
        <v>4</v>
      </c>
      <c r="BI10" s="36" t="s">
        <v>4</v>
      </c>
      <c r="BJ10" s="36" t="s">
        <v>4</v>
      </c>
      <c r="BK10" s="36" t="s">
        <v>4</v>
      </c>
      <c r="BL10" s="36"/>
      <c r="BM10" s="25" t="str">
        <f t="shared" si="0"/>
        <v>J</v>
      </c>
      <c r="BN10" s="25" t="str" cm="1">
        <f t="array" aca="1" ref="BN10" ca="1">_xlfn.CONCAT(TRANSPOSE(SUBSTITUTE((INDIRECT(BM10 &amp; "$1:" &amp; BM10 &amp; "$16")),"0x","")))</f>
        <v>AAFD0C84FFFF002281FFFF82FFFF00A9</v>
      </c>
    </row>
    <row r="11" spans="1:83" x14ac:dyDescent="0.25">
      <c r="A11" s="25" t="s">
        <v>4</v>
      </c>
      <c r="B11" s="25" t="s">
        <v>4</v>
      </c>
      <c r="C11" s="25" t="s">
        <v>4</v>
      </c>
      <c r="D11" s="25" t="s">
        <v>4</v>
      </c>
      <c r="E11" s="25" t="s">
        <v>4</v>
      </c>
      <c r="F11" s="25" t="s">
        <v>4</v>
      </c>
      <c r="G11" s="25" t="s">
        <v>8</v>
      </c>
      <c r="H11" s="25" t="s">
        <v>10</v>
      </c>
      <c r="I11" s="25" t="s">
        <v>4</v>
      </c>
      <c r="J11" s="25" t="s">
        <v>4</v>
      </c>
      <c r="K11" s="25" t="s">
        <v>4</v>
      </c>
      <c r="L11" s="25" t="s">
        <v>4</v>
      </c>
      <c r="M11" s="25" t="s">
        <v>4</v>
      </c>
      <c r="N11" s="25" t="s">
        <v>4</v>
      </c>
      <c r="O11" s="25" t="s">
        <v>4</v>
      </c>
      <c r="P11" s="25" t="s">
        <v>4</v>
      </c>
      <c r="Q11" s="35" t="s">
        <v>4</v>
      </c>
      <c r="R11" s="25" t="s">
        <v>4</v>
      </c>
      <c r="S11" s="25" t="s">
        <v>4</v>
      </c>
      <c r="T11" s="25" t="s">
        <v>8</v>
      </c>
      <c r="U11" s="25" t="s">
        <v>10</v>
      </c>
      <c r="V11" s="25" t="s">
        <v>4</v>
      </c>
      <c r="W11" s="25" t="s">
        <v>4</v>
      </c>
      <c r="X11" s="25" t="s">
        <v>4</v>
      </c>
      <c r="Y11" s="25" t="s">
        <v>4</v>
      </c>
      <c r="Z11" s="25" t="s">
        <v>4</v>
      </c>
      <c r="AA11" s="25" t="s">
        <v>4</v>
      </c>
      <c r="AB11" s="25" t="s">
        <v>4</v>
      </c>
      <c r="AC11" s="25" t="s">
        <v>4</v>
      </c>
      <c r="AD11" s="25" t="s">
        <v>4</v>
      </c>
      <c r="AE11" s="25" t="s">
        <v>4</v>
      </c>
      <c r="AF11" s="25" t="s">
        <v>4</v>
      </c>
      <c r="AG11" s="25" t="s">
        <v>4</v>
      </c>
      <c r="AH11" s="25" t="s">
        <v>4</v>
      </c>
      <c r="AI11" s="25" t="s">
        <v>4</v>
      </c>
      <c r="AJ11" s="25" t="s">
        <v>4</v>
      </c>
      <c r="AK11" s="25" t="s">
        <v>4</v>
      </c>
      <c r="AL11" s="25" t="s">
        <v>4</v>
      </c>
      <c r="AM11" s="25" t="s">
        <v>4</v>
      </c>
      <c r="AN11" s="25" t="s">
        <v>4</v>
      </c>
      <c r="AO11" s="25" t="s">
        <v>4</v>
      </c>
      <c r="AP11" s="25" t="s">
        <v>4</v>
      </c>
      <c r="AQ11" s="25" t="s">
        <v>4</v>
      </c>
      <c r="AR11" s="25" t="s">
        <v>4</v>
      </c>
      <c r="AS11" s="25" t="s">
        <v>4</v>
      </c>
      <c r="AT11" s="25" t="s">
        <v>4</v>
      </c>
      <c r="AU11" s="25" t="s">
        <v>4</v>
      </c>
      <c r="AV11" s="25" t="s">
        <v>4</v>
      </c>
      <c r="AW11" s="25" t="s">
        <v>4</v>
      </c>
      <c r="AX11" s="25" t="s">
        <v>4</v>
      </c>
      <c r="AY11" s="25" t="s">
        <v>4</v>
      </c>
      <c r="AZ11" s="25" t="s">
        <v>4</v>
      </c>
      <c r="BA11" s="25" t="s">
        <v>4</v>
      </c>
      <c r="BB11" s="25" t="s">
        <v>4</v>
      </c>
      <c r="BC11" s="25" t="s">
        <v>4</v>
      </c>
      <c r="BD11" s="25" t="s">
        <v>4</v>
      </c>
      <c r="BE11" s="25" t="s">
        <v>4</v>
      </c>
      <c r="BF11" s="25" t="s">
        <v>4</v>
      </c>
      <c r="BG11" s="36" t="s">
        <v>4</v>
      </c>
      <c r="BH11" s="36" t="s">
        <v>4</v>
      </c>
      <c r="BI11" s="36" t="s">
        <v>4</v>
      </c>
      <c r="BJ11" s="36" t="s">
        <v>4</v>
      </c>
      <c r="BK11" s="36" t="s">
        <v>4</v>
      </c>
      <c r="BL11" s="36"/>
      <c r="BM11" s="25" t="str">
        <f t="shared" si="0"/>
        <v>K</v>
      </c>
      <c r="BN11" s="25" t="str" cm="1">
        <f t="array" aca="1" ref="BN11" ca="1">_xlfn.CONCAT(TRANSPOSE(SUBSTITUTE((INDIRECT(BM11 &amp; "$1:" &amp; BM11 &amp; "$16")),"0x","")))</f>
        <v>AAFD0C84FFFF002381FFFF82FFFF00A8</v>
      </c>
    </row>
    <row r="12" spans="1:83" x14ac:dyDescent="0.25">
      <c r="A12" s="25" t="s">
        <v>7</v>
      </c>
      <c r="B12" s="25" t="s">
        <v>7</v>
      </c>
      <c r="C12" s="25" t="s">
        <v>7</v>
      </c>
      <c r="D12" s="25" t="s">
        <v>7</v>
      </c>
      <c r="E12" s="25" t="s">
        <v>5</v>
      </c>
      <c r="F12" s="25" t="s">
        <v>5</v>
      </c>
      <c r="G12" s="25" t="s">
        <v>7</v>
      </c>
      <c r="H12" s="25" t="s">
        <v>7</v>
      </c>
      <c r="I12" s="25" t="s">
        <v>7</v>
      </c>
      <c r="J12" s="25" t="s">
        <v>7</v>
      </c>
      <c r="K12" s="25" t="s">
        <v>7</v>
      </c>
      <c r="L12" s="25" t="s">
        <v>7</v>
      </c>
      <c r="M12" s="25" t="s">
        <v>7</v>
      </c>
      <c r="N12" s="25" t="s">
        <v>7</v>
      </c>
      <c r="O12" s="25" t="s">
        <v>7</v>
      </c>
      <c r="P12" s="25" t="s">
        <v>7</v>
      </c>
      <c r="Q12" s="35" t="s">
        <v>7</v>
      </c>
      <c r="R12" s="25" t="s">
        <v>7</v>
      </c>
      <c r="S12" s="25" t="s">
        <v>7</v>
      </c>
      <c r="T12" s="25" t="s">
        <v>7</v>
      </c>
      <c r="U12" s="25" t="s">
        <v>7</v>
      </c>
      <c r="V12" s="25" t="s">
        <v>7</v>
      </c>
      <c r="W12" s="25" t="s">
        <v>7</v>
      </c>
      <c r="X12" s="25" t="s">
        <v>7</v>
      </c>
      <c r="Y12" s="25" t="s">
        <v>7</v>
      </c>
      <c r="Z12" s="25" t="s">
        <v>7</v>
      </c>
      <c r="AA12" s="25" t="s">
        <v>7</v>
      </c>
      <c r="AB12" s="25" t="s">
        <v>7</v>
      </c>
      <c r="AC12" s="25" t="s">
        <v>7</v>
      </c>
      <c r="AD12" s="25" t="s">
        <v>7</v>
      </c>
      <c r="AE12" s="25" t="s">
        <v>7</v>
      </c>
      <c r="AF12" s="25" t="s">
        <v>7</v>
      </c>
      <c r="AG12" s="25" t="s">
        <v>7</v>
      </c>
      <c r="AH12" s="25" t="s">
        <v>7</v>
      </c>
      <c r="AI12" s="25" t="s">
        <v>7</v>
      </c>
      <c r="AJ12" s="25" t="s">
        <v>7</v>
      </c>
      <c r="AK12" s="25" t="s">
        <v>7</v>
      </c>
      <c r="AL12" s="25" t="s">
        <v>7</v>
      </c>
      <c r="AM12" s="25" t="s">
        <v>7</v>
      </c>
      <c r="AN12" s="25" t="s">
        <v>7</v>
      </c>
      <c r="AO12" s="25" t="s">
        <v>7</v>
      </c>
      <c r="AP12" s="25" t="s">
        <v>7</v>
      </c>
      <c r="AQ12" s="25" t="s">
        <v>7</v>
      </c>
      <c r="AR12" s="25" t="s">
        <v>7</v>
      </c>
      <c r="AS12" s="25" t="s">
        <v>7</v>
      </c>
      <c r="AT12" s="25" t="s">
        <v>7</v>
      </c>
      <c r="AU12" s="25" t="s">
        <v>7</v>
      </c>
      <c r="AV12" s="25" t="s">
        <v>7</v>
      </c>
      <c r="AW12" s="25" t="s">
        <v>7</v>
      </c>
      <c r="AX12" s="25" t="s">
        <v>7</v>
      </c>
      <c r="AY12" s="25" t="s">
        <v>7</v>
      </c>
      <c r="AZ12" s="25" t="s">
        <v>7</v>
      </c>
      <c r="BA12" s="25" t="s">
        <v>7</v>
      </c>
      <c r="BB12" s="25" t="s">
        <v>7</v>
      </c>
      <c r="BC12" s="25" t="s">
        <v>7</v>
      </c>
      <c r="BD12" s="25" t="s">
        <v>7</v>
      </c>
      <c r="BE12" s="25" t="s">
        <v>7</v>
      </c>
      <c r="BF12" s="25" t="s">
        <v>7</v>
      </c>
      <c r="BG12" s="36" t="s">
        <v>7</v>
      </c>
      <c r="BH12" s="36" t="s">
        <v>7</v>
      </c>
      <c r="BI12" s="36" t="s">
        <v>7</v>
      </c>
      <c r="BJ12" s="36" t="s">
        <v>7</v>
      </c>
      <c r="BK12" s="36" t="s">
        <v>7</v>
      </c>
      <c r="BL12" s="36"/>
      <c r="BM12" s="25" t="str">
        <f t="shared" si="0"/>
        <v>L</v>
      </c>
      <c r="BN12" s="25" t="str" cm="1">
        <f t="array" aca="1" ref="BN12" ca="1">_xlfn.CONCAT(TRANSPOSE(SUBSTITUTE((INDIRECT(BM12 &amp; "$1:" &amp; BM12 &amp; "$16")),"0x","")))</f>
        <v>AAFD0C84FFFF002481FFFF82FFFF00AF</v>
      </c>
      <c r="BZ12" s="19"/>
      <c r="CA12" s="19"/>
      <c r="CB12" s="19"/>
      <c r="CC12" s="19"/>
      <c r="CD12" s="19"/>
      <c r="CE12" s="19"/>
    </row>
    <row r="13" spans="1:83" x14ac:dyDescent="0.25">
      <c r="A13" s="25" t="s">
        <v>4</v>
      </c>
      <c r="B13" s="25" t="s">
        <v>4</v>
      </c>
      <c r="C13" s="25" t="s">
        <v>4</v>
      </c>
      <c r="D13" s="25" t="s">
        <v>4</v>
      </c>
      <c r="E13" s="25" t="s">
        <v>8</v>
      </c>
      <c r="F13" s="25" t="s">
        <v>145</v>
      </c>
      <c r="G13" s="25" t="s">
        <v>4</v>
      </c>
      <c r="H13" s="25" t="s">
        <v>4</v>
      </c>
      <c r="I13" s="25" t="s">
        <v>4</v>
      </c>
      <c r="J13" s="25" t="s">
        <v>4</v>
      </c>
      <c r="K13" s="25" t="s">
        <v>4</v>
      </c>
      <c r="L13" s="25" t="s">
        <v>4</v>
      </c>
      <c r="M13" s="25" t="s">
        <v>4</v>
      </c>
      <c r="N13" s="25" t="s">
        <v>4</v>
      </c>
      <c r="O13" s="25" t="s">
        <v>4</v>
      </c>
      <c r="P13" s="25" t="s">
        <v>4</v>
      </c>
      <c r="Q13" s="35" t="s">
        <v>4</v>
      </c>
      <c r="R13" s="25" t="s">
        <v>8</v>
      </c>
      <c r="S13" s="25" t="s">
        <v>145</v>
      </c>
      <c r="T13" s="25" t="s">
        <v>4</v>
      </c>
      <c r="U13" s="25" t="s">
        <v>4</v>
      </c>
      <c r="V13" s="25" t="s">
        <v>4</v>
      </c>
      <c r="W13" s="25" t="s">
        <v>4</v>
      </c>
      <c r="X13" s="25" t="s">
        <v>4</v>
      </c>
      <c r="Y13" s="25" t="s">
        <v>4</v>
      </c>
      <c r="Z13" s="25" t="s">
        <v>4</v>
      </c>
      <c r="AA13" s="25" t="s">
        <v>4</v>
      </c>
      <c r="AB13" s="25" t="s">
        <v>4</v>
      </c>
      <c r="AC13" s="25" t="s">
        <v>4</v>
      </c>
      <c r="AD13" s="25" t="s">
        <v>4</v>
      </c>
      <c r="AE13" s="25" t="s">
        <v>4</v>
      </c>
      <c r="AF13" s="25" t="s">
        <v>4</v>
      </c>
      <c r="AG13" s="25" t="s">
        <v>4</v>
      </c>
      <c r="AH13" s="25" t="s">
        <v>4</v>
      </c>
      <c r="AI13" s="25" t="s">
        <v>4</v>
      </c>
      <c r="AJ13" s="25" t="s">
        <v>4</v>
      </c>
      <c r="AK13" s="25" t="s">
        <v>4</v>
      </c>
      <c r="AL13" s="25" t="s">
        <v>4</v>
      </c>
      <c r="AM13" s="25" t="s">
        <v>4</v>
      </c>
      <c r="AN13" s="25" t="s">
        <v>4</v>
      </c>
      <c r="AO13" s="25" t="s">
        <v>4</v>
      </c>
      <c r="AP13" s="25" t="s">
        <v>4</v>
      </c>
      <c r="AQ13" s="25" t="s">
        <v>4</v>
      </c>
      <c r="AR13" s="25" t="s">
        <v>4</v>
      </c>
      <c r="AS13" s="25" t="s">
        <v>4</v>
      </c>
      <c r="AT13" s="25" t="s">
        <v>4</v>
      </c>
      <c r="AU13" s="25" t="s">
        <v>4</v>
      </c>
      <c r="AV13" s="25" t="s">
        <v>4</v>
      </c>
      <c r="AW13" s="25" t="s">
        <v>4</v>
      </c>
      <c r="AX13" s="25" t="s">
        <v>4</v>
      </c>
      <c r="AY13" s="25" t="s">
        <v>4</v>
      </c>
      <c r="AZ13" s="25" t="s">
        <v>4</v>
      </c>
      <c r="BA13" s="25" t="s">
        <v>4</v>
      </c>
      <c r="BB13" s="25" t="s">
        <v>4</v>
      </c>
      <c r="BC13" s="25" t="s">
        <v>4</v>
      </c>
      <c r="BD13" s="25" t="s">
        <v>4</v>
      </c>
      <c r="BE13" s="25" t="s">
        <v>4</v>
      </c>
      <c r="BF13" s="25" t="s">
        <v>4</v>
      </c>
      <c r="BG13" s="36" t="s">
        <v>4</v>
      </c>
      <c r="BH13" s="36" t="s">
        <v>4</v>
      </c>
      <c r="BI13" s="36" t="s">
        <v>4</v>
      </c>
      <c r="BJ13" s="36" t="s">
        <v>4</v>
      </c>
      <c r="BK13" s="36" t="s">
        <v>4</v>
      </c>
      <c r="BL13" s="36"/>
      <c r="BM13" s="25" t="str">
        <f t="shared" si="0"/>
        <v>M</v>
      </c>
      <c r="BN13" s="25" t="str" cm="1">
        <f t="array" aca="1" ref="BN13" ca="1">_xlfn.CONCAT(TRANSPOSE(SUBSTITUTE((INDIRECT(BM13 &amp; "$1:" &amp; BM13 &amp; "$16")),"0x","")))</f>
        <v>AAFD0C84FF81FFFF81FFFF82FFFF00F5</v>
      </c>
    </row>
    <row r="14" spans="1:83" x14ac:dyDescent="0.25">
      <c r="A14" s="25" t="s">
        <v>4</v>
      </c>
      <c r="B14" s="25" t="s">
        <v>4</v>
      </c>
      <c r="C14" s="25" t="s">
        <v>4</v>
      </c>
      <c r="D14" s="25" t="s">
        <v>4</v>
      </c>
      <c r="E14" s="25" t="s">
        <v>8</v>
      </c>
      <c r="F14" s="25" t="s">
        <v>10</v>
      </c>
      <c r="G14" s="25" t="s">
        <v>4</v>
      </c>
      <c r="H14" s="25" t="s">
        <v>4</v>
      </c>
      <c r="I14" s="25" t="s">
        <v>4</v>
      </c>
      <c r="J14" s="25" t="s">
        <v>4</v>
      </c>
      <c r="K14" s="25" t="s">
        <v>4</v>
      </c>
      <c r="L14" s="25" t="s">
        <v>4</v>
      </c>
      <c r="M14" s="25" t="s">
        <v>4</v>
      </c>
      <c r="N14" s="25" t="s">
        <v>4</v>
      </c>
      <c r="O14" s="25" t="s">
        <v>4</v>
      </c>
      <c r="P14" s="25" t="s">
        <v>4</v>
      </c>
      <c r="Q14" s="35" t="s">
        <v>4</v>
      </c>
      <c r="R14" s="25" t="s">
        <v>8</v>
      </c>
      <c r="S14" s="25" t="s">
        <v>10</v>
      </c>
      <c r="T14" s="25" t="s">
        <v>4</v>
      </c>
      <c r="U14" s="25" t="s">
        <v>4</v>
      </c>
      <c r="V14" s="25" t="s">
        <v>4</v>
      </c>
      <c r="W14" s="25" t="s">
        <v>4</v>
      </c>
      <c r="X14" s="25" t="s">
        <v>4</v>
      </c>
      <c r="Y14" s="25" t="s">
        <v>4</v>
      </c>
      <c r="Z14" s="25" t="s">
        <v>4</v>
      </c>
      <c r="AA14" s="25" t="s">
        <v>4</v>
      </c>
      <c r="AB14" s="25" t="s">
        <v>4</v>
      </c>
      <c r="AC14" s="25" t="s">
        <v>4</v>
      </c>
      <c r="AD14" s="25" t="s">
        <v>4</v>
      </c>
      <c r="AE14" s="25" t="s">
        <v>4</v>
      </c>
      <c r="AF14" s="25" t="s">
        <v>4</v>
      </c>
      <c r="AG14" s="25" t="s">
        <v>4</v>
      </c>
      <c r="AH14" s="25" t="s">
        <v>4</v>
      </c>
      <c r="AI14" s="25" t="s">
        <v>4</v>
      </c>
      <c r="AJ14" s="25" t="s">
        <v>4</v>
      </c>
      <c r="AK14" s="25" t="s">
        <v>4</v>
      </c>
      <c r="AL14" s="25" t="s">
        <v>4</v>
      </c>
      <c r="AM14" s="25" t="s">
        <v>4</v>
      </c>
      <c r="AN14" s="25" t="s">
        <v>4</v>
      </c>
      <c r="AO14" s="25" t="s">
        <v>4</v>
      </c>
      <c r="AP14" s="25" t="s">
        <v>4</v>
      </c>
      <c r="AQ14" s="25" t="s">
        <v>4</v>
      </c>
      <c r="AR14" s="25" t="s">
        <v>4</v>
      </c>
      <c r="AS14" s="25" t="s">
        <v>4</v>
      </c>
      <c r="AT14" s="25" t="s">
        <v>4</v>
      </c>
      <c r="AU14" s="25" t="s">
        <v>4</v>
      </c>
      <c r="AV14" s="25" t="s">
        <v>4</v>
      </c>
      <c r="AW14" s="25" t="s">
        <v>4</v>
      </c>
      <c r="AX14" s="25" t="s">
        <v>4</v>
      </c>
      <c r="AY14" s="25" t="s">
        <v>4</v>
      </c>
      <c r="AZ14" s="25" t="s">
        <v>4</v>
      </c>
      <c r="BA14" s="25" t="s">
        <v>4</v>
      </c>
      <c r="BB14" s="25" t="s">
        <v>4</v>
      </c>
      <c r="BC14" s="25" t="s">
        <v>4</v>
      </c>
      <c r="BD14" s="25" t="s">
        <v>4</v>
      </c>
      <c r="BE14" s="25" t="s">
        <v>4</v>
      </c>
      <c r="BF14" s="25" t="s">
        <v>4</v>
      </c>
      <c r="BG14" s="36" t="s">
        <v>4</v>
      </c>
      <c r="BH14" s="36" t="s">
        <v>4</v>
      </c>
      <c r="BI14" s="36" t="s">
        <v>4</v>
      </c>
      <c r="BJ14" s="36" t="s">
        <v>4</v>
      </c>
      <c r="BK14" s="36" t="s">
        <v>4</v>
      </c>
      <c r="BL14" s="36"/>
      <c r="BM14" s="25" t="str">
        <f t="shared" si="0"/>
        <v>N</v>
      </c>
      <c r="BN14" s="25" t="str" cm="1">
        <f t="array" aca="1" ref="BN14" ca="1">_xlfn.CONCAT(TRANSPOSE(SUBSTITUTE((INDIRECT(BM14 &amp; "$1:" &amp; BM14 &amp; "$16")),"0x","")))</f>
        <v>AAFD0C84FF82FFFF81FFFF82FFFF00F6</v>
      </c>
    </row>
    <row r="15" spans="1:83" x14ac:dyDescent="0.25">
      <c r="A15" s="25" t="s">
        <v>8</v>
      </c>
      <c r="B15" s="25" t="s">
        <v>8</v>
      </c>
      <c r="C15" s="25" t="s">
        <v>8</v>
      </c>
      <c r="D15" s="25" t="s">
        <v>8</v>
      </c>
      <c r="E15" s="25" t="s">
        <v>8</v>
      </c>
      <c r="F15" s="25" t="s">
        <v>8</v>
      </c>
      <c r="G15" s="25" t="s">
        <v>8</v>
      </c>
      <c r="H15" s="25" t="s">
        <v>8</v>
      </c>
      <c r="I15" s="25" t="s">
        <v>8</v>
      </c>
      <c r="J15" s="25" t="s">
        <v>8</v>
      </c>
      <c r="K15" s="25" t="s">
        <v>8</v>
      </c>
      <c r="L15" s="25" t="s">
        <v>8</v>
      </c>
      <c r="M15" s="25" t="s">
        <v>8</v>
      </c>
      <c r="N15" s="25" t="s">
        <v>8</v>
      </c>
      <c r="O15" s="25" t="s">
        <v>8</v>
      </c>
      <c r="P15" s="25" t="s">
        <v>8</v>
      </c>
      <c r="Q15" s="35" t="s">
        <v>8</v>
      </c>
      <c r="R15" s="25" t="s">
        <v>8</v>
      </c>
      <c r="S15" s="25" t="s">
        <v>8</v>
      </c>
      <c r="T15" s="25" t="s">
        <v>8</v>
      </c>
      <c r="U15" s="25" t="s">
        <v>8</v>
      </c>
      <c r="V15" s="25" t="s">
        <v>8</v>
      </c>
      <c r="W15" s="25" t="s">
        <v>8</v>
      </c>
      <c r="X15" s="25" t="s">
        <v>8</v>
      </c>
      <c r="Y15" s="25" t="s">
        <v>8</v>
      </c>
      <c r="Z15" s="25" t="s">
        <v>8</v>
      </c>
      <c r="AA15" s="25" t="s">
        <v>8</v>
      </c>
      <c r="AB15" s="25" t="s">
        <v>8</v>
      </c>
      <c r="AC15" s="25" t="s">
        <v>8</v>
      </c>
      <c r="AD15" s="25" t="s">
        <v>8</v>
      </c>
      <c r="AE15" s="25" t="s">
        <v>8</v>
      </c>
      <c r="AF15" s="25" t="s">
        <v>8</v>
      </c>
      <c r="AG15" s="25" t="s">
        <v>8</v>
      </c>
      <c r="AH15" s="25" t="s">
        <v>8</v>
      </c>
      <c r="AI15" s="25" t="s">
        <v>8</v>
      </c>
      <c r="AJ15" s="25" t="s">
        <v>8</v>
      </c>
      <c r="AK15" s="25" t="s">
        <v>8</v>
      </c>
      <c r="AL15" s="25" t="s">
        <v>8</v>
      </c>
      <c r="AM15" s="25" t="s">
        <v>8</v>
      </c>
      <c r="AN15" s="25" t="s">
        <v>8</v>
      </c>
      <c r="AO15" s="25" t="s">
        <v>8</v>
      </c>
      <c r="AP15" s="25" t="s">
        <v>8</v>
      </c>
      <c r="AQ15" s="25" t="s">
        <v>8</v>
      </c>
      <c r="AR15" s="25" t="s">
        <v>8</v>
      </c>
      <c r="AS15" s="25" t="s">
        <v>8</v>
      </c>
      <c r="AT15" s="25" t="s">
        <v>8</v>
      </c>
      <c r="AU15" s="25" t="s">
        <v>8</v>
      </c>
      <c r="AV15" s="25" t="s">
        <v>8</v>
      </c>
      <c r="AW15" s="25" t="s">
        <v>8</v>
      </c>
      <c r="AX15" s="25" t="s">
        <v>8</v>
      </c>
      <c r="AY15" s="25" t="s">
        <v>8</v>
      </c>
      <c r="AZ15" s="25" t="s">
        <v>8</v>
      </c>
      <c r="BA15" s="25" t="s">
        <v>8</v>
      </c>
      <c r="BB15" s="25" t="s">
        <v>8</v>
      </c>
      <c r="BC15" s="25" t="s">
        <v>8</v>
      </c>
      <c r="BD15" s="25" t="s">
        <v>8</v>
      </c>
      <c r="BE15" s="25" t="s">
        <v>8</v>
      </c>
      <c r="BF15" s="25" t="s">
        <v>8</v>
      </c>
      <c r="BG15" s="36" t="s">
        <v>8</v>
      </c>
      <c r="BH15" s="36" t="s">
        <v>8</v>
      </c>
      <c r="BI15" s="36" t="s">
        <v>8</v>
      </c>
      <c r="BJ15" s="36" t="s">
        <v>8</v>
      </c>
      <c r="BK15" s="36" t="s">
        <v>8</v>
      </c>
      <c r="BL15" s="36"/>
      <c r="BM15" s="25" t="str">
        <f t="shared" si="0"/>
        <v>O</v>
      </c>
      <c r="BN15" s="25" t="str" cm="1">
        <f t="array" aca="1" ref="BN15" ca="1">_xlfn.CONCAT(TRANSPOSE(SUBSTITUTE((INDIRECT(BM15 &amp; "$1:" &amp; BM15 &amp; "$16")),"0x","")))</f>
        <v>AAFD0C84FFFF00A581FFFF82FFFF002E</v>
      </c>
      <c r="BQ15" s="19"/>
    </row>
    <row r="16" spans="1:83" x14ac:dyDescent="0.25">
      <c r="A16" s="25" t="s">
        <v>41</v>
      </c>
      <c r="B16" s="25" t="s">
        <v>9</v>
      </c>
      <c r="C16" s="25" t="s">
        <v>94</v>
      </c>
      <c r="D16" s="25" t="s">
        <v>94</v>
      </c>
      <c r="E16" s="25" t="s">
        <v>17</v>
      </c>
      <c r="F16" s="25" t="s">
        <v>146</v>
      </c>
      <c r="G16" s="25" t="s">
        <v>10</v>
      </c>
      <c r="H16" s="25" t="s">
        <v>149</v>
      </c>
      <c r="I16" s="25" t="s">
        <v>0</v>
      </c>
      <c r="J16" s="25" t="s">
        <v>49</v>
      </c>
      <c r="K16" s="25" t="s">
        <v>56</v>
      </c>
      <c r="L16" s="25" t="s">
        <v>150</v>
      </c>
      <c r="M16" s="25" t="s">
        <v>151</v>
      </c>
      <c r="N16" s="25" t="s">
        <v>152</v>
      </c>
      <c r="O16" s="25" t="s">
        <v>39</v>
      </c>
      <c r="P16" s="25" t="s">
        <v>39</v>
      </c>
      <c r="Q16" s="35" t="s">
        <v>39</v>
      </c>
      <c r="R16" s="25" t="s">
        <v>47</v>
      </c>
      <c r="S16" s="25" t="s">
        <v>155</v>
      </c>
      <c r="T16" s="25" t="s">
        <v>156</v>
      </c>
      <c r="U16" s="25" t="s">
        <v>158</v>
      </c>
      <c r="V16" s="25" t="s">
        <v>160</v>
      </c>
      <c r="W16" s="25" t="s">
        <v>161</v>
      </c>
      <c r="X16" s="25" t="s">
        <v>162</v>
      </c>
      <c r="Y16" s="25" t="s">
        <v>158</v>
      </c>
      <c r="Z16" s="25" t="s">
        <v>164</v>
      </c>
      <c r="AA16" s="25" t="s">
        <v>3</v>
      </c>
      <c r="AB16" s="25" t="s">
        <v>47</v>
      </c>
      <c r="AC16" s="25" t="s">
        <v>40</v>
      </c>
      <c r="AD16" s="25" t="s">
        <v>156</v>
      </c>
      <c r="AE16" s="25" t="s">
        <v>166</v>
      </c>
      <c r="AF16" s="25" t="s">
        <v>167</v>
      </c>
      <c r="AG16" s="25" t="s">
        <v>169</v>
      </c>
      <c r="AH16" s="25" t="s">
        <v>170</v>
      </c>
      <c r="AI16" s="25" t="s">
        <v>172</v>
      </c>
      <c r="AJ16" s="25" t="s">
        <v>173</v>
      </c>
      <c r="AK16" s="25" t="s">
        <v>7</v>
      </c>
      <c r="AL16" s="25" t="s">
        <v>175</v>
      </c>
      <c r="AM16" s="25" t="s">
        <v>175</v>
      </c>
      <c r="AN16" s="25" t="s">
        <v>177</v>
      </c>
      <c r="AO16" s="25" t="s">
        <v>178</v>
      </c>
      <c r="AP16" s="25" t="s">
        <v>182</v>
      </c>
      <c r="AQ16" s="25" t="s">
        <v>184</v>
      </c>
      <c r="AR16" s="25" t="s">
        <v>186</v>
      </c>
      <c r="AS16" s="25" t="s">
        <v>187</v>
      </c>
      <c r="AT16" s="25" t="s">
        <v>6</v>
      </c>
      <c r="AU16" s="25" t="s">
        <v>25</v>
      </c>
      <c r="AV16" s="25" t="s">
        <v>190</v>
      </c>
      <c r="AW16" s="25" t="s">
        <v>192</v>
      </c>
      <c r="AX16" s="25" t="s">
        <v>193</v>
      </c>
      <c r="AY16" s="25" t="s">
        <v>146</v>
      </c>
      <c r="AZ16" s="25" t="s">
        <v>149</v>
      </c>
      <c r="BA16" s="25" t="s">
        <v>35</v>
      </c>
      <c r="BB16" s="25" t="s">
        <v>15</v>
      </c>
      <c r="BC16" s="25" t="s">
        <v>44</v>
      </c>
      <c r="BD16" s="25" t="s">
        <v>145</v>
      </c>
      <c r="BE16" s="25" t="s">
        <v>280</v>
      </c>
      <c r="BF16" s="25" t="s">
        <v>193</v>
      </c>
      <c r="BG16" s="36" t="s">
        <v>150</v>
      </c>
      <c r="BH16" s="36" t="s">
        <v>158</v>
      </c>
      <c r="BI16" s="36" t="s">
        <v>49</v>
      </c>
      <c r="BJ16" s="36" t="s">
        <v>94</v>
      </c>
      <c r="BK16" s="36" t="s">
        <v>39</v>
      </c>
      <c r="BL16" s="36"/>
      <c r="BM16" s="25" t="str">
        <f t="shared" si="0"/>
        <v>P</v>
      </c>
      <c r="BN16" s="25" t="str" cm="1">
        <f t="array" aca="1" ref="BN16" ca="1">_xlfn.CONCAT(TRANSPOSE(SUBSTITUTE((INDIRECT(BM16 &amp; "$1:" &amp; BM16 &amp; "$16")),"0x","")))</f>
        <v>AAFD0C84FFFF00A581FFFF82FFFF002E</v>
      </c>
      <c r="BQ16" s="19"/>
    </row>
    <row r="17" spans="3:69" x14ac:dyDescent="0.25">
      <c r="BM17" s="25" t="str">
        <f t="shared" si="0"/>
        <v>Q</v>
      </c>
      <c r="BN17" s="25" t="str" cm="1">
        <f t="array" aca="1" ref="BN17" ca="1">_xlfn.CONCAT(TRANSPOSE(SUBSTITUTE((INDIRECT(BM17 &amp; "$1:" &amp; BM17 &amp; "$16")),"0x","")))</f>
        <v>AAFD0C84FFFF00A581FFFF82FFFF002E</v>
      </c>
      <c r="BQ17" s="19"/>
    </row>
    <row r="18" spans="3:69" x14ac:dyDescent="0.25">
      <c r="C18" s="25" t="s">
        <v>0</v>
      </c>
      <c r="D18" s="25" t="s">
        <v>0</v>
      </c>
      <c r="I18" s="25" t="s">
        <v>0</v>
      </c>
      <c r="J18" s="25" t="s">
        <v>0</v>
      </c>
      <c r="K18" s="25" t="s">
        <v>0</v>
      </c>
      <c r="L18" s="25" t="s">
        <v>0</v>
      </c>
      <c r="O18" s="25" t="s">
        <v>0</v>
      </c>
      <c r="P18" s="25" t="s">
        <v>0</v>
      </c>
      <c r="Q18" s="25" t="s">
        <v>0</v>
      </c>
      <c r="V18" s="25" t="s">
        <v>0</v>
      </c>
      <c r="W18" s="25" t="s">
        <v>0</v>
      </c>
      <c r="X18" s="25" t="s">
        <v>0</v>
      </c>
      <c r="Y18" s="25" t="s">
        <v>0</v>
      </c>
      <c r="Z18" s="25" t="s">
        <v>0</v>
      </c>
      <c r="AA18" s="25" t="s">
        <v>0</v>
      </c>
      <c r="AB18" s="25" t="s">
        <v>0</v>
      </c>
      <c r="AC18" s="25" t="s">
        <v>0</v>
      </c>
      <c r="AD18" s="25" t="s">
        <v>0</v>
      </c>
      <c r="AE18" s="25" t="s">
        <v>0</v>
      </c>
      <c r="AF18" s="25" t="s">
        <v>0</v>
      </c>
      <c r="AG18" s="25" t="s">
        <v>0</v>
      </c>
      <c r="AH18" s="25" t="s">
        <v>0</v>
      </c>
      <c r="AI18" s="25" t="s">
        <v>0</v>
      </c>
      <c r="AJ18" s="25" t="s">
        <v>0</v>
      </c>
      <c r="AK18" s="25" t="s">
        <v>0</v>
      </c>
      <c r="AL18" s="25" t="s">
        <v>0</v>
      </c>
      <c r="AM18" s="25" t="s">
        <v>0</v>
      </c>
      <c r="AN18" s="25" t="s">
        <v>0</v>
      </c>
      <c r="AO18" s="25" t="s">
        <v>0</v>
      </c>
      <c r="AP18" s="25" t="s">
        <v>0</v>
      </c>
      <c r="AQ18" s="25" t="s">
        <v>0</v>
      </c>
      <c r="AR18" s="25" t="s">
        <v>0</v>
      </c>
      <c r="AS18" s="25" t="s">
        <v>0</v>
      </c>
      <c r="AT18" s="25" t="s">
        <v>0</v>
      </c>
      <c r="AU18" s="25" t="s">
        <v>0</v>
      </c>
      <c r="AV18" s="25" t="s">
        <v>0</v>
      </c>
      <c r="AW18" s="25" t="s">
        <v>0</v>
      </c>
      <c r="AX18" s="25" t="s">
        <v>0</v>
      </c>
      <c r="AY18" s="25" t="s">
        <v>0</v>
      </c>
      <c r="AZ18" s="25" t="s">
        <v>0</v>
      </c>
      <c r="BA18" s="25" t="s">
        <v>0</v>
      </c>
      <c r="BB18" s="25" t="s">
        <v>0</v>
      </c>
      <c r="BC18" s="25" t="s">
        <v>0</v>
      </c>
      <c r="BD18" s="25" t="s">
        <v>0</v>
      </c>
      <c r="BM18" s="25" t="str">
        <f t="shared" si="0"/>
        <v>R</v>
      </c>
      <c r="BN18" s="25" t="str" cm="1">
        <f t="array" aca="1" ref="BN18" ca="1">_xlfn.CONCAT(TRANSPOSE(SUBSTITUTE((INDIRECT(BM18 &amp; "$1:" &amp; BM18 &amp; "$16")),"0x","")))</f>
        <v>AAFD0C84FFFFFFFF81FFFF820000008B</v>
      </c>
      <c r="BQ18" s="19"/>
    </row>
    <row r="19" spans="3:69" x14ac:dyDescent="0.25">
      <c r="C19" s="25" t="s">
        <v>1</v>
      </c>
      <c r="D19" s="25" t="s">
        <v>1</v>
      </c>
      <c r="I19" s="25" t="s">
        <v>1</v>
      </c>
      <c r="J19" s="25" t="s">
        <v>1</v>
      </c>
      <c r="K19" s="25" t="s">
        <v>1</v>
      </c>
      <c r="L19" s="25" t="s">
        <v>1</v>
      </c>
      <c r="O19" s="25" t="s">
        <v>1</v>
      </c>
      <c r="P19" s="25" t="s">
        <v>1</v>
      </c>
      <c r="Q19" s="25" t="s">
        <v>1</v>
      </c>
      <c r="V19" s="25" t="s">
        <v>1</v>
      </c>
      <c r="W19" s="25" t="s">
        <v>1</v>
      </c>
      <c r="X19" s="25" t="s">
        <v>1</v>
      </c>
      <c r="Y19" s="25" t="s">
        <v>1</v>
      </c>
      <c r="Z19" s="25" t="s">
        <v>1</v>
      </c>
      <c r="AA19" s="25" t="s">
        <v>1</v>
      </c>
      <c r="AB19" s="25" t="s">
        <v>1</v>
      </c>
      <c r="AC19" s="25" t="s">
        <v>1</v>
      </c>
      <c r="AD19" s="25" t="s">
        <v>1</v>
      </c>
      <c r="AE19" s="25" t="s">
        <v>1</v>
      </c>
      <c r="AF19" s="25" t="s">
        <v>1</v>
      </c>
      <c r="AG19" s="25" t="s">
        <v>1</v>
      </c>
      <c r="AH19" s="25" t="s">
        <v>1</v>
      </c>
      <c r="AI19" s="25" t="s">
        <v>1</v>
      </c>
      <c r="AJ19" s="25" t="s">
        <v>1</v>
      </c>
      <c r="AK19" s="25" t="s">
        <v>1</v>
      </c>
      <c r="AL19" s="25" t="s">
        <v>1</v>
      </c>
      <c r="AM19" s="25" t="s">
        <v>1</v>
      </c>
      <c r="AN19" s="25" t="s">
        <v>1</v>
      </c>
      <c r="AO19" s="25" t="s">
        <v>1</v>
      </c>
      <c r="AP19" s="25" t="s">
        <v>1</v>
      </c>
      <c r="AQ19" s="25" t="s">
        <v>1</v>
      </c>
      <c r="AR19" s="25" t="s">
        <v>1</v>
      </c>
      <c r="AS19" s="25" t="s">
        <v>1</v>
      </c>
      <c r="AT19" s="25" t="s">
        <v>1</v>
      </c>
      <c r="AU19" s="25" t="s">
        <v>1</v>
      </c>
      <c r="AV19" s="25" t="s">
        <v>1</v>
      </c>
      <c r="AW19" s="25" t="s">
        <v>1</v>
      </c>
      <c r="AX19" s="25" t="s">
        <v>1</v>
      </c>
      <c r="AY19" s="25" t="s">
        <v>1</v>
      </c>
      <c r="AZ19" s="25" t="s">
        <v>1</v>
      </c>
      <c r="BA19" s="25" t="s">
        <v>1</v>
      </c>
      <c r="BB19" s="25" t="s">
        <v>1</v>
      </c>
      <c r="BC19" s="25" t="s">
        <v>1</v>
      </c>
      <c r="BD19" s="25" t="s">
        <v>1</v>
      </c>
      <c r="BM19" s="25" t="str">
        <f t="shared" si="0"/>
        <v>S</v>
      </c>
      <c r="BN19" s="25" t="str" cm="1">
        <f t="array" aca="1" ref="BN19" ca="1">_xlfn.CONCAT(TRANSPOSE(SUBSTITUTE((INDIRECT(BM19 &amp; "$1:" &amp; BM19 &amp; "$16")),"0x","")))</f>
        <v>AAFD0C84FFFFFFFF81FFFF82AB03002C</v>
      </c>
      <c r="BQ19" s="19"/>
    </row>
    <row r="20" spans="3:69" x14ac:dyDescent="0.25">
      <c r="C20" s="25" t="s">
        <v>2</v>
      </c>
      <c r="D20" s="25" t="s">
        <v>2</v>
      </c>
      <c r="I20" s="25" t="s">
        <v>2</v>
      </c>
      <c r="J20" s="25" t="s">
        <v>2</v>
      </c>
      <c r="K20" s="25" t="s">
        <v>2</v>
      </c>
      <c r="L20" s="25" t="s">
        <v>2</v>
      </c>
      <c r="O20" s="25" t="s">
        <v>2</v>
      </c>
      <c r="P20" s="25" t="s">
        <v>2</v>
      </c>
      <c r="Q20" s="25" t="s">
        <v>2</v>
      </c>
      <c r="V20" s="25" t="s">
        <v>2</v>
      </c>
      <c r="W20" s="25" t="s">
        <v>2</v>
      </c>
      <c r="X20" s="25" t="s">
        <v>2</v>
      </c>
      <c r="Y20" s="25" t="s">
        <v>2</v>
      </c>
      <c r="Z20" s="25" t="s">
        <v>2</v>
      </c>
      <c r="AA20" s="25" t="s">
        <v>2</v>
      </c>
      <c r="AB20" s="25" t="s">
        <v>2</v>
      </c>
      <c r="AC20" s="25" t="s">
        <v>2</v>
      </c>
      <c r="AD20" s="25" t="s">
        <v>2</v>
      </c>
      <c r="AE20" s="25" t="s">
        <v>2</v>
      </c>
      <c r="AF20" s="25" t="s">
        <v>2</v>
      </c>
      <c r="AG20" s="25" t="s">
        <v>2</v>
      </c>
      <c r="AH20" s="25" t="s">
        <v>2</v>
      </c>
      <c r="AI20" s="25" t="s">
        <v>2</v>
      </c>
      <c r="AJ20" s="25" t="s">
        <v>2</v>
      </c>
      <c r="AK20" s="25" t="s">
        <v>2</v>
      </c>
      <c r="AL20" s="25" t="s">
        <v>2</v>
      </c>
      <c r="AM20" s="25" t="s">
        <v>2</v>
      </c>
      <c r="AN20" s="25" t="s">
        <v>2</v>
      </c>
      <c r="AO20" s="25" t="s">
        <v>2</v>
      </c>
      <c r="AP20" s="25" t="s">
        <v>2</v>
      </c>
      <c r="AQ20" s="25" t="s">
        <v>2</v>
      </c>
      <c r="AR20" s="25" t="s">
        <v>2</v>
      </c>
      <c r="AS20" s="25" t="s">
        <v>2</v>
      </c>
      <c r="AT20" s="25" t="s">
        <v>2</v>
      </c>
      <c r="AU20" s="25" t="s">
        <v>2</v>
      </c>
      <c r="AV20" s="25" t="s">
        <v>2</v>
      </c>
      <c r="AW20" s="25" t="s">
        <v>2</v>
      </c>
      <c r="AX20" s="25" t="s">
        <v>2</v>
      </c>
      <c r="AY20" s="25" t="s">
        <v>2</v>
      </c>
      <c r="AZ20" s="25" t="s">
        <v>2</v>
      </c>
      <c r="BA20" s="25" t="s">
        <v>2</v>
      </c>
      <c r="BB20" s="25" t="s">
        <v>2</v>
      </c>
      <c r="BC20" s="25" t="s">
        <v>2</v>
      </c>
      <c r="BD20" s="25" t="s">
        <v>2</v>
      </c>
      <c r="BM20" s="25" t="str">
        <f t="shared" si="0"/>
        <v>T</v>
      </c>
      <c r="BN20" s="25" t="str" cm="1">
        <f t="array" aca="1" ref="BN20" ca="1">_xlfn.CONCAT(TRANSPOSE(SUBSTITUTE((INDIRECT(BM20 &amp; "$1:" &amp; BM20 &amp; "$16")),"0x","")))</f>
        <v>AAFD0C84FFFFFFFF81000082FFFF0089</v>
      </c>
      <c r="BQ20" s="19"/>
    </row>
    <row r="21" spans="3:69" x14ac:dyDescent="0.25">
      <c r="C21" s="25" t="s">
        <v>3</v>
      </c>
      <c r="D21" s="25" t="s">
        <v>3</v>
      </c>
      <c r="I21" s="25" t="s">
        <v>3</v>
      </c>
      <c r="J21" s="25" t="s">
        <v>3</v>
      </c>
      <c r="K21" s="25" t="s">
        <v>3</v>
      </c>
      <c r="L21" s="25" t="s">
        <v>3</v>
      </c>
      <c r="O21" s="25" t="s">
        <v>3</v>
      </c>
      <c r="P21" s="25" t="s">
        <v>3</v>
      </c>
      <c r="Q21" s="25" t="s">
        <v>3</v>
      </c>
      <c r="V21" s="25" t="s">
        <v>3</v>
      </c>
      <c r="W21" s="25" t="s">
        <v>3</v>
      </c>
      <c r="X21" s="25" t="s">
        <v>3</v>
      </c>
      <c r="Y21" s="25" t="s">
        <v>3</v>
      </c>
      <c r="Z21" s="25" t="s">
        <v>3</v>
      </c>
      <c r="AA21" s="25" t="s">
        <v>3</v>
      </c>
      <c r="AB21" s="25" t="s">
        <v>3</v>
      </c>
      <c r="AC21" s="25" t="s">
        <v>3</v>
      </c>
      <c r="AD21" s="25" t="s">
        <v>3</v>
      </c>
      <c r="AE21" s="25" t="s">
        <v>3</v>
      </c>
      <c r="AF21" s="25" t="s">
        <v>3</v>
      </c>
      <c r="AG21" s="25" t="s">
        <v>3</v>
      </c>
      <c r="AH21" s="25" t="s">
        <v>3</v>
      </c>
      <c r="AI21" s="25" t="s">
        <v>3</v>
      </c>
      <c r="AJ21" s="25" t="s">
        <v>3</v>
      </c>
      <c r="AK21" s="25" t="s">
        <v>3</v>
      </c>
      <c r="AL21" s="25" t="s">
        <v>3</v>
      </c>
      <c r="AM21" s="25" t="s">
        <v>3</v>
      </c>
      <c r="AN21" s="25" t="s">
        <v>3</v>
      </c>
      <c r="AO21" s="25" t="s">
        <v>3</v>
      </c>
      <c r="AP21" s="25" t="s">
        <v>3</v>
      </c>
      <c r="AQ21" s="25" t="s">
        <v>3</v>
      </c>
      <c r="AR21" s="25" t="s">
        <v>3</v>
      </c>
      <c r="AS21" s="25" t="s">
        <v>3</v>
      </c>
      <c r="AT21" s="25" t="s">
        <v>3</v>
      </c>
      <c r="AU21" s="25" t="s">
        <v>3</v>
      </c>
      <c r="AV21" s="25" t="s">
        <v>3</v>
      </c>
      <c r="AW21" s="25" t="s">
        <v>3</v>
      </c>
      <c r="AX21" s="25" t="s">
        <v>3</v>
      </c>
      <c r="AY21" s="25" t="s">
        <v>3</v>
      </c>
      <c r="AZ21" s="25" t="s">
        <v>3</v>
      </c>
      <c r="BA21" s="25" t="s">
        <v>3</v>
      </c>
      <c r="BB21" s="25" t="s">
        <v>3</v>
      </c>
      <c r="BC21" s="25" t="s">
        <v>3</v>
      </c>
      <c r="BD21" s="25" t="s">
        <v>3</v>
      </c>
      <c r="BM21" s="25" t="str">
        <f t="shared" si="0"/>
        <v>U</v>
      </c>
      <c r="BN21" s="25" t="str" cm="1">
        <f t="array" aca="1" ref="BN21" ca="1">_xlfn.CONCAT(TRANSPOSE(SUBSTITUTE((INDIRECT(BM21 &amp; "$1:" &amp; BM21 &amp; "$16")),"0x","")))</f>
        <v>AAFD0C84FFFFFFFF81AC0382FFFF002F</v>
      </c>
      <c r="BQ21" s="19"/>
    </row>
    <row r="22" spans="3:69" x14ac:dyDescent="0.25">
      <c r="C22" s="25" t="s">
        <v>4</v>
      </c>
      <c r="D22" s="25" t="s">
        <v>4</v>
      </c>
      <c r="I22" s="25" t="s">
        <v>4</v>
      </c>
      <c r="J22" s="25" t="s">
        <v>4</v>
      </c>
      <c r="K22" s="25" t="s">
        <v>4</v>
      </c>
      <c r="L22" s="25" t="s">
        <v>4</v>
      </c>
      <c r="O22" s="25" t="s">
        <v>4</v>
      </c>
      <c r="P22" s="25" t="s">
        <v>4</v>
      </c>
      <c r="Q22" s="25" t="s">
        <v>4</v>
      </c>
      <c r="V22" s="25" t="s">
        <v>4</v>
      </c>
      <c r="W22" s="25" t="s">
        <v>4</v>
      </c>
      <c r="X22" s="25" t="s">
        <v>4</v>
      </c>
      <c r="Y22" s="25" t="s">
        <v>4</v>
      </c>
      <c r="Z22" s="25" t="s">
        <v>4</v>
      </c>
      <c r="AA22" s="25" t="s">
        <v>4</v>
      </c>
      <c r="AB22" s="25" t="s">
        <v>4</v>
      </c>
      <c r="AC22" s="25" t="s">
        <v>4</v>
      </c>
      <c r="AD22" s="25" t="s">
        <v>4</v>
      </c>
      <c r="AE22" s="25" t="s">
        <v>4</v>
      </c>
      <c r="AF22" s="25" t="s">
        <v>4</v>
      </c>
      <c r="AG22" s="25" t="s">
        <v>4</v>
      </c>
      <c r="AH22" s="25" t="s">
        <v>4</v>
      </c>
      <c r="AI22" s="25" t="s">
        <v>4</v>
      </c>
      <c r="AJ22" s="25" t="s">
        <v>4</v>
      </c>
      <c r="AK22" s="25" t="s">
        <v>4</v>
      </c>
      <c r="AL22" s="25" t="s">
        <v>4</v>
      </c>
      <c r="AM22" s="25" t="s">
        <v>4</v>
      </c>
      <c r="AN22" s="25" t="s">
        <v>4</v>
      </c>
      <c r="AO22" s="25" t="s">
        <v>4</v>
      </c>
      <c r="AP22" s="25" t="s">
        <v>4</v>
      </c>
      <c r="AQ22" s="25" t="s">
        <v>4</v>
      </c>
      <c r="AR22" s="25" t="s">
        <v>4</v>
      </c>
      <c r="AS22" s="25" t="s">
        <v>4</v>
      </c>
      <c r="AT22" s="25" t="s">
        <v>4</v>
      </c>
      <c r="AU22" s="25" t="s">
        <v>4</v>
      </c>
      <c r="AV22" s="25" t="s">
        <v>4</v>
      </c>
      <c r="AW22" s="25" t="s">
        <v>4</v>
      </c>
      <c r="AX22" s="25" t="s">
        <v>4</v>
      </c>
      <c r="AY22" s="25" t="s">
        <v>4</v>
      </c>
      <c r="AZ22" s="25" t="s">
        <v>4</v>
      </c>
      <c r="BA22" s="25" t="s">
        <v>4</v>
      </c>
      <c r="BB22" s="25" t="s">
        <v>4</v>
      </c>
      <c r="BC22" s="25" t="s">
        <v>4</v>
      </c>
      <c r="BD22" s="25" t="s">
        <v>4</v>
      </c>
      <c r="BM22" s="25" t="str">
        <f t="shared" si="0"/>
        <v>V</v>
      </c>
      <c r="BN22" s="25" t="str" cm="1">
        <f t="array" aca="1" ref="BN22" ca="1">_xlfn.CONCAT(TRANSPOSE(SUBSTITUTE((INDIRECT(BM22 &amp; "$1:" &amp; BM22 &amp; "$16")),"0x","")))</f>
        <v>AAFD0C84FFFF00A181FFFF82FFFF002A</v>
      </c>
      <c r="BQ22" s="19"/>
    </row>
    <row r="23" spans="3:69" x14ac:dyDescent="0.25">
      <c r="C23" s="25" t="s">
        <v>4</v>
      </c>
      <c r="D23" s="25" t="s">
        <v>4</v>
      </c>
      <c r="I23" s="25" t="s">
        <v>4</v>
      </c>
      <c r="J23" s="25" t="s">
        <v>4</v>
      </c>
      <c r="K23" s="25" t="s">
        <v>4</v>
      </c>
      <c r="L23" s="25" t="s">
        <v>4</v>
      </c>
      <c r="O23" s="25" t="s">
        <v>4</v>
      </c>
      <c r="P23" s="25" t="s">
        <v>4</v>
      </c>
      <c r="Q23" s="25" t="s">
        <v>4</v>
      </c>
      <c r="V23" s="25" t="s">
        <v>4</v>
      </c>
      <c r="W23" s="25" t="s">
        <v>4</v>
      </c>
      <c r="X23" s="25" t="s">
        <v>4</v>
      </c>
      <c r="Y23" s="25" t="s">
        <v>4</v>
      </c>
      <c r="Z23" s="25" t="s">
        <v>4</v>
      </c>
      <c r="AA23" s="25" t="s">
        <v>4</v>
      </c>
      <c r="AB23" s="25" t="s">
        <v>4</v>
      </c>
      <c r="AC23" s="25" t="s">
        <v>4</v>
      </c>
      <c r="AD23" s="25" t="s">
        <v>4</v>
      </c>
      <c r="AE23" s="25" t="s">
        <v>4</v>
      </c>
      <c r="AF23" s="25" t="s">
        <v>4</v>
      </c>
      <c r="AG23" s="25" t="s">
        <v>4</v>
      </c>
      <c r="AH23" s="25" t="s">
        <v>4</v>
      </c>
      <c r="AI23" s="25" t="s">
        <v>4</v>
      </c>
      <c r="AJ23" s="25" t="s">
        <v>4</v>
      </c>
      <c r="AK23" s="25" t="s">
        <v>4</v>
      </c>
      <c r="AL23" s="25" t="s">
        <v>4</v>
      </c>
      <c r="AM23" s="25" t="s">
        <v>4</v>
      </c>
      <c r="AN23" s="25" t="s">
        <v>4</v>
      </c>
      <c r="AO23" s="25" t="s">
        <v>4</v>
      </c>
      <c r="AP23" s="25" t="s">
        <v>4</v>
      </c>
      <c r="AQ23" s="25" t="s">
        <v>4</v>
      </c>
      <c r="AR23" s="25" t="s">
        <v>4</v>
      </c>
      <c r="AS23" s="25" t="s">
        <v>4</v>
      </c>
      <c r="AT23" s="25" t="s">
        <v>4</v>
      </c>
      <c r="AU23" s="25" t="s">
        <v>4</v>
      </c>
      <c r="AV23" s="25" t="s">
        <v>4</v>
      </c>
      <c r="AW23" s="25" t="s">
        <v>4</v>
      </c>
      <c r="AX23" s="25" t="s">
        <v>4</v>
      </c>
      <c r="AY23" s="25" t="s">
        <v>4</v>
      </c>
      <c r="AZ23" s="25" t="s">
        <v>4</v>
      </c>
      <c r="BA23" s="25" t="s">
        <v>4</v>
      </c>
      <c r="BB23" s="25" t="s">
        <v>4</v>
      </c>
      <c r="BC23" s="25" t="s">
        <v>4</v>
      </c>
      <c r="BD23" s="25" t="s">
        <v>4</v>
      </c>
      <c r="BM23" s="25" t="str">
        <f>CHAR(CODE(BM22)+1)</f>
        <v>W</v>
      </c>
      <c r="BN23" s="25" t="str" cm="1">
        <f t="array" aca="1" ref="BN23" ca="1">_xlfn.CONCAT(TRANSPOSE(SUBSTITUTE((INDIRECT(BM23 &amp; "$1:" &amp; BM23 &amp; "$16")),"0x","")))</f>
        <v>AAFD0C84FFFF00A281FFFF82FFFF0029</v>
      </c>
      <c r="BQ23" s="19"/>
    </row>
    <row r="24" spans="3:69" x14ac:dyDescent="0.25">
      <c r="C24" s="25" t="s">
        <v>4</v>
      </c>
      <c r="D24" s="25" t="s">
        <v>4</v>
      </c>
      <c r="I24" s="25" t="s">
        <v>4</v>
      </c>
      <c r="J24" s="25" t="s">
        <v>4</v>
      </c>
      <c r="K24" s="25" t="s">
        <v>4</v>
      </c>
      <c r="L24" s="25" t="s">
        <v>4</v>
      </c>
      <c r="O24" s="25" t="s">
        <v>4</v>
      </c>
      <c r="P24" s="25" t="s">
        <v>4</v>
      </c>
      <c r="Q24" s="25" t="s">
        <v>4</v>
      </c>
      <c r="V24" s="25" t="s">
        <v>4</v>
      </c>
      <c r="W24" s="25" t="s">
        <v>4</v>
      </c>
      <c r="X24" s="25" t="s">
        <v>4</v>
      </c>
      <c r="Y24" s="25" t="s">
        <v>4</v>
      </c>
      <c r="Z24" s="25" t="s">
        <v>4</v>
      </c>
      <c r="AA24" s="25" t="s">
        <v>4</v>
      </c>
      <c r="AB24" s="25" t="s">
        <v>4</v>
      </c>
      <c r="AC24" s="25" t="s">
        <v>4</v>
      </c>
      <c r="AD24" s="25" t="s">
        <v>4</v>
      </c>
      <c r="AE24" s="25" t="s">
        <v>4</v>
      </c>
      <c r="AF24" s="25" t="s">
        <v>4</v>
      </c>
      <c r="AG24" s="25" t="s">
        <v>4</v>
      </c>
      <c r="AH24" s="25" t="s">
        <v>4</v>
      </c>
      <c r="AI24" s="25" t="s">
        <v>4</v>
      </c>
      <c r="AJ24" s="25" t="s">
        <v>4</v>
      </c>
      <c r="AK24" s="25" t="s">
        <v>4</v>
      </c>
      <c r="AL24" s="25" t="s">
        <v>4</v>
      </c>
      <c r="AM24" s="25" t="s">
        <v>4</v>
      </c>
      <c r="AN24" s="25" t="s">
        <v>4</v>
      </c>
      <c r="AO24" s="25" t="s">
        <v>4</v>
      </c>
      <c r="AP24" s="25" t="s">
        <v>4</v>
      </c>
      <c r="AQ24" s="25" t="s">
        <v>4</v>
      </c>
      <c r="AR24" s="25" t="s">
        <v>4</v>
      </c>
      <c r="AS24" s="25" t="s">
        <v>4</v>
      </c>
      <c r="AT24" s="25" t="s">
        <v>4</v>
      </c>
      <c r="AU24" s="25" t="s">
        <v>4</v>
      </c>
      <c r="AV24" s="25" t="s">
        <v>4</v>
      </c>
      <c r="AW24" s="25" t="s">
        <v>4</v>
      </c>
      <c r="AX24" s="25" t="s">
        <v>4</v>
      </c>
      <c r="AY24" s="25" t="s">
        <v>4</v>
      </c>
      <c r="AZ24" s="25" t="s">
        <v>4</v>
      </c>
      <c r="BA24" s="25" t="s">
        <v>4</v>
      </c>
      <c r="BB24" s="25" t="s">
        <v>4</v>
      </c>
      <c r="BC24" s="25" t="s">
        <v>4</v>
      </c>
      <c r="BD24" s="25" t="s">
        <v>4</v>
      </c>
      <c r="BM24" s="25" t="str">
        <f>CHAR(CODE(BM23)+1)</f>
        <v>X</v>
      </c>
      <c r="BN24" s="25" t="str" cm="1">
        <f t="array" aca="1" ref="BN24" ca="1">_xlfn.CONCAT(TRANSPOSE(SUBSTITUTE((INDIRECT(BM24 &amp; "$1:" &amp; BM24 &amp; "$16")),"0x","")))</f>
        <v>AAFD0C84FFFF00A381FFFF82FFFF0028</v>
      </c>
      <c r="BQ24" s="19"/>
    </row>
    <row r="25" spans="3:69" x14ac:dyDescent="0.25">
      <c r="C25" s="25" t="s">
        <v>4</v>
      </c>
      <c r="D25" s="25" t="s">
        <v>4</v>
      </c>
      <c r="I25" s="25" t="s">
        <v>4</v>
      </c>
      <c r="J25" s="25" t="s">
        <v>4</v>
      </c>
      <c r="K25" s="25" t="s">
        <v>4</v>
      </c>
      <c r="L25" s="25" t="s">
        <v>4</v>
      </c>
      <c r="O25" s="25" t="s">
        <v>4</v>
      </c>
      <c r="P25" s="25" t="s">
        <v>4</v>
      </c>
      <c r="Q25" s="25" t="s">
        <v>4</v>
      </c>
      <c r="V25" s="25" t="s">
        <v>4</v>
      </c>
      <c r="W25" s="25" t="s">
        <v>4</v>
      </c>
      <c r="X25" s="25" t="s">
        <v>4</v>
      </c>
      <c r="Y25" s="25" t="s">
        <v>4</v>
      </c>
      <c r="Z25" s="25" t="s">
        <v>4</v>
      </c>
      <c r="AA25" s="25" t="s">
        <v>4</v>
      </c>
      <c r="AB25" s="25" t="s">
        <v>4</v>
      </c>
      <c r="AC25" s="25" t="s">
        <v>4</v>
      </c>
      <c r="AD25" s="25" t="s">
        <v>4</v>
      </c>
      <c r="AE25" s="25" t="s">
        <v>4</v>
      </c>
      <c r="AF25" s="25" t="s">
        <v>4</v>
      </c>
      <c r="AG25" s="25" t="s">
        <v>4</v>
      </c>
      <c r="AH25" s="25" t="s">
        <v>4</v>
      </c>
      <c r="AI25" s="25" t="s">
        <v>4</v>
      </c>
      <c r="AJ25" s="25" t="s">
        <v>4</v>
      </c>
      <c r="AK25" s="25" t="s">
        <v>4</v>
      </c>
      <c r="AL25" s="25" t="s">
        <v>4</v>
      </c>
      <c r="AM25" s="25" t="s">
        <v>4</v>
      </c>
      <c r="AN25" s="25" t="s">
        <v>4</v>
      </c>
      <c r="AO25" s="25" t="s">
        <v>4</v>
      </c>
      <c r="AP25" s="25" t="s">
        <v>4</v>
      </c>
      <c r="AQ25" s="25" t="s">
        <v>4</v>
      </c>
      <c r="AR25" s="25" t="s">
        <v>4</v>
      </c>
      <c r="AS25" s="25" t="s">
        <v>4</v>
      </c>
      <c r="AT25" s="25" t="s">
        <v>4</v>
      </c>
      <c r="AU25" s="25" t="s">
        <v>4</v>
      </c>
      <c r="AV25" s="25" t="s">
        <v>4</v>
      </c>
      <c r="AW25" s="25" t="s">
        <v>4</v>
      </c>
      <c r="AX25" s="25" t="s">
        <v>4</v>
      </c>
      <c r="AY25" s="25" t="s">
        <v>4</v>
      </c>
      <c r="AZ25" s="25" t="s">
        <v>4</v>
      </c>
      <c r="BA25" s="25" t="s">
        <v>4</v>
      </c>
      <c r="BB25" s="25" t="s">
        <v>4</v>
      </c>
      <c r="BC25" s="25" t="s">
        <v>4</v>
      </c>
      <c r="BD25" s="25" t="s">
        <v>4</v>
      </c>
      <c r="BM25" s="25" t="str">
        <f t="shared" ref="BM25" si="1">CHAR(CODE(BM24)+1)</f>
        <v>Y</v>
      </c>
      <c r="BN25" s="25" t="str" cm="1">
        <f t="array" aca="1" ref="BN25" ca="1">_xlfn.CONCAT(TRANSPOSE(SUBSTITUTE((INDIRECT(BM25 &amp; "$1:" &amp; BM25 &amp; "$16")),"0x","")))</f>
        <v>AAFD0C84FFFF00A481FFFF82FFFF002F</v>
      </c>
      <c r="BQ25" s="19"/>
    </row>
    <row r="26" spans="3:69" x14ac:dyDescent="0.25">
      <c r="C26" s="25" t="s">
        <v>6</v>
      </c>
      <c r="D26" s="25" t="s">
        <v>6</v>
      </c>
      <c r="I26" s="25" t="s">
        <v>6</v>
      </c>
      <c r="J26" s="25" t="s">
        <v>6</v>
      </c>
      <c r="K26" s="25" t="s">
        <v>6</v>
      </c>
      <c r="L26" s="25" t="s">
        <v>6</v>
      </c>
      <c r="O26" s="25" t="s">
        <v>6</v>
      </c>
      <c r="P26" s="25" t="s">
        <v>6</v>
      </c>
      <c r="Q26" s="25" t="s">
        <v>6</v>
      </c>
      <c r="V26" s="25" t="s">
        <v>6</v>
      </c>
      <c r="W26" s="25" t="s">
        <v>6</v>
      </c>
      <c r="X26" s="25" t="s">
        <v>6</v>
      </c>
      <c r="Y26" s="25" t="s">
        <v>6</v>
      </c>
      <c r="Z26" s="25" t="s">
        <v>6</v>
      </c>
      <c r="AA26" s="25" t="s">
        <v>6</v>
      </c>
      <c r="AB26" s="25" t="s">
        <v>6</v>
      </c>
      <c r="AC26" s="25" t="s">
        <v>6</v>
      </c>
      <c r="AD26" s="25" t="s">
        <v>6</v>
      </c>
      <c r="AE26" s="25" t="s">
        <v>6</v>
      </c>
      <c r="AF26" s="25" t="s">
        <v>6</v>
      </c>
      <c r="AG26" s="25" t="s">
        <v>6</v>
      </c>
      <c r="AH26" s="25" t="s">
        <v>6</v>
      </c>
      <c r="AI26" s="25" t="s">
        <v>6</v>
      </c>
      <c r="AJ26" s="25" t="s">
        <v>6</v>
      </c>
      <c r="AK26" s="25" t="s">
        <v>6</v>
      </c>
      <c r="AL26" s="25" t="s">
        <v>6</v>
      </c>
      <c r="AM26" s="25" t="s">
        <v>6</v>
      </c>
      <c r="AN26" s="25" t="s">
        <v>6</v>
      </c>
      <c r="AO26" s="25" t="s">
        <v>6</v>
      </c>
      <c r="AP26" s="25" t="s">
        <v>6</v>
      </c>
      <c r="AQ26" s="25" t="s">
        <v>6</v>
      </c>
      <c r="AR26" s="25" t="s">
        <v>6</v>
      </c>
      <c r="AS26" s="25" t="s">
        <v>6</v>
      </c>
      <c r="AT26" s="25" t="s">
        <v>6</v>
      </c>
      <c r="AU26" s="25" t="s">
        <v>6</v>
      </c>
      <c r="AV26" s="25" t="s">
        <v>6</v>
      </c>
      <c r="AW26" s="25" t="s">
        <v>6</v>
      </c>
      <c r="AX26" s="25" t="s">
        <v>6</v>
      </c>
      <c r="AY26" s="25" t="s">
        <v>6</v>
      </c>
      <c r="AZ26" s="25" t="s">
        <v>6</v>
      </c>
      <c r="BA26" s="25" t="s">
        <v>6</v>
      </c>
      <c r="BB26" s="25" t="s">
        <v>6</v>
      </c>
      <c r="BC26" s="25" t="s">
        <v>6</v>
      </c>
      <c r="BD26" s="25" t="s">
        <v>6</v>
      </c>
      <c r="BM26" s="25" t="str">
        <f>CHAR(CODE(BM25)+1)</f>
        <v>Z</v>
      </c>
      <c r="BN26" s="25" t="str" cm="1">
        <f t="array" aca="1" ref="BN26" ca="1">_xlfn.CONCAT(TRANSPOSE(SUBSTITUTE((INDIRECT(BM26 &amp; "$1:" &amp; BM26 &amp; "$16")),"0x","")))</f>
        <v>AAFD0C84FFFF000E81FFFF82FFFF0085</v>
      </c>
      <c r="BQ26" s="19"/>
    </row>
    <row r="27" spans="3:69" x14ac:dyDescent="0.25">
      <c r="C27" s="25" t="s">
        <v>4</v>
      </c>
      <c r="D27" s="25" t="s">
        <v>4</v>
      </c>
      <c r="I27" s="25" t="s">
        <v>4</v>
      </c>
      <c r="J27" s="25" t="s">
        <v>4</v>
      </c>
      <c r="K27" s="25" t="s">
        <v>4</v>
      </c>
      <c r="L27" s="25" t="s">
        <v>4</v>
      </c>
      <c r="O27" s="25" t="s">
        <v>4</v>
      </c>
      <c r="P27" s="25" t="s">
        <v>4</v>
      </c>
      <c r="Q27" s="25" t="s">
        <v>4</v>
      </c>
      <c r="V27" s="25" t="s">
        <v>4</v>
      </c>
      <c r="W27" s="25" t="s">
        <v>4</v>
      </c>
      <c r="X27" s="25" t="s">
        <v>4</v>
      </c>
      <c r="Y27" s="25" t="s">
        <v>4</v>
      </c>
      <c r="Z27" s="25" t="s">
        <v>4</v>
      </c>
      <c r="AA27" s="25" t="s">
        <v>4</v>
      </c>
      <c r="AB27" s="25" t="s">
        <v>4</v>
      </c>
      <c r="AC27" s="25" t="s">
        <v>4</v>
      </c>
      <c r="AD27" s="25" t="s">
        <v>4</v>
      </c>
      <c r="AE27" s="25" t="s">
        <v>4</v>
      </c>
      <c r="AF27" s="25" t="s">
        <v>4</v>
      </c>
      <c r="AG27" s="25" t="s">
        <v>4</v>
      </c>
      <c r="AH27" s="25" t="s">
        <v>4</v>
      </c>
      <c r="AI27" s="25" t="s">
        <v>4</v>
      </c>
      <c r="AJ27" s="25" t="s">
        <v>4</v>
      </c>
      <c r="AK27" s="25" t="s">
        <v>4</v>
      </c>
      <c r="AL27" s="25" t="s">
        <v>4</v>
      </c>
      <c r="AM27" s="25" t="s">
        <v>4</v>
      </c>
      <c r="AN27" s="25" t="s">
        <v>4</v>
      </c>
      <c r="AO27" s="25" t="s">
        <v>4</v>
      </c>
      <c r="AP27" s="25" t="s">
        <v>4</v>
      </c>
      <c r="AQ27" s="25" t="s">
        <v>4</v>
      </c>
      <c r="AR27" s="25" t="s">
        <v>4</v>
      </c>
      <c r="AS27" s="25" t="s">
        <v>4</v>
      </c>
      <c r="AT27" s="25" t="s">
        <v>4</v>
      </c>
      <c r="AU27" s="25" t="s">
        <v>4</v>
      </c>
      <c r="AV27" s="25" t="s">
        <v>4</v>
      </c>
      <c r="AW27" s="25" t="s">
        <v>4</v>
      </c>
      <c r="AX27" s="25" t="s">
        <v>4</v>
      </c>
      <c r="AY27" s="25" t="s">
        <v>4</v>
      </c>
      <c r="AZ27" s="25" t="s">
        <v>4</v>
      </c>
      <c r="BA27" s="25" t="s">
        <v>4</v>
      </c>
      <c r="BB27" s="25" t="s">
        <v>4</v>
      </c>
      <c r="BC27" s="25" t="s">
        <v>4</v>
      </c>
      <c r="BD27" s="25" t="s">
        <v>4</v>
      </c>
      <c r="BM27" s="25" t="s">
        <v>113</v>
      </c>
      <c r="BN27" s="25" t="str" cm="1">
        <f t="array" aca="1" ref="BN27" ca="1">_xlfn.CONCAT(TRANSPOSE(SUBSTITUTE((INDIRECT(BM27 &amp; "$1:" &amp; BM27 &amp; "$16")),"0x","")))</f>
        <v>AAFD0C84FFFF000F81FFFF82FFFF0084</v>
      </c>
      <c r="BQ27" s="19"/>
    </row>
    <row r="28" spans="3:69" x14ac:dyDescent="0.25">
      <c r="C28" s="25" t="s">
        <v>4</v>
      </c>
      <c r="D28" s="25" t="s">
        <v>4</v>
      </c>
      <c r="I28" s="25" t="s">
        <v>4</v>
      </c>
      <c r="J28" s="25" t="s">
        <v>4</v>
      </c>
      <c r="K28" s="25" t="s">
        <v>4</v>
      </c>
      <c r="L28" s="25" t="s">
        <v>4</v>
      </c>
      <c r="O28" s="25" t="s">
        <v>4</v>
      </c>
      <c r="P28" s="25" t="s">
        <v>4</v>
      </c>
      <c r="Q28" s="25" t="s">
        <v>4</v>
      </c>
      <c r="V28" s="25" t="s">
        <v>4</v>
      </c>
      <c r="W28" s="25" t="s">
        <v>4</v>
      </c>
      <c r="X28" s="25" t="s">
        <v>4</v>
      </c>
      <c r="Y28" s="25" t="s">
        <v>4</v>
      </c>
      <c r="Z28" s="25" t="s">
        <v>4</v>
      </c>
      <c r="AA28" s="25" t="s">
        <v>4</v>
      </c>
      <c r="AB28" s="25" t="s">
        <v>4</v>
      </c>
      <c r="AC28" s="25" t="s">
        <v>4</v>
      </c>
      <c r="AD28" s="25" t="s">
        <v>4</v>
      </c>
      <c r="AE28" s="25" t="s">
        <v>4</v>
      </c>
      <c r="AF28" s="25" t="s">
        <v>4</v>
      </c>
      <c r="AG28" s="25" t="s">
        <v>4</v>
      </c>
      <c r="AH28" s="25" t="s">
        <v>4</v>
      </c>
      <c r="AI28" s="25" t="s">
        <v>4</v>
      </c>
      <c r="AJ28" s="25" t="s">
        <v>4</v>
      </c>
      <c r="AK28" s="25" t="s">
        <v>4</v>
      </c>
      <c r="AL28" s="25" t="s">
        <v>4</v>
      </c>
      <c r="AM28" s="25" t="s">
        <v>4</v>
      </c>
      <c r="AN28" s="25" t="s">
        <v>4</v>
      </c>
      <c r="AO28" s="25" t="s">
        <v>4</v>
      </c>
      <c r="AP28" s="25" t="s">
        <v>4</v>
      </c>
      <c r="AQ28" s="25" t="s">
        <v>4</v>
      </c>
      <c r="AR28" s="25" t="s">
        <v>4</v>
      </c>
      <c r="AS28" s="25" t="s">
        <v>4</v>
      </c>
      <c r="AT28" s="25" t="s">
        <v>4</v>
      </c>
      <c r="AU28" s="25" t="s">
        <v>4</v>
      </c>
      <c r="AV28" s="25" t="s">
        <v>4</v>
      </c>
      <c r="AW28" s="25" t="s">
        <v>4</v>
      </c>
      <c r="AX28" s="25" t="s">
        <v>4</v>
      </c>
      <c r="AY28" s="25" t="s">
        <v>4</v>
      </c>
      <c r="AZ28" s="25" t="s">
        <v>4</v>
      </c>
      <c r="BA28" s="25" t="s">
        <v>4</v>
      </c>
      <c r="BB28" s="25" t="s">
        <v>4</v>
      </c>
      <c r="BC28" s="25" t="s">
        <v>4</v>
      </c>
      <c r="BD28" s="25" t="s">
        <v>4</v>
      </c>
      <c r="BM28" s="25" t="str">
        <f>LEFT(BM27,1) &amp; CHAR(CODE(RIGHT(BM27,1))+1)</f>
        <v>AB</v>
      </c>
      <c r="BN28" s="25" t="str" cm="1">
        <f t="array" aca="1" ref="BN28" ca="1">_xlfn.CONCAT(TRANSPOSE(SUBSTITUTE((INDIRECT(BM28 &amp; "$1:" &amp; BM28 &amp; "$16")),"0x","")))</f>
        <v>AAFD0C84FFFF000081FFFF82FFFF008B</v>
      </c>
      <c r="BQ28" s="19"/>
    </row>
    <row r="29" spans="3:69" x14ac:dyDescent="0.25">
      <c r="C29" s="25" t="s">
        <v>7</v>
      </c>
      <c r="D29" s="25" t="s">
        <v>7</v>
      </c>
      <c r="I29" s="25" t="s">
        <v>7</v>
      </c>
      <c r="J29" s="25" t="s">
        <v>7</v>
      </c>
      <c r="K29" s="25" t="s">
        <v>7</v>
      </c>
      <c r="L29" s="25" t="s">
        <v>7</v>
      </c>
      <c r="O29" s="25" t="s">
        <v>7</v>
      </c>
      <c r="P29" s="25" t="s">
        <v>7</v>
      </c>
      <c r="Q29" s="25" t="s">
        <v>7</v>
      </c>
      <c r="V29" s="25" t="s">
        <v>7</v>
      </c>
      <c r="W29" s="25" t="s">
        <v>7</v>
      </c>
      <c r="X29" s="25" t="s">
        <v>7</v>
      </c>
      <c r="Y29" s="25" t="s">
        <v>7</v>
      </c>
      <c r="Z29" s="25" t="s">
        <v>7</v>
      </c>
      <c r="AA29" s="25" t="s">
        <v>7</v>
      </c>
      <c r="AB29" s="25" t="s">
        <v>7</v>
      </c>
      <c r="AC29" s="25" t="s">
        <v>7</v>
      </c>
      <c r="AD29" s="25" t="s">
        <v>7</v>
      </c>
      <c r="AE29" s="25" t="s">
        <v>7</v>
      </c>
      <c r="AF29" s="25" t="s">
        <v>7</v>
      </c>
      <c r="AG29" s="25" t="s">
        <v>7</v>
      </c>
      <c r="AH29" s="25" t="s">
        <v>7</v>
      </c>
      <c r="AI29" s="25" t="s">
        <v>7</v>
      </c>
      <c r="AJ29" s="25" t="s">
        <v>7</v>
      </c>
      <c r="AK29" s="25" t="s">
        <v>7</v>
      </c>
      <c r="AL29" s="25" t="s">
        <v>7</v>
      </c>
      <c r="AM29" s="25" t="s">
        <v>7</v>
      </c>
      <c r="AN29" s="25" t="s">
        <v>7</v>
      </c>
      <c r="AO29" s="25" t="s">
        <v>7</v>
      </c>
      <c r="AP29" s="25" t="s">
        <v>7</v>
      </c>
      <c r="AQ29" s="25" t="s">
        <v>7</v>
      </c>
      <c r="AR29" s="25" t="s">
        <v>7</v>
      </c>
      <c r="AS29" s="25" t="s">
        <v>7</v>
      </c>
      <c r="AT29" s="25" t="s">
        <v>7</v>
      </c>
      <c r="AU29" s="25" t="s">
        <v>7</v>
      </c>
      <c r="AV29" s="25" t="s">
        <v>7</v>
      </c>
      <c r="AW29" s="25" t="s">
        <v>7</v>
      </c>
      <c r="AX29" s="25" t="s">
        <v>7</v>
      </c>
      <c r="AY29" s="25" t="s">
        <v>7</v>
      </c>
      <c r="AZ29" s="25" t="s">
        <v>7</v>
      </c>
      <c r="BA29" s="25" t="s">
        <v>7</v>
      </c>
      <c r="BB29" s="25" t="s">
        <v>7</v>
      </c>
      <c r="BC29" s="25" t="s">
        <v>7</v>
      </c>
      <c r="BD29" s="25" t="s">
        <v>7</v>
      </c>
      <c r="BM29" s="25" t="str">
        <f>LEFT(BM28,1) &amp; CHAR(CODE(RIGHT(BM28,1))+1)</f>
        <v>AC</v>
      </c>
      <c r="BN29" s="25" t="str" cm="1">
        <f t="array" aca="1" ref="BN29" ca="1">_xlfn.CONCAT(TRANSPOSE(SUBSTITUTE((INDIRECT(BM29 &amp; "$1:" &amp; BM29 &amp; "$16")),"0x","")))</f>
        <v>AAFD0C84FFFF000181FFFF82FFFF008A</v>
      </c>
      <c r="BQ29" s="19"/>
    </row>
    <row r="30" spans="3:69" x14ac:dyDescent="0.25">
      <c r="C30" s="25" t="s">
        <v>4</v>
      </c>
      <c r="D30" s="25" t="s">
        <v>4</v>
      </c>
      <c r="I30" s="25" t="s">
        <v>4</v>
      </c>
      <c r="J30" s="25" t="s">
        <v>4</v>
      </c>
      <c r="K30" s="25" t="s">
        <v>4</v>
      </c>
      <c r="L30" s="25" t="s">
        <v>4</v>
      </c>
      <c r="O30" s="25" t="s">
        <v>4</v>
      </c>
      <c r="P30" s="25" t="s">
        <v>4</v>
      </c>
      <c r="Q30" s="25" t="s">
        <v>4</v>
      </c>
      <c r="V30" s="25" t="s">
        <v>4</v>
      </c>
      <c r="W30" s="25" t="s">
        <v>4</v>
      </c>
      <c r="X30" s="25" t="s">
        <v>4</v>
      </c>
      <c r="Y30" s="25" t="s">
        <v>4</v>
      </c>
      <c r="Z30" s="25" t="s">
        <v>4</v>
      </c>
      <c r="AA30" s="25" t="s">
        <v>4</v>
      </c>
      <c r="AB30" s="25" t="s">
        <v>4</v>
      </c>
      <c r="AC30" s="25" t="s">
        <v>4</v>
      </c>
      <c r="AD30" s="25" t="s">
        <v>4</v>
      </c>
      <c r="AE30" s="25" t="s">
        <v>4</v>
      </c>
      <c r="AF30" s="25" t="s">
        <v>4</v>
      </c>
      <c r="AG30" s="25" t="s">
        <v>4</v>
      </c>
      <c r="AH30" s="25" t="s">
        <v>4</v>
      </c>
      <c r="AI30" s="25" t="s">
        <v>4</v>
      </c>
      <c r="AJ30" s="25" t="s">
        <v>4</v>
      </c>
      <c r="AK30" s="25" t="s">
        <v>4</v>
      </c>
      <c r="AL30" s="25" t="s">
        <v>4</v>
      </c>
      <c r="AM30" s="25" t="s">
        <v>4</v>
      </c>
      <c r="AN30" s="25" t="s">
        <v>4</v>
      </c>
      <c r="AO30" s="25" t="s">
        <v>4</v>
      </c>
      <c r="AP30" s="25" t="s">
        <v>4</v>
      </c>
      <c r="AQ30" s="25" t="s">
        <v>4</v>
      </c>
      <c r="AR30" s="25" t="s">
        <v>4</v>
      </c>
      <c r="AS30" s="25" t="s">
        <v>4</v>
      </c>
      <c r="AT30" s="25" t="s">
        <v>4</v>
      </c>
      <c r="AU30" s="25" t="s">
        <v>4</v>
      </c>
      <c r="AV30" s="25" t="s">
        <v>4</v>
      </c>
      <c r="AW30" s="25" t="s">
        <v>4</v>
      </c>
      <c r="AX30" s="25" t="s">
        <v>4</v>
      </c>
      <c r="AY30" s="25" t="s">
        <v>4</v>
      </c>
      <c r="AZ30" s="25" t="s">
        <v>4</v>
      </c>
      <c r="BA30" s="25" t="s">
        <v>4</v>
      </c>
      <c r="BB30" s="25" t="s">
        <v>4</v>
      </c>
      <c r="BC30" s="25" t="s">
        <v>4</v>
      </c>
      <c r="BD30" s="25" t="s">
        <v>4</v>
      </c>
      <c r="BM30" s="25" t="str">
        <f t="shared" ref="BM30:BM46" si="2">LEFT(BM29,1) &amp; CHAR(CODE(RIGHT(BM29,1))+1)</f>
        <v>AD</v>
      </c>
      <c r="BN30" s="25" t="str" cm="1">
        <f t="array" aca="1" ref="BN30" ca="1">_xlfn.CONCAT(TRANSPOSE(SUBSTITUTE((INDIRECT(BM30 &amp; "$1:" &amp; BM30 &amp; "$16")),"0x","")))</f>
        <v>AAFD0C84FFFF000281FFFF82FFFF0089</v>
      </c>
    </row>
    <row r="31" spans="3:69" x14ac:dyDescent="0.25">
      <c r="C31" s="25" t="s">
        <v>4</v>
      </c>
      <c r="D31" s="25" t="s">
        <v>4</v>
      </c>
      <c r="I31" s="25" t="s">
        <v>4</v>
      </c>
      <c r="J31" s="25" t="s">
        <v>4</v>
      </c>
      <c r="K31" s="25" t="s">
        <v>4</v>
      </c>
      <c r="L31" s="25" t="s">
        <v>4</v>
      </c>
      <c r="O31" s="25" t="s">
        <v>4</v>
      </c>
      <c r="P31" s="25" t="s">
        <v>4</v>
      </c>
      <c r="Q31" s="25" t="s">
        <v>4</v>
      </c>
      <c r="V31" s="25" t="s">
        <v>4</v>
      </c>
      <c r="W31" s="25" t="s">
        <v>4</v>
      </c>
      <c r="X31" s="25" t="s">
        <v>4</v>
      </c>
      <c r="Y31" s="25" t="s">
        <v>4</v>
      </c>
      <c r="Z31" s="25" t="s">
        <v>4</v>
      </c>
      <c r="AA31" s="25" t="s">
        <v>4</v>
      </c>
      <c r="AB31" s="25" t="s">
        <v>4</v>
      </c>
      <c r="AC31" s="25" t="s">
        <v>4</v>
      </c>
      <c r="AD31" s="25" t="s">
        <v>4</v>
      </c>
      <c r="AE31" s="25" t="s">
        <v>4</v>
      </c>
      <c r="AF31" s="25" t="s">
        <v>4</v>
      </c>
      <c r="AG31" s="25" t="s">
        <v>4</v>
      </c>
      <c r="AH31" s="25" t="s">
        <v>4</v>
      </c>
      <c r="AI31" s="25" t="s">
        <v>4</v>
      </c>
      <c r="AJ31" s="25" t="s">
        <v>4</v>
      </c>
      <c r="AK31" s="25" t="s">
        <v>4</v>
      </c>
      <c r="AL31" s="25" t="s">
        <v>4</v>
      </c>
      <c r="AM31" s="25" t="s">
        <v>4</v>
      </c>
      <c r="AN31" s="25" t="s">
        <v>4</v>
      </c>
      <c r="AO31" s="25" t="s">
        <v>4</v>
      </c>
      <c r="AP31" s="25" t="s">
        <v>4</v>
      </c>
      <c r="AQ31" s="25" t="s">
        <v>4</v>
      </c>
      <c r="AR31" s="25" t="s">
        <v>4</v>
      </c>
      <c r="AS31" s="25" t="s">
        <v>4</v>
      </c>
      <c r="AT31" s="25" t="s">
        <v>4</v>
      </c>
      <c r="AU31" s="25" t="s">
        <v>4</v>
      </c>
      <c r="AV31" s="25" t="s">
        <v>4</v>
      </c>
      <c r="AW31" s="25" t="s">
        <v>4</v>
      </c>
      <c r="AX31" s="25" t="s">
        <v>4</v>
      </c>
      <c r="AY31" s="25" t="s">
        <v>4</v>
      </c>
      <c r="AZ31" s="25" t="s">
        <v>4</v>
      </c>
      <c r="BA31" s="25" t="s">
        <v>4</v>
      </c>
      <c r="BB31" s="25" t="s">
        <v>4</v>
      </c>
      <c r="BC31" s="25" t="s">
        <v>4</v>
      </c>
      <c r="BD31" s="25" t="s">
        <v>4</v>
      </c>
      <c r="BM31" s="25" t="str">
        <f t="shared" si="2"/>
        <v>AE</v>
      </c>
      <c r="BN31" s="25" t="str" cm="1">
        <f t="array" aca="1" ref="BN31" ca="1">_xlfn.CONCAT(TRANSPOSE(SUBSTITUTE((INDIRECT(BM31 &amp; "$1:" &amp; BM31 &amp; "$16")),"0x","")))</f>
        <v>AAFD0C84FFFF000381FFFF82FFFF0088</v>
      </c>
    </row>
    <row r="32" spans="3:69" x14ac:dyDescent="0.25">
      <c r="C32" s="25" t="s">
        <v>8</v>
      </c>
      <c r="D32" s="25" t="s">
        <v>8</v>
      </c>
      <c r="I32" s="25" t="s">
        <v>8</v>
      </c>
      <c r="J32" s="25" t="s">
        <v>8</v>
      </c>
      <c r="K32" s="25" t="s">
        <v>8</v>
      </c>
      <c r="L32" s="25" t="s">
        <v>8</v>
      </c>
      <c r="O32" s="25" t="s">
        <v>8</v>
      </c>
      <c r="P32" s="25" t="s">
        <v>8</v>
      </c>
      <c r="Q32" s="25" t="s">
        <v>8</v>
      </c>
      <c r="V32" s="25" t="s">
        <v>8</v>
      </c>
      <c r="W32" s="25" t="s">
        <v>8</v>
      </c>
      <c r="X32" s="25" t="s">
        <v>8</v>
      </c>
      <c r="Y32" s="25" t="s">
        <v>8</v>
      </c>
      <c r="Z32" s="25" t="s">
        <v>8</v>
      </c>
      <c r="AA32" s="25" t="s">
        <v>8</v>
      </c>
      <c r="AB32" s="25" t="s">
        <v>8</v>
      </c>
      <c r="AC32" s="25" t="s">
        <v>8</v>
      </c>
      <c r="AD32" s="25" t="s">
        <v>8</v>
      </c>
      <c r="AE32" s="25" t="s">
        <v>8</v>
      </c>
      <c r="AF32" s="25" t="s">
        <v>8</v>
      </c>
      <c r="AG32" s="25" t="s">
        <v>8</v>
      </c>
      <c r="AH32" s="25" t="s">
        <v>8</v>
      </c>
      <c r="AI32" s="25" t="s">
        <v>8</v>
      </c>
      <c r="AJ32" s="25" t="s">
        <v>8</v>
      </c>
      <c r="AK32" s="25" t="s">
        <v>8</v>
      </c>
      <c r="AL32" s="25" t="s">
        <v>8</v>
      </c>
      <c r="AM32" s="25" t="s">
        <v>8</v>
      </c>
      <c r="AN32" s="25" t="s">
        <v>8</v>
      </c>
      <c r="AO32" s="25" t="s">
        <v>8</v>
      </c>
      <c r="AP32" s="25" t="s">
        <v>8</v>
      </c>
      <c r="AQ32" s="25" t="s">
        <v>8</v>
      </c>
      <c r="AR32" s="25" t="s">
        <v>8</v>
      </c>
      <c r="AS32" s="25" t="s">
        <v>8</v>
      </c>
      <c r="AT32" s="25" t="s">
        <v>8</v>
      </c>
      <c r="AU32" s="25" t="s">
        <v>8</v>
      </c>
      <c r="AV32" s="25" t="s">
        <v>8</v>
      </c>
      <c r="AW32" s="25" t="s">
        <v>8</v>
      </c>
      <c r="AX32" s="25" t="s">
        <v>8</v>
      </c>
      <c r="AY32" s="25" t="s">
        <v>8</v>
      </c>
      <c r="AZ32" s="25" t="s">
        <v>8</v>
      </c>
      <c r="BA32" s="25" t="s">
        <v>8</v>
      </c>
      <c r="BB32" s="25" t="s">
        <v>8</v>
      </c>
      <c r="BC32" s="25" t="s">
        <v>8</v>
      </c>
      <c r="BD32" s="25" t="s">
        <v>8</v>
      </c>
      <c r="BM32" s="25" t="str">
        <f t="shared" si="2"/>
        <v>AF</v>
      </c>
      <c r="BN32" s="25" t="str" cm="1">
        <f t="array" aca="1" ref="BN32" ca="1">_xlfn.CONCAT(TRANSPOSE(SUBSTITUTE((INDIRECT(BM32 &amp; "$1:" &amp; BM32 &amp; "$16")),"0x","")))</f>
        <v>AAFD0C84FFFF000481FFFF82FFFF008F</v>
      </c>
    </row>
    <row r="33" spans="3:66" x14ac:dyDescent="0.25">
      <c r="C33" s="25" t="s">
        <v>47</v>
      </c>
      <c r="D33" s="25" t="s">
        <v>47</v>
      </c>
      <c r="I33" s="25" t="s">
        <v>47</v>
      </c>
      <c r="J33" s="25" t="s">
        <v>47</v>
      </c>
      <c r="K33" s="25" t="s">
        <v>47</v>
      </c>
      <c r="L33" s="25" t="s">
        <v>47</v>
      </c>
      <c r="O33" s="25" t="s">
        <v>47</v>
      </c>
      <c r="P33" s="25" t="s">
        <v>47</v>
      </c>
      <c r="Q33" s="25" t="s">
        <v>47</v>
      </c>
      <c r="V33" s="25" t="s">
        <v>47</v>
      </c>
      <c r="W33" s="25" t="s">
        <v>47</v>
      </c>
      <c r="X33" s="25" t="s">
        <v>47</v>
      </c>
      <c r="Y33" s="25" t="s">
        <v>47</v>
      </c>
      <c r="Z33" s="25" t="s">
        <v>47</v>
      </c>
      <c r="AA33" s="25" t="s">
        <v>47</v>
      </c>
      <c r="AB33" s="25" t="s">
        <v>47</v>
      </c>
      <c r="AC33" s="25" t="s">
        <v>47</v>
      </c>
      <c r="AD33" s="25" t="s">
        <v>47</v>
      </c>
      <c r="AE33" s="25" t="s">
        <v>47</v>
      </c>
      <c r="AF33" s="25" t="s">
        <v>47</v>
      </c>
      <c r="AG33" s="25" t="s">
        <v>47</v>
      </c>
      <c r="AH33" s="25" t="s">
        <v>47</v>
      </c>
      <c r="AI33" s="25" t="s">
        <v>47</v>
      </c>
      <c r="AJ33" s="25" t="s">
        <v>47</v>
      </c>
      <c r="AK33" s="25" t="s">
        <v>47</v>
      </c>
      <c r="AL33" s="25" t="s">
        <v>47</v>
      </c>
      <c r="AM33" s="25" t="s">
        <v>47</v>
      </c>
      <c r="AN33" s="25" t="s">
        <v>47</v>
      </c>
      <c r="AO33" s="25" t="s">
        <v>47</v>
      </c>
      <c r="AP33" s="25" t="s">
        <v>47</v>
      </c>
      <c r="AQ33" s="25" t="s">
        <v>47</v>
      </c>
      <c r="AR33" s="25" t="s">
        <v>47</v>
      </c>
      <c r="AS33" s="25" t="s">
        <v>47</v>
      </c>
      <c r="AT33" s="25" t="s">
        <v>47</v>
      </c>
      <c r="AU33" s="25" t="s">
        <v>47</v>
      </c>
      <c r="AV33" s="25" t="s">
        <v>47</v>
      </c>
      <c r="AW33" s="25" t="s">
        <v>47</v>
      </c>
      <c r="AX33" s="25" t="s">
        <v>47</v>
      </c>
      <c r="AY33" s="25" t="s">
        <v>47</v>
      </c>
      <c r="AZ33" s="25" t="s">
        <v>47</v>
      </c>
      <c r="BA33" s="25" t="s">
        <v>47</v>
      </c>
      <c r="BB33" s="25" t="s">
        <v>47</v>
      </c>
      <c r="BC33" s="25" t="s">
        <v>47</v>
      </c>
      <c r="BD33" s="25" t="s">
        <v>47</v>
      </c>
      <c r="BM33" s="25" t="str">
        <f t="shared" si="2"/>
        <v>AG</v>
      </c>
      <c r="BN33" s="25" t="str" cm="1">
        <f t="array" aca="1" ref="BN33" ca="1">_xlfn.CONCAT(TRANSPOSE(SUBSTITUTE((INDIRECT(BM33 &amp; "$1:" &amp; BM33 &amp; "$16")),"0x","")))</f>
        <v>AAFD0C84FFFF000581FFFF82FFFF008E</v>
      </c>
    </row>
    <row r="34" spans="3:66" x14ac:dyDescent="0.25">
      <c r="BM34" s="25" t="str">
        <f t="shared" si="2"/>
        <v>AH</v>
      </c>
      <c r="BN34" s="25" t="str" cm="1">
        <f t="array" aca="1" ref="BN34" ca="1">_xlfn.CONCAT(TRANSPOSE(SUBSTITUTE((INDIRECT(BM34 &amp; "$1:" &amp; BM34 &amp; "$16")),"0x","")))</f>
        <v>AAFD0C84FFFF000681FFFF82FFFF008D</v>
      </c>
    </row>
    <row r="35" spans="3:66" x14ac:dyDescent="0.25">
      <c r="BM35" s="25" t="str">
        <f t="shared" si="2"/>
        <v>AI</v>
      </c>
      <c r="BN35" s="25" t="str" cm="1">
        <f t="array" aca="1" ref="BN35" ca="1">_xlfn.CONCAT(TRANSPOSE(SUBSTITUTE((INDIRECT(BM35 &amp; "$1:" &amp; BM35 &amp; "$16")),"0x","")))</f>
        <v>AAFD0C84FFFF000781FFFF82FFFF008C</v>
      </c>
    </row>
    <row r="36" spans="3:66" x14ac:dyDescent="0.25">
      <c r="BM36" s="25" t="str">
        <f t="shared" si="2"/>
        <v>AJ</v>
      </c>
      <c r="BN36" s="25" t="str" cm="1">
        <f t="array" aca="1" ref="BN36" ca="1">_xlfn.CONCAT(TRANSPOSE(SUBSTITUTE((INDIRECT(BM36 &amp; "$1:" &amp; BM36 &amp; "$16")),"0x","")))</f>
        <v>AAFD0C84FFFF000881FFFF82FFFF0083</v>
      </c>
    </row>
    <row r="37" spans="3:66" x14ac:dyDescent="0.25">
      <c r="BM37" s="25" t="str">
        <f t="shared" si="2"/>
        <v>AK</v>
      </c>
      <c r="BN37" s="25" t="str" cm="1">
        <f t="array" aca="1" ref="BN37" ca="1">_xlfn.CONCAT(TRANSPOSE(SUBSTITUTE((INDIRECT(BM37 &amp; "$1:" &amp; BM37 &amp; "$16")),"0x","")))</f>
        <v>AAFD0C84FFFF000981FFFF82FFFF0082</v>
      </c>
    </row>
    <row r="38" spans="3:66" x14ac:dyDescent="0.25">
      <c r="BM38" s="25" t="str">
        <f t="shared" si="2"/>
        <v>AL</v>
      </c>
      <c r="BN38" s="25" t="str" cm="1">
        <f t="array" aca="1" ref="BN38" ca="1">_xlfn.CONCAT(TRANSPOSE(SUBSTITUTE((INDIRECT(BM38 &amp; "$1:" &amp; BM38 &amp; "$16")),"0x","")))</f>
        <v>AAFD0C84FFFF001581FFFF82FFFF009E</v>
      </c>
    </row>
    <row r="39" spans="3:66" x14ac:dyDescent="0.25">
      <c r="BM39" s="25" t="str">
        <f t="shared" si="2"/>
        <v>AM</v>
      </c>
      <c r="BN39" s="25" t="str" cm="1">
        <f t="array" aca="1" ref="BN39" ca="1">_xlfn.CONCAT(TRANSPOSE(SUBSTITUTE((INDIRECT(BM39 &amp; "$1:" &amp; BM39 &amp; "$16")),"0x","")))</f>
        <v>AAFD0C84FFFF001581FFFF82FFFF009E</v>
      </c>
    </row>
    <row r="40" spans="3:66" x14ac:dyDescent="0.25">
      <c r="BM40" s="25" t="str">
        <f t="shared" si="2"/>
        <v>AN</v>
      </c>
      <c r="BN40" s="25" t="str" cm="1">
        <f t="array" aca="1" ref="BN40" ca="1">_xlfn.CONCAT(TRANSPOSE(SUBSTITUTE((INDIRECT(BM40 &amp; "$1:" &amp; BM40 &amp; "$16")),"0x","")))</f>
        <v>AAFD0C84FFFF001481FFFF82FFFF009F</v>
      </c>
    </row>
    <row r="41" spans="3:66" x14ac:dyDescent="0.25">
      <c r="BM41" s="25" t="str">
        <f t="shared" si="2"/>
        <v>AO</v>
      </c>
      <c r="BN41" s="25" t="str" cm="1">
        <f t="array" aca="1" ref="BN41" ca="1">_xlfn.CONCAT(TRANSPOSE(SUBSTITUTE((INDIRECT(BM41 &amp; "$1:" &amp; BM41 &amp; "$16")),"0x","")))</f>
        <v>AAFD0C8400FFFFFF81FFFF82FFFF0074</v>
      </c>
    </row>
    <row r="42" spans="3:66" x14ac:dyDescent="0.25">
      <c r="BM42" s="25" t="str">
        <f t="shared" si="2"/>
        <v>AP</v>
      </c>
      <c r="BN42" s="25" t="str" cm="1">
        <f t="array" aca="1" ref="BN42" ca="1">_xlfn.CONCAT(TRANSPOSE(SUBSTITUTE((INDIRECT(BM42 &amp; "$1:" &amp; BM42 &amp; "$16")),"0x","")))</f>
        <v>AAFD0C84FFFF001081FFFF82FFFF009B</v>
      </c>
    </row>
    <row r="43" spans="3:66" x14ac:dyDescent="0.25">
      <c r="BM43" s="25" t="str">
        <f t="shared" si="2"/>
        <v>AQ</v>
      </c>
      <c r="BN43" s="25" t="str" cm="1">
        <f t="array" aca="1" ref="BN43" ca="1">_xlfn.CONCAT(TRANSPOSE(SUBSTITUTE((INDIRECT(BM43 &amp; "$1:" &amp; BM43 &amp; "$16")),"0x","")))</f>
        <v>AAFD0C84FFFF001181FFFF82FFFF009A</v>
      </c>
    </row>
    <row r="44" spans="3:66" x14ac:dyDescent="0.25">
      <c r="BM44" s="25" t="str">
        <f t="shared" si="2"/>
        <v>AR</v>
      </c>
      <c r="BN44" s="25" t="str" cm="1">
        <f t="array" aca="1" ref="BN44" ca="1">_xlfn.CONCAT(TRANSPOSE(SUBSTITUTE((INDIRECT(BM44 &amp; "$1:" &amp; BM44 &amp; "$16")),"0x","")))</f>
        <v>AAFD0C84FFFF001281FFFF82FFFF0099</v>
      </c>
    </row>
    <row r="45" spans="3:66" x14ac:dyDescent="0.25">
      <c r="BM45" s="25" t="str">
        <f t="shared" si="2"/>
        <v>AS</v>
      </c>
      <c r="BN45" s="25" t="str" cm="1">
        <f t="array" aca="1" ref="BN45" ca="1">_xlfn.CONCAT(TRANSPOSE(SUBSTITUTE((INDIRECT(BM45 &amp; "$1:" &amp; BM45 &amp; "$16")),"0x","")))</f>
        <v>AAFD0C84FFFF001381FFFF82FFFF0098</v>
      </c>
    </row>
    <row r="46" spans="3:66" x14ac:dyDescent="0.25">
      <c r="BM46" s="25" t="str">
        <f t="shared" si="2"/>
        <v>AT</v>
      </c>
      <c r="BN46" s="25" t="str" cm="1">
        <f t="array" aca="1" ref="BN46" ca="1">_xlfn.CONCAT(TRANSPOSE(SUBSTITUTE((INDIRECT(BM46 &amp; "$1:" &amp; BM46 &amp; "$16")),"0x","")))</f>
        <v>AAFD0C84FFFF000A81FFFF82FFFF0081</v>
      </c>
    </row>
    <row r="47" spans="3:66" x14ac:dyDescent="0.25">
      <c r="BM47" s="25" t="str">
        <f>LEFT(BM46,1) &amp; CHAR(CODE(RIGHT(BM46,1))+1)</f>
        <v>AU</v>
      </c>
      <c r="BN47" s="25" t="str" cm="1">
        <f t="array" aca="1" ref="BN47" ca="1">_xlfn.CONCAT(TRANSPOSE(SUBSTITUTE((INDIRECT(BM47 &amp; "$1:" &amp; BM47 &amp; "$16")),"0x","")))</f>
        <v>AAFD0C84FFFF000B81FFFF82FFFF0080</v>
      </c>
    </row>
    <row r="48" spans="3:66" x14ac:dyDescent="0.25">
      <c r="BM48" s="25" t="str">
        <f>LEFT(BM47,1) &amp; CHAR(CODE(RIGHT(BM47,1))+1)</f>
        <v>AV</v>
      </c>
      <c r="BN48" s="25" t="str" cm="1">
        <f t="array" aca="1" ref="BN48" ca="1">_xlfn.CONCAT(TRANSPOSE(SUBSTITUTE((INDIRECT(BM48 &amp; "$1:" &amp; BM48 &amp; "$16")),"0x","")))</f>
        <v>AAFD0C84FFFF000C81FFFF82FFFF0087</v>
      </c>
    </row>
    <row r="49" spans="65:66" x14ac:dyDescent="0.25">
      <c r="BM49" s="25" t="str">
        <f t="shared" ref="BM49:BM52" si="3">LEFT(BM48,1) &amp; CHAR(CODE(RIGHT(BM48,1))+1)</f>
        <v>AW</v>
      </c>
      <c r="BN49" s="25" t="str" cm="1">
        <f t="array" aca="1" ref="BN49" ca="1">_xlfn.CONCAT(TRANSPOSE(SUBSTITUTE((INDIRECT(BM49 &amp; "$1:" &amp; BM49 &amp; "$16")),"0x","")))</f>
        <v>AAFD0C84FFFF000D81FFFF82FFFF0086</v>
      </c>
    </row>
    <row r="50" spans="65:66" x14ac:dyDescent="0.25">
      <c r="BM50" s="25" t="str">
        <f t="shared" si="3"/>
        <v>AX</v>
      </c>
      <c r="BN50" s="25" t="str" cm="1">
        <f t="array" aca="1" ref="BN50" ca="1">_xlfn.CONCAT(TRANSPOSE(SUBSTITUTE((INDIRECT(BM50 &amp; "$1:" &amp; BM50 &amp; "$16")),"0x","")))</f>
        <v>AAFD0C84FFFF002781FFFF82FFFF00AC</v>
      </c>
    </row>
    <row r="51" spans="65:66" x14ac:dyDescent="0.25">
      <c r="BM51" s="25" t="str">
        <f t="shared" si="3"/>
        <v>AY</v>
      </c>
      <c r="BN51" s="25" t="str" cm="1">
        <f t="array" aca="1" ref="BN51" ca="1">_xlfn.CONCAT(TRANSPOSE(SUBSTITUTE((INDIRECT(BM51 &amp; "$1:" &amp; BM51 &amp; "$16")),"0x","")))</f>
        <v>AAFD0C84FFFF002881FFFF82FFFF00A3</v>
      </c>
    </row>
    <row r="52" spans="65:66" x14ac:dyDescent="0.25">
      <c r="BM52" s="25" t="str">
        <f t="shared" si="3"/>
        <v>AZ</v>
      </c>
      <c r="BN52" s="25" t="str" cm="1">
        <f t="array" aca="1" ref="BN52" ca="1">_xlfn.CONCAT(TRANSPOSE(SUBSTITUTE((INDIRECT(BM52 &amp; "$1:" &amp; BM52 &amp; "$16")),"0x","")))</f>
        <v>AAFD0C84FFFF002981FFFF82FFFF00A2</v>
      </c>
    </row>
    <row r="53" spans="65:66" x14ac:dyDescent="0.25">
      <c r="BM53" s="25" t="s">
        <v>138</v>
      </c>
      <c r="BN53" s="25" t="str" cm="1">
        <f t="array" aca="1" ref="BN53" ca="1">_xlfn.CONCAT(TRANSPOSE(SUBSTITUTE((INDIRECT(BM53 &amp; "$1:" &amp; BM53 &amp; "$16")),"0x","")))</f>
        <v>AAFD0C84FFFF00AA81FFFF82FFFF0021</v>
      </c>
    </row>
    <row r="54" spans="65:66" x14ac:dyDescent="0.25">
      <c r="BM54" s="25" t="str">
        <f>LEFT(BM53,1) &amp; CHAR(CODE(RIGHT(BM53,1))+1)</f>
        <v>BB</v>
      </c>
      <c r="BN54" s="25" t="str" cm="1">
        <f t="array" aca="1" ref="BN54" ca="1">_xlfn.CONCAT(TRANSPOSE(SUBSTITUTE((INDIRECT(BM54 &amp; "$1:" &amp; BM54 &amp; "$16")),"0x","")))</f>
        <v>AAFD0C84FFFF00AB81FFFF82FFFF0020</v>
      </c>
    </row>
    <row r="55" spans="65:66" x14ac:dyDescent="0.25">
      <c r="BM55" s="25" t="str">
        <f t="shared" ref="BM55:BM59" si="4">LEFT(BM54,1) &amp; CHAR(CODE(RIGHT(BM54,1))+1)</f>
        <v>BC</v>
      </c>
      <c r="BN55" s="25" t="str" cm="1">
        <f t="array" aca="1" ref="BN55" ca="1">_xlfn.CONCAT(TRANSPOSE(SUBSTITUTE((INDIRECT(BM55 &amp; "$1:" &amp; BM55 &amp; "$16")),"0x","")))</f>
        <v>AAFD0C84FFFF00AC81FFFF82FFFF0027</v>
      </c>
    </row>
    <row r="56" spans="65:66" x14ac:dyDescent="0.25">
      <c r="BM56" s="25" t="str">
        <f t="shared" si="4"/>
        <v>BD</v>
      </c>
      <c r="BN56" s="25" t="str" cm="1">
        <f t="array" aca="1" ref="BN56" ca="1">_xlfn.CONCAT(TRANSPOSE(SUBSTITUTE((INDIRECT(BM56 &amp; "$1:" &amp; BM56 &amp; "$16")),"0x","")))</f>
        <v>AAFD0C84FFFF002081FFFF82FFFF00AB</v>
      </c>
    </row>
    <row r="57" spans="65:66" x14ac:dyDescent="0.25">
      <c r="BM57" s="25" t="str">
        <f t="shared" si="4"/>
        <v>BE</v>
      </c>
      <c r="BN57" s="25" t="str" cm="1">
        <f t="array" aca="1" ref="BN57" ca="1">_xlfn.CONCAT(TRANSPOSE(SUBSTITUTE((INDIRECT(BM57 &amp; "$1:" &amp; BM57 &amp; "$16")),"0x","")))</f>
        <v>AAFD0C84FFFF01A181FFFF82FFFF002B</v>
      </c>
    </row>
    <row r="58" spans="65:66" x14ac:dyDescent="0.25">
      <c r="BM58" s="25" t="str">
        <f t="shared" si="4"/>
        <v>BF</v>
      </c>
      <c r="BN58" s="25" t="str" cm="1">
        <f t="array" aca="1" ref="BN58" ca="1">_xlfn.CONCAT(TRANSPOSE(SUBSTITUTE((INDIRECT(BM58 &amp; "$1:" &amp; BM58 &amp; "$16")),"0x","")))</f>
        <v>AAFD0C84FFFF012681FFFF82FFFF00AC</v>
      </c>
    </row>
    <row r="59" spans="65:66" x14ac:dyDescent="0.25">
      <c r="BM59" s="25" t="str">
        <f t="shared" si="4"/>
        <v>BG</v>
      </c>
      <c r="BN59" s="25" t="str" cm="1">
        <f t="array" aca="1" ref="BN59" ca="1">_xlfn.CONCAT(TRANSPOSE(SUBSTITUTE((INDIRECT(BM59 &amp; "$1:" &amp; BM59 &amp; "$16")),"0x","")))</f>
        <v>AAFD0C84FFFF012581FFFF82FFFF00AF</v>
      </c>
    </row>
    <row r="100" spans="1:1" x14ac:dyDescent="0.25">
      <c r="A100" s="25" t="b">
        <f>AND(C18=D18,D18=I18,I18=J18,J18=K18,K18=L18)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Q70"/>
  <sheetViews>
    <sheetView zoomScaleNormal="100" workbookViewId="0">
      <selection activeCell="E46" sqref="E46"/>
    </sheetView>
  </sheetViews>
  <sheetFormatPr defaultRowHeight="15" x14ac:dyDescent="0.25"/>
  <cols>
    <col min="1" max="1" width="45.42578125" style="19" bestFit="1" customWidth="1"/>
    <col min="2" max="2" width="14.140625" style="19" bestFit="1" customWidth="1"/>
    <col min="3" max="3" width="15.140625" style="19" bestFit="1" customWidth="1"/>
    <col min="4" max="4" width="12.140625" style="19" bestFit="1" customWidth="1"/>
    <col min="5" max="5" width="10" style="19" bestFit="1" customWidth="1"/>
    <col min="6" max="6" width="25.5703125" style="19" customWidth="1"/>
    <col min="7" max="13" width="10.7109375" style="19" bestFit="1" customWidth="1"/>
    <col min="14" max="16" width="9.140625" style="25"/>
    <col min="17" max="17" width="186.140625" style="25" customWidth="1"/>
    <col min="18" max="16384" width="9.140625" style="25"/>
  </cols>
  <sheetData>
    <row r="1" spans="1:17" ht="15.75" thickBot="1" x14ac:dyDescent="0.3">
      <c r="A1" s="21" t="s">
        <v>304</v>
      </c>
      <c r="B1" s="22" t="s">
        <v>147</v>
      </c>
      <c r="C1" s="22" t="s">
        <v>324</v>
      </c>
      <c r="D1" s="57" t="s">
        <v>276</v>
      </c>
      <c r="E1" s="23" t="s">
        <v>277</v>
      </c>
      <c r="F1" s="31" t="s">
        <v>303</v>
      </c>
      <c r="G1" s="24" t="s">
        <v>311</v>
      </c>
      <c r="H1" s="24" t="s">
        <v>312</v>
      </c>
      <c r="I1" s="24" t="s">
        <v>313</v>
      </c>
      <c r="J1" s="24" t="s">
        <v>314</v>
      </c>
      <c r="K1" s="24" t="s">
        <v>315</v>
      </c>
      <c r="L1" s="24" t="s">
        <v>316</v>
      </c>
      <c r="M1" s="24" t="s">
        <v>317</v>
      </c>
    </row>
    <row r="2" spans="1:17" ht="15.75" thickTop="1" x14ac:dyDescent="0.25">
      <c r="A2" s="19" t="s">
        <v>466</v>
      </c>
      <c r="B2" s="26" t="s">
        <v>113</v>
      </c>
      <c r="C2" s="26" t="s">
        <v>292</v>
      </c>
      <c r="D2" s="58" t="s">
        <v>293</v>
      </c>
      <c r="E2" s="27" t="s">
        <v>294</v>
      </c>
      <c r="F2" s="30" t="s">
        <v>467</v>
      </c>
      <c r="G2" s="30" t="s">
        <v>468</v>
      </c>
      <c r="H2" s="30" t="s">
        <v>307</v>
      </c>
      <c r="I2" s="30" t="s">
        <v>469</v>
      </c>
      <c r="J2" s="30" t="s">
        <v>363</v>
      </c>
      <c r="K2" s="30" t="s">
        <v>363</v>
      </c>
      <c r="L2" s="30" t="s">
        <v>363</v>
      </c>
      <c r="M2" s="30" t="s">
        <v>363</v>
      </c>
    </row>
    <row r="3" spans="1:17" x14ac:dyDescent="0.25">
      <c r="A3" s="19" t="s">
        <v>400</v>
      </c>
      <c r="B3" s="26" t="s">
        <v>113</v>
      </c>
      <c r="C3" s="26" t="s">
        <v>292</v>
      </c>
      <c r="D3" s="58" t="s">
        <v>293</v>
      </c>
      <c r="E3" s="27" t="s">
        <v>294</v>
      </c>
      <c r="F3" s="30" t="s">
        <v>335</v>
      </c>
      <c r="G3" s="18" t="s">
        <v>306</v>
      </c>
      <c r="H3" s="30" t="s">
        <v>298</v>
      </c>
      <c r="I3" s="30" t="s">
        <v>298</v>
      </c>
      <c r="J3" s="30" t="s">
        <v>308</v>
      </c>
      <c r="K3" s="30" t="s">
        <v>309</v>
      </c>
      <c r="L3" s="30" t="s">
        <v>310</v>
      </c>
      <c r="M3" s="30">
        <v>20</v>
      </c>
    </row>
    <row r="4" spans="1:17" x14ac:dyDescent="0.25">
      <c r="A4" s="19" t="s">
        <v>361</v>
      </c>
      <c r="B4" s="26" t="s">
        <v>113</v>
      </c>
      <c r="C4" s="26" t="s">
        <v>292</v>
      </c>
      <c r="D4" s="58" t="s">
        <v>305</v>
      </c>
      <c r="E4" s="27" t="s">
        <v>295</v>
      </c>
      <c r="F4" s="30" t="s">
        <v>467</v>
      </c>
      <c r="G4" s="30" t="s">
        <v>362</v>
      </c>
      <c r="H4" s="30" t="s">
        <v>363</v>
      </c>
      <c r="I4" s="30" t="s">
        <v>363</v>
      </c>
      <c r="J4" s="30" t="s">
        <v>364</v>
      </c>
      <c r="K4" s="18"/>
      <c r="L4" s="18"/>
      <c r="M4" s="18"/>
    </row>
    <row r="5" spans="1:17" x14ac:dyDescent="0.25">
      <c r="A5" s="19" t="s">
        <v>344</v>
      </c>
      <c r="B5" s="26" t="s">
        <v>113</v>
      </c>
      <c r="C5" s="26" t="s">
        <v>292</v>
      </c>
      <c r="D5" s="58" t="s">
        <v>305</v>
      </c>
      <c r="E5" s="27" t="s">
        <v>295</v>
      </c>
      <c r="F5" s="30" t="s">
        <v>335</v>
      </c>
      <c r="G5" s="18" t="s">
        <v>306</v>
      </c>
      <c r="H5" s="30" t="s">
        <v>298</v>
      </c>
      <c r="I5" s="30" t="s">
        <v>298</v>
      </c>
      <c r="J5" s="30" t="s">
        <v>307</v>
      </c>
      <c r="K5" s="18"/>
      <c r="L5" s="18"/>
      <c r="M5" s="18"/>
    </row>
    <row r="6" spans="1:17" x14ac:dyDescent="0.25">
      <c r="A6" s="19" t="s">
        <v>349</v>
      </c>
      <c r="B6" s="26" t="s">
        <v>113</v>
      </c>
      <c r="C6" s="26" t="s">
        <v>292</v>
      </c>
      <c r="D6" s="58" t="s">
        <v>295</v>
      </c>
      <c r="E6" s="27" t="s">
        <v>318</v>
      </c>
      <c r="F6" s="30" t="s">
        <v>347</v>
      </c>
      <c r="G6" s="18"/>
      <c r="H6" s="18"/>
      <c r="I6" s="18"/>
      <c r="J6" s="18"/>
      <c r="K6" s="18"/>
      <c r="L6" s="18"/>
      <c r="M6" s="18"/>
    </row>
    <row r="7" spans="1:17" ht="15.75" x14ac:dyDescent="0.25">
      <c r="A7" s="19" t="s">
        <v>350</v>
      </c>
      <c r="B7" s="26" t="s">
        <v>113</v>
      </c>
      <c r="C7" s="26" t="s">
        <v>292</v>
      </c>
      <c r="D7" s="58" t="s">
        <v>295</v>
      </c>
      <c r="E7" s="27" t="s">
        <v>318</v>
      </c>
      <c r="F7" s="30" t="s">
        <v>348</v>
      </c>
      <c r="G7" s="18"/>
      <c r="H7" s="18"/>
      <c r="I7" s="18"/>
      <c r="J7" s="18"/>
      <c r="K7" s="18"/>
      <c r="L7" s="18"/>
      <c r="M7" s="18"/>
      <c r="Q7" s="41"/>
    </row>
    <row r="8" spans="1:17" x14ac:dyDescent="0.25">
      <c r="A8" s="18" t="s">
        <v>409</v>
      </c>
      <c r="B8" s="26" t="s">
        <v>113</v>
      </c>
      <c r="C8" s="26" t="s">
        <v>292</v>
      </c>
      <c r="D8" s="58" t="s">
        <v>325</v>
      </c>
      <c r="E8" s="27" t="s">
        <v>326</v>
      </c>
      <c r="F8" s="30" t="s">
        <v>406</v>
      </c>
      <c r="G8" s="18" t="s">
        <v>306</v>
      </c>
      <c r="H8" s="18" t="s">
        <v>306</v>
      </c>
      <c r="I8" s="18" t="s">
        <v>319</v>
      </c>
      <c r="J8" s="18" t="s">
        <v>306</v>
      </c>
      <c r="K8" s="18" t="s">
        <v>306</v>
      </c>
      <c r="L8" s="30" t="s">
        <v>306</v>
      </c>
      <c r="M8" s="18"/>
    </row>
    <row r="9" spans="1:17" x14ac:dyDescent="0.25">
      <c r="A9" s="18" t="s">
        <v>410</v>
      </c>
      <c r="B9" s="26" t="s">
        <v>113</v>
      </c>
      <c r="C9" s="26" t="s">
        <v>292</v>
      </c>
      <c r="D9" s="58" t="s">
        <v>325</v>
      </c>
      <c r="E9" s="27" t="s">
        <v>326</v>
      </c>
      <c r="F9" s="30" t="s">
        <v>406</v>
      </c>
      <c r="G9" s="18" t="s">
        <v>306</v>
      </c>
      <c r="H9" s="18" t="s">
        <v>306</v>
      </c>
      <c r="I9" s="18" t="s">
        <v>319</v>
      </c>
      <c r="J9" s="18" t="s">
        <v>306</v>
      </c>
      <c r="K9" s="18" t="s">
        <v>306</v>
      </c>
      <c r="L9" s="30" t="s">
        <v>319</v>
      </c>
      <c r="M9" s="18"/>
    </row>
    <row r="10" spans="1:17" ht="15.75" x14ac:dyDescent="0.25">
      <c r="A10" s="18" t="s">
        <v>407</v>
      </c>
      <c r="B10" s="26" t="s">
        <v>113</v>
      </c>
      <c r="C10" s="26" t="s">
        <v>292</v>
      </c>
      <c r="D10" s="58" t="s">
        <v>325</v>
      </c>
      <c r="E10" s="27" t="s">
        <v>326</v>
      </c>
      <c r="F10" s="30" t="s">
        <v>406</v>
      </c>
      <c r="G10" s="18" t="s">
        <v>306</v>
      </c>
      <c r="H10" s="30" t="s">
        <v>306</v>
      </c>
      <c r="I10" s="18" t="s">
        <v>319</v>
      </c>
      <c r="J10" s="18" t="s">
        <v>306</v>
      </c>
      <c r="K10" s="18" t="s">
        <v>306</v>
      </c>
      <c r="L10" s="18" t="s">
        <v>306</v>
      </c>
      <c r="M10" s="18"/>
      <c r="Q10" s="41"/>
    </row>
    <row r="11" spans="1:17" x14ac:dyDescent="0.25">
      <c r="A11" s="18" t="s">
        <v>408</v>
      </c>
      <c r="B11" s="26" t="s">
        <v>113</v>
      </c>
      <c r="C11" s="26" t="s">
        <v>292</v>
      </c>
      <c r="D11" s="58" t="s">
        <v>325</v>
      </c>
      <c r="E11" s="27" t="s">
        <v>326</v>
      </c>
      <c r="F11" s="30" t="s">
        <v>406</v>
      </c>
      <c r="G11" s="18" t="s">
        <v>306</v>
      </c>
      <c r="H11" s="30" t="s">
        <v>295</v>
      </c>
      <c r="I11" s="18" t="s">
        <v>319</v>
      </c>
      <c r="J11" s="18" t="s">
        <v>306</v>
      </c>
      <c r="K11" s="18" t="s">
        <v>306</v>
      </c>
      <c r="L11" s="18" t="s">
        <v>306</v>
      </c>
      <c r="M11" s="18"/>
    </row>
    <row r="12" spans="1:17" x14ac:dyDescent="0.25">
      <c r="A12" s="18" t="s">
        <v>332</v>
      </c>
      <c r="B12" s="26" t="s">
        <v>113</v>
      </c>
      <c r="C12" s="26" t="s">
        <v>292</v>
      </c>
      <c r="D12" s="58" t="s">
        <v>325</v>
      </c>
      <c r="E12" s="27" t="s">
        <v>326</v>
      </c>
      <c r="F12" s="30" t="s">
        <v>335</v>
      </c>
      <c r="G12" s="18" t="s">
        <v>306</v>
      </c>
      <c r="H12" s="18" t="s">
        <v>306</v>
      </c>
      <c r="I12" s="18" t="s">
        <v>319</v>
      </c>
      <c r="J12" s="18" t="s">
        <v>306</v>
      </c>
      <c r="K12" s="30" t="s">
        <v>306</v>
      </c>
      <c r="L12" s="18" t="s">
        <v>306</v>
      </c>
      <c r="M12" s="18"/>
      <c r="Q12" s="25" t="s">
        <v>519</v>
      </c>
    </row>
    <row r="13" spans="1:17" ht="15.75" x14ac:dyDescent="0.25">
      <c r="A13" s="18" t="s">
        <v>333</v>
      </c>
      <c r="B13" s="26" t="s">
        <v>113</v>
      </c>
      <c r="C13" s="26" t="s">
        <v>292</v>
      </c>
      <c r="D13" s="58" t="s">
        <v>325</v>
      </c>
      <c r="E13" s="27" t="s">
        <v>326</v>
      </c>
      <c r="F13" s="30" t="s">
        <v>335</v>
      </c>
      <c r="G13" s="18" t="s">
        <v>306</v>
      </c>
      <c r="H13" s="18" t="s">
        <v>306</v>
      </c>
      <c r="I13" s="18" t="s">
        <v>319</v>
      </c>
      <c r="J13" s="18" t="s">
        <v>306</v>
      </c>
      <c r="K13" s="30" t="s">
        <v>295</v>
      </c>
      <c r="L13" s="18" t="s">
        <v>306</v>
      </c>
      <c r="M13" s="18"/>
      <c r="Q13" s="41"/>
    </row>
    <row r="14" spans="1:17" x14ac:dyDescent="0.25">
      <c r="A14" s="18" t="s">
        <v>328</v>
      </c>
      <c r="B14" s="26" t="s">
        <v>113</v>
      </c>
      <c r="C14" s="26" t="s">
        <v>292</v>
      </c>
      <c r="D14" s="58" t="s">
        <v>325</v>
      </c>
      <c r="E14" s="27" t="s">
        <v>326</v>
      </c>
      <c r="F14" s="30" t="s">
        <v>335</v>
      </c>
      <c r="G14" s="18" t="s">
        <v>306</v>
      </c>
      <c r="H14" s="18" t="s">
        <v>306</v>
      </c>
      <c r="I14" s="18" t="s">
        <v>319</v>
      </c>
      <c r="J14" s="30" t="s">
        <v>306</v>
      </c>
      <c r="K14" s="18" t="s">
        <v>306</v>
      </c>
      <c r="L14" s="18" t="s">
        <v>306</v>
      </c>
      <c r="M14" s="18"/>
      <c r="Q14" s="52" t="s">
        <v>518</v>
      </c>
    </row>
    <row r="15" spans="1:17" x14ac:dyDescent="0.25">
      <c r="A15" s="18" t="s">
        <v>327</v>
      </c>
      <c r="B15" s="26" t="s">
        <v>113</v>
      </c>
      <c r="C15" s="26" t="s">
        <v>292</v>
      </c>
      <c r="D15" s="58" t="s">
        <v>325</v>
      </c>
      <c r="E15" s="27" t="s">
        <v>326</v>
      </c>
      <c r="F15" s="30" t="s">
        <v>335</v>
      </c>
      <c r="G15" s="18" t="s">
        <v>306</v>
      </c>
      <c r="H15" s="18" t="s">
        <v>306</v>
      </c>
      <c r="I15" s="18" t="s">
        <v>319</v>
      </c>
      <c r="J15" s="30" t="s">
        <v>298</v>
      </c>
      <c r="K15" s="18" t="s">
        <v>306</v>
      </c>
      <c r="L15" s="18" t="s">
        <v>306</v>
      </c>
      <c r="M15" s="18"/>
      <c r="Q15" s="52" t="s">
        <v>522</v>
      </c>
    </row>
    <row r="16" spans="1:17" x14ac:dyDescent="0.25">
      <c r="A16" s="18" t="s">
        <v>330</v>
      </c>
      <c r="B16" s="26" t="s">
        <v>113</v>
      </c>
      <c r="C16" s="26" t="s">
        <v>292</v>
      </c>
      <c r="D16" s="58" t="s">
        <v>325</v>
      </c>
      <c r="E16" s="27" t="s">
        <v>326</v>
      </c>
      <c r="F16" s="30" t="s">
        <v>335</v>
      </c>
      <c r="G16" s="18" t="s">
        <v>306</v>
      </c>
      <c r="H16" s="18" t="s">
        <v>306</v>
      </c>
      <c r="I16" s="18" t="s">
        <v>319</v>
      </c>
      <c r="J16" s="30" t="s">
        <v>306</v>
      </c>
      <c r="K16" s="18" t="s">
        <v>306</v>
      </c>
      <c r="L16" s="18" t="s">
        <v>306</v>
      </c>
      <c r="M16" s="18"/>
    </row>
    <row r="17" spans="1:17" ht="15.75" x14ac:dyDescent="0.25">
      <c r="A17" s="18" t="s">
        <v>331</v>
      </c>
      <c r="B17" s="26" t="s">
        <v>113</v>
      </c>
      <c r="C17" s="26" t="s">
        <v>292</v>
      </c>
      <c r="D17" s="58" t="s">
        <v>325</v>
      </c>
      <c r="E17" s="27" t="s">
        <v>326</v>
      </c>
      <c r="F17" s="30" t="s">
        <v>335</v>
      </c>
      <c r="G17" s="18" t="s">
        <v>306</v>
      </c>
      <c r="H17" s="18" t="s">
        <v>306</v>
      </c>
      <c r="I17" s="18" t="s">
        <v>319</v>
      </c>
      <c r="J17" s="30" t="s">
        <v>329</v>
      </c>
      <c r="K17" s="18" t="s">
        <v>306</v>
      </c>
      <c r="L17" s="18" t="s">
        <v>306</v>
      </c>
      <c r="M17" s="18"/>
      <c r="Q17" s="41"/>
    </row>
    <row r="18" spans="1:17" x14ac:dyDescent="0.25">
      <c r="A18" s="18" t="s">
        <v>370</v>
      </c>
      <c r="B18" s="26" t="s">
        <v>113</v>
      </c>
      <c r="C18" s="26" t="s">
        <v>292</v>
      </c>
      <c r="D18" s="58" t="s">
        <v>325</v>
      </c>
      <c r="E18" s="27" t="s">
        <v>326</v>
      </c>
      <c r="F18" s="30" t="s">
        <v>335</v>
      </c>
      <c r="G18" s="18" t="s">
        <v>306</v>
      </c>
      <c r="H18" s="18" t="s">
        <v>306</v>
      </c>
      <c r="I18" s="18" t="s">
        <v>319</v>
      </c>
      <c r="J18" s="18" t="s">
        <v>306</v>
      </c>
      <c r="K18" s="30" t="s">
        <v>306</v>
      </c>
      <c r="L18" s="18" t="s">
        <v>306</v>
      </c>
      <c r="M18" s="18"/>
    </row>
    <row r="19" spans="1:17" x14ac:dyDescent="0.25">
      <c r="A19" s="18" t="s">
        <v>371</v>
      </c>
      <c r="B19" s="26" t="s">
        <v>113</v>
      </c>
      <c r="C19" s="26" t="s">
        <v>292</v>
      </c>
      <c r="D19" s="58" t="s">
        <v>325</v>
      </c>
      <c r="E19" s="27" t="s">
        <v>326</v>
      </c>
      <c r="F19" s="30" t="s">
        <v>335</v>
      </c>
      <c r="G19" s="18" t="s">
        <v>306</v>
      </c>
      <c r="H19" s="18" t="s">
        <v>306</v>
      </c>
      <c r="I19" s="18" t="s">
        <v>319</v>
      </c>
      <c r="J19" s="18" t="s">
        <v>306</v>
      </c>
      <c r="K19" s="30" t="s">
        <v>298</v>
      </c>
      <c r="L19" s="18" t="s">
        <v>306</v>
      </c>
      <c r="M19" s="18"/>
    </row>
    <row r="20" spans="1:17" x14ac:dyDescent="0.25">
      <c r="A20" s="18" t="s">
        <v>393</v>
      </c>
      <c r="B20" s="26" t="s">
        <v>113</v>
      </c>
      <c r="C20" s="26" t="s">
        <v>292</v>
      </c>
      <c r="D20" s="58" t="s">
        <v>325</v>
      </c>
      <c r="E20" s="27" t="s">
        <v>326</v>
      </c>
      <c r="F20" s="30" t="s">
        <v>335</v>
      </c>
      <c r="G20" s="18" t="s">
        <v>306</v>
      </c>
      <c r="H20" s="18" t="s">
        <v>306</v>
      </c>
      <c r="I20" s="18" t="s">
        <v>319</v>
      </c>
      <c r="J20" s="30" t="s">
        <v>295</v>
      </c>
      <c r="K20" s="18" t="s">
        <v>306</v>
      </c>
      <c r="L20" s="18" t="s">
        <v>306</v>
      </c>
      <c r="M20" s="18"/>
    </row>
    <row r="21" spans="1:17" ht="15.75" x14ac:dyDescent="0.25">
      <c r="A21" s="18" t="s">
        <v>390</v>
      </c>
      <c r="B21" s="26" t="s">
        <v>113</v>
      </c>
      <c r="C21" s="26" t="s">
        <v>292</v>
      </c>
      <c r="D21" s="58" t="s">
        <v>325</v>
      </c>
      <c r="E21" s="27" t="s">
        <v>326</v>
      </c>
      <c r="F21" s="30" t="s">
        <v>335</v>
      </c>
      <c r="G21" s="18" t="s">
        <v>306</v>
      </c>
      <c r="H21" s="18" t="s">
        <v>306</v>
      </c>
      <c r="I21" s="18" t="s">
        <v>319</v>
      </c>
      <c r="J21" s="30" t="s">
        <v>325</v>
      </c>
      <c r="K21" s="18" t="s">
        <v>306</v>
      </c>
      <c r="L21" s="18" t="s">
        <v>306</v>
      </c>
      <c r="M21" s="18"/>
      <c r="Q21" s="41"/>
    </row>
    <row r="22" spans="1:17" x14ac:dyDescent="0.25">
      <c r="A22" s="19" t="s">
        <v>345</v>
      </c>
      <c r="B22" s="26" t="s">
        <v>113</v>
      </c>
      <c r="C22" s="26" t="s">
        <v>292</v>
      </c>
      <c r="D22" s="58" t="s">
        <v>295</v>
      </c>
      <c r="E22" s="27" t="s">
        <v>321</v>
      </c>
      <c r="F22" s="30" t="s">
        <v>306</v>
      </c>
      <c r="G22" s="18"/>
      <c r="H22" s="18"/>
      <c r="I22" s="18"/>
      <c r="J22" s="18"/>
      <c r="K22" s="18"/>
      <c r="L22" s="18"/>
      <c r="M22" s="18"/>
    </row>
    <row r="23" spans="1:17" x14ac:dyDescent="0.25">
      <c r="A23" s="19" t="s">
        <v>346</v>
      </c>
      <c r="B23" s="26" t="s">
        <v>113</v>
      </c>
      <c r="C23" s="26" t="s">
        <v>292</v>
      </c>
      <c r="D23" s="58" t="s">
        <v>295</v>
      </c>
      <c r="E23" s="27" t="s">
        <v>321</v>
      </c>
      <c r="F23" s="30" t="s">
        <v>294</v>
      </c>
      <c r="G23" s="18"/>
      <c r="H23" s="18"/>
      <c r="I23" s="18"/>
      <c r="J23" s="18"/>
      <c r="K23" s="18"/>
      <c r="L23" s="18"/>
      <c r="M23" s="18"/>
    </row>
    <row r="24" spans="1:17" ht="15.75" x14ac:dyDescent="0.25">
      <c r="A24" s="19" t="s">
        <v>401</v>
      </c>
      <c r="B24" s="26" t="s">
        <v>113</v>
      </c>
      <c r="C24" s="26" t="s">
        <v>292</v>
      </c>
      <c r="D24" s="58" t="s">
        <v>295</v>
      </c>
      <c r="E24" s="27" t="s">
        <v>322</v>
      </c>
      <c r="F24" s="30" t="s">
        <v>319</v>
      </c>
      <c r="G24" s="18"/>
      <c r="H24" s="30" t="s">
        <v>306</v>
      </c>
      <c r="I24" s="18"/>
      <c r="J24" s="18"/>
      <c r="K24" s="18"/>
      <c r="L24" s="18"/>
      <c r="M24" s="18"/>
      <c r="Q24" s="41"/>
    </row>
    <row r="25" spans="1:17" ht="15.75" x14ac:dyDescent="0.25">
      <c r="A25" s="19" t="s">
        <v>402</v>
      </c>
      <c r="B25" s="26" t="s">
        <v>113</v>
      </c>
      <c r="C25" s="26" t="s">
        <v>292</v>
      </c>
      <c r="D25" s="58" t="s">
        <v>295</v>
      </c>
      <c r="E25" s="27" t="s">
        <v>322</v>
      </c>
      <c r="F25" s="30" t="s">
        <v>320</v>
      </c>
      <c r="G25" s="18"/>
      <c r="H25" s="30" t="s">
        <v>298</v>
      </c>
      <c r="I25" s="18"/>
      <c r="J25" s="18"/>
      <c r="K25" s="18"/>
      <c r="L25" s="18"/>
      <c r="M25" s="18"/>
      <c r="Q25" s="41" t="s">
        <v>355</v>
      </c>
    </row>
    <row r="26" spans="1:17" ht="15.75" x14ac:dyDescent="0.25">
      <c r="A26" s="19" t="s">
        <v>403</v>
      </c>
      <c r="B26" s="26" t="s">
        <v>113</v>
      </c>
      <c r="C26" s="26" t="s">
        <v>292</v>
      </c>
      <c r="D26" s="58" t="s">
        <v>295</v>
      </c>
      <c r="E26" s="27" t="s">
        <v>359</v>
      </c>
      <c r="F26" s="30" t="s">
        <v>306</v>
      </c>
      <c r="G26" s="18"/>
      <c r="H26" s="18"/>
      <c r="I26" s="18"/>
      <c r="J26" s="18"/>
      <c r="K26" s="18"/>
      <c r="L26" s="18"/>
      <c r="M26" s="18"/>
      <c r="Q26" s="41" t="s">
        <v>354</v>
      </c>
    </row>
    <row r="27" spans="1:17" x14ac:dyDescent="0.25">
      <c r="A27" s="19" t="s">
        <v>404</v>
      </c>
      <c r="B27" s="26" t="s">
        <v>113</v>
      </c>
      <c r="C27" s="26" t="s">
        <v>292</v>
      </c>
      <c r="D27" s="58" t="s">
        <v>295</v>
      </c>
      <c r="E27" s="27" t="s">
        <v>359</v>
      </c>
      <c r="F27" s="30" t="s">
        <v>294</v>
      </c>
      <c r="G27" s="18"/>
      <c r="H27" s="30" t="s">
        <v>437</v>
      </c>
      <c r="I27" s="18"/>
      <c r="J27" s="18"/>
      <c r="K27" s="18"/>
      <c r="L27" s="18"/>
      <c r="M27" s="18"/>
    </row>
    <row r="28" spans="1:17" x14ac:dyDescent="0.25">
      <c r="A28" s="19" t="s">
        <v>405</v>
      </c>
      <c r="B28" s="26" t="s">
        <v>113</v>
      </c>
      <c r="C28" s="26" t="s">
        <v>292</v>
      </c>
      <c r="D28" s="58" t="s">
        <v>295</v>
      </c>
      <c r="E28" s="27" t="s">
        <v>359</v>
      </c>
      <c r="F28" s="30" t="s">
        <v>360</v>
      </c>
      <c r="G28" s="18"/>
      <c r="H28" s="18"/>
      <c r="I28" s="18"/>
      <c r="J28" s="18"/>
      <c r="K28" s="18"/>
      <c r="L28" s="18"/>
      <c r="M28" s="18"/>
    </row>
    <row r="29" spans="1:17" x14ac:dyDescent="0.25">
      <c r="A29" s="19" t="s">
        <v>407</v>
      </c>
      <c r="B29" s="26" t="s">
        <v>113</v>
      </c>
      <c r="C29" s="26" t="s">
        <v>292</v>
      </c>
      <c r="D29" s="58" t="s">
        <v>295</v>
      </c>
      <c r="E29" s="27" t="s">
        <v>415</v>
      </c>
      <c r="F29" s="30" t="s">
        <v>306</v>
      </c>
      <c r="G29" s="18"/>
      <c r="H29" s="18"/>
      <c r="I29" s="18"/>
      <c r="J29" s="18"/>
      <c r="K29" s="18"/>
      <c r="L29" s="18"/>
      <c r="M29" s="18"/>
    </row>
    <row r="30" spans="1:17" x14ac:dyDescent="0.25">
      <c r="A30" s="19" t="s">
        <v>408</v>
      </c>
      <c r="B30" s="26" t="s">
        <v>113</v>
      </c>
      <c r="C30" s="26" t="s">
        <v>292</v>
      </c>
      <c r="D30" s="58" t="s">
        <v>295</v>
      </c>
      <c r="E30" s="27" t="s">
        <v>415</v>
      </c>
      <c r="F30" s="30" t="s">
        <v>294</v>
      </c>
      <c r="G30" s="18"/>
      <c r="H30" s="18"/>
      <c r="I30" s="18"/>
      <c r="J30" s="18"/>
      <c r="K30" s="18"/>
      <c r="L30" s="18"/>
      <c r="M30" s="18"/>
    </row>
    <row r="31" spans="1:17" x14ac:dyDescent="0.25">
      <c r="A31" s="19" t="s">
        <v>334</v>
      </c>
      <c r="B31" s="26" t="s">
        <v>113</v>
      </c>
      <c r="C31" s="26" t="s">
        <v>292</v>
      </c>
      <c r="D31" s="58" t="s">
        <v>295</v>
      </c>
      <c r="E31" s="27" t="s">
        <v>340</v>
      </c>
      <c r="F31" s="30" t="s">
        <v>341</v>
      </c>
      <c r="G31" s="18"/>
      <c r="H31" s="18"/>
      <c r="I31" s="30" t="s">
        <v>306</v>
      </c>
      <c r="J31" s="18"/>
      <c r="K31" s="18"/>
      <c r="L31" s="18"/>
      <c r="M31" s="18"/>
    </row>
    <row r="32" spans="1:17" x14ac:dyDescent="0.25">
      <c r="A32" s="19" t="s">
        <v>343</v>
      </c>
      <c r="B32" s="26" t="s">
        <v>113</v>
      </c>
      <c r="C32" s="26" t="s">
        <v>292</v>
      </c>
      <c r="D32" s="58" t="s">
        <v>295</v>
      </c>
      <c r="E32" s="27" t="s">
        <v>340</v>
      </c>
      <c r="F32" s="30" t="s">
        <v>342</v>
      </c>
      <c r="G32" s="18"/>
      <c r="H32" s="18"/>
      <c r="I32" s="30" t="s">
        <v>319</v>
      </c>
      <c r="J32" s="18"/>
      <c r="K32" s="18"/>
      <c r="L32" s="18"/>
      <c r="M32" s="18"/>
    </row>
    <row r="33" spans="1:17" x14ac:dyDescent="0.25">
      <c r="A33" s="19" t="s">
        <v>417</v>
      </c>
      <c r="B33" s="26" t="s">
        <v>113</v>
      </c>
      <c r="C33" s="26" t="s">
        <v>292</v>
      </c>
      <c r="D33" s="58" t="s">
        <v>295</v>
      </c>
      <c r="E33" s="27" t="s">
        <v>416</v>
      </c>
      <c r="F33" s="30" t="s">
        <v>341</v>
      </c>
      <c r="G33" s="18"/>
      <c r="H33" s="18"/>
      <c r="I33" s="18"/>
      <c r="J33" s="18"/>
      <c r="K33" s="18"/>
      <c r="L33" s="18"/>
      <c r="M33" s="18"/>
    </row>
    <row r="34" spans="1:17" x14ac:dyDescent="0.25">
      <c r="A34" s="19" t="s">
        <v>418</v>
      </c>
      <c r="B34" s="26" t="s">
        <v>113</v>
      </c>
      <c r="C34" s="26" t="s">
        <v>292</v>
      </c>
      <c r="D34" s="58" t="s">
        <v>295</v>
      </c>
      <c r="E34" s="27" t="s">
        <v>416</v>
      </c>
      <c r="F34" s="30" t="s">
        <v>342</v>
      </c>
      <c r="G34" s="18"/>
      <c r="H34" s="18"/>
      <c r="I34" s="18"/>
      <c r="J34" s="18"/>
      <c r="K34" s="18"/>
      <c r="L34" s="18"/>
      <c r="M34" s="18"/>
    </row>
    <row r="35" spans="1:17" x14ac:dyDescent="0.25">
      <c r="A35" s="19" t="s">
        <v>420</v>
      </c>
      <c r="B35" s="26" t="s">
        <v>113</v>
      </c>
      <c r="C35" s="26" t="s">
        <v>292</v>
      </c>
      <c r="D35" s="58" t="s">
        <v>295</v>
      </c>
      <c r="E35" s="27" t="s">
        <v>419</v>
      </c>
      <c r="F35" s="30" t="s">
        <v>341</v>
      </c>
      <c r="G35" s="18"/>
      <c r="H35" s="18"/>
      <c r="I35" s="18"/>
      <c r="J35" s="18"/>
      <c r="K35" s="18"/>
      <c r="L35" s="18"/>
      <c r="M35" s="18"/>
    </row>
    <row r="36" spans="1:17" x14ac:dyDescent="0.25">
      <c r="A36" s="19" t="s">
        <v>421</v>
      </c>
      <c r="B36" s="26" t="s">
        <v>113</v>
      </c>
      <c r="C36" s="26" t="s">
        <v>292</v>
      </c>
      <c r="D36" s="58" t="s">
        <v>295</v>
      </c>
      <c r="E36" s="27" t="s">
        <v>419</v>
      </c>
      <c r="F36" s="30" t="s">
        <v>342</v>
      </c>
      <c r="G36" s="18"/>
      <c r="H36" s="18"/>
      <c r="I36" s="30" t="s">
        <v>451</v>
      </c>
      <c r="J36" s="18"/>
      <c r="K36" s="18"/>
      <c r="L36" s="18"/>
      <c r="M36" s="18"/>
      <c r="Q36" s="55"/>
    </row>
    <row r="37" spans="1:17" x14ac:dyDescent="0.25">
      <c r="A37" s="19" t="s">
        <v>422</v>
      </c>
      <c r="B37" s="26" t="s">
        <v>113</v>
      </c>
      <c r="C37" s="26" t="s">
        <v>292</v>
      </c>
      <c r="D37" s="58" t="s">
        <v>295</v>
      </c>
      <c r="E37" s="27" t="s">
        <v>323</v>
      </c>
      <c r="F37" s="30" t="s">
        <v>341</v>
      </c>
      <c r="G37" s="18"/>
      <c r="H37" s="18"/>
      <c r="I37" s="18"/>
      <c r="J37" s="18"/>
      <c r="K37" s="18"/>
      <c r="L37" s="18"/>
      <c r="M37" s="18"/>
    </row>
    <row r="38" spans="1:17" ht="15.75" thickBot="1" x14ac:dyDescent="0.3">
      <c r="A38" s="19" t="s">
        <v>423</v>
      </c>
      <c r="B38" s="26" t="s">
        <v>113</v>
      </c>
      <c r="C38" s="26" t="s">
        <v>292</v>
      </c>
      <c r="D38" s="58" t="s">
        <v>295</v>
      </c>
      <c r="E38" s="27" t="s">
        <v>323</v>
      </c>
      <c r="F38" s="30" t="s">
        <v>342</v>
      </c>
      <c r="G38" s="18"/>
      <c r="H38" s="18"/>
      <c r="I38" s="30" t="s">
        <v>440</v>
      </c>
      <c r="J38" s="18"/>
      <c r="K38" s="18"/>
      <c r="L38" s="18"/>
      <c r="M38" s="18"/>
    </row>
    <row r="39" spans="1:17" x14ac:dyDescent="0.25">
      <c r="A39" s="19" t="s">
        <v>425</v>
      </c>
      <c r="B39" s="26" t="s">
        <v>113</v>
      </c>
      <c r="C39" s="26" t="s">
        <v>292</v>
      </c>
      <c r="D39" s="58" t="s">
        <v>295</v>
      </c>
      <c r="E39" s="27" t="s">
        <v>426</v>
      </c>
      <c r="F39" s="30" t="s">
        <v>341</v>
      </c>
      <c r="G39" s="18"/>
      <c r="H39" s="18"/>
      <c r="I39" s="18"/>
      <c r="J39" s="18"/>
      <c r="K39" s="18"/>
      <c r="L39" s="18"/>
      <c r="M39" s="18"/>
      <c r="Q39" s="29" t="s">
        <v>523</v>
      </c>
    </row>
    <row r="40" spans="1:17" ht="15.75" x14ac:dyDescent="0.25">
      <c r="A40" s="19" t="s">
        <v>424</v>
      </c>
      <c r="B40" s="26" t="s">
        <v>113</v>
      </c>
      <c r="C40" s="26" t="s">
        <v>292</v>
      </c>
      <c r="D40" s="58" t="s">
        <v>295</v>
      </c>
      <c r="E40" s="27" t="s">
        <v>426</v>
      </c>
      <c r="F40" s="30" t="s">
        <v>342</v>
      </c>
      <c r="G40" s="18"/>
      <c r="H40" s="18"/>
      <c r="I40" s="18"/>
      <c r="J40" s="18"/>
      <c r="K40" s="18"/>
      <c r="L40" s="18"/>
      <c r="M40" s="18"/>
      <c r="Q40" s="28" t="s">
        <v>447</v>
      </c>
    </row>
    <row r="41" spans="1:17" ht="15.75" x14ac:dyDescent="0.25">
      <c r="A41" s="19" t="s">
        <v>328</v>
      </c>
      <c r="B41" s="26" t="s">
        <v>113</v>
      </c>
      <c r="C41" s="26" t="s">
        <v>292</v>
      </c>
      <c r="D41" s="58" t="s">
        <v>295</v>
      </c>
      <c r="E41" s="27" t="s">
        <v>427</v>
      </c>
      <c r="F41" s="30" t="s">
        <v>341</v>
      </c>
      <c r="G41" s="18"/>
      <c r="H41" s="18"/>
      <c r="I41" s="18"/>
      <c r="J41" s="18"/>
      <c r="K41" s="18"/>
      <c r="L41" s="18"/>
      <c r="M41" s="18"/>
      <c r="Q41" s="28" t="s">
        <v>448</v>
      </c>
    </row>
    <row r="42" spans="1:17" ht="16.5" thickBot="1" x14ac:dyDescent="0.3">
      <c r="A42" s="19" t="s">
        <v>327</v>
      </c>
      <c r="B42" s="26" t="s">
        <v>113</v>
      </c>
      <c r="C42" s="26" t="s">
        <v>292</v>
      </c>
      <c r="D42" s="58" t="s">
        <v>295</v>
      </c>
      <c r="E42" s="27" t="s">
        <v>427</v>
      </c>
      <c r="F42" s="30" t="s">
        <v>342</v>
      </c>
      <c r="G42" s="18"/>
      <c r="H42" s="18"/>
      <c r="I42" s="18"/>
      <c r="J42" s="18"/>
      <c r="K42" s="18"/>
      <c r="L42" s="18"/>
      <c r="M42" s="18"/>
      <c r="Q42" s="42" t="s">
        <v>449</v>
      </c>
    </row>
    <row r="43" spans="1:17" x14ac:dyDescent="0.25">
      <c r="A43" s="19" t="s">
        <v>389</v>
      </c>
      <c r="B43" s="26" t="s">
        <v>113</v>
      </c>
      <c r="C43" s="26" t="s">
        <v>292</v>
      </c>
      <c r="D43" s="58" t="s">
        <v>295</v>
      </c>
      <c r="E43" s="27" t="s">
        <v>391</v>
      </c>
      <c r="F43" s="30" t="s">
        <v>341</v>
      </c>
      <c r="G43" s="18"/>
      <c r="H43" s="18"/>
      <c r="I43" s="18"/>
      <c r="J43" s="18"/>
      <c r="K43" s="18"/>
      <c r="L43" s="18"/>
      <c r="M43" s="18"/>
    </row>
    <row r="44" spans="1:17" x14ac:dyDescent="0.25">
      <c r="A44" s="19" t="s">
        <v>390</v>
      </c>
      <c r="B44" s="26" t="s">
        <v>113</v>
      </c>
      <c r="C44" s="26" t="s">
        <v>292</v>
      </c>
      <c r="D44" s="58" t="s">
        <v>295</v>
      </c>
      <c r="E44" s="27" t="s">
        <v>391</v>
      </c>
      <c r="F44" s="30" t="s">
        <v>342</v>
      </c>
      <c r="G44" s="18"/>
      <c r="H44" s="18"/>
      <c r="I44" s="18"/>
      <c r="J44" s="30" t="s">
        <v>325</v>
      </c>
      <c r="K44" s="18"/>
      <c r="L44" s="18"/>
      <c r="M44" s="18"/>
    </row>
    <row r="45" spans="1:17" x14ac:dyDescent="0.25">
      <c r="A45" s="19" t="s">
        <v>388</v>
      </c>
      <c r="B45" s="26" t="s">
        <v>113</v>
      </c>
      <c r="C45" s="26" t="s">
        <v>292</v>
      </c>
      <c r="D45" s="58" t="s">
        <v>295</v>
      </c>
      <c r="E45" s="27" t="s">
        <v>392</v>
      </c>
      <c r="F45" s="30" t="s">
        <v>341</v>
      </c>
      <c r="G45" s="18"/>
      <c r="H45" s="18"/>
      <c r="I45" s="18"/>
      <c r="J45" s="18"/>
      <c r="K45" s="18"/>
      <c r="L45" s="18"/>
      <c r="M45" s="18"/>
    </row>
    <row r="46" spans="1:17" x14ac:dyDescent="0.25">
      <c r="A46" s="19" t="s">
        <v>387</v>
      </c>
      <c r="B46" s="26" t="s">
        <v>113</v>
      </c>
      <c r="C46" s="26" t="s">
        <v>292</v>
      </c>
      <c r="D46" s="58" t="s">
        <v>295</v>
      </c>
      <c r="E46" s="27" t="s">
        <v>392</v>
      </c>
      <c r="F46" s="30" t="s">
        <v>342</v>
      </c>
      <c r="G46" s="18"/>
      <c r="H46" s="18"/>
      <c r="I46" s="18"/>
      <c r="J46" s="30" t="s">
        <v>295</v>
      </c>
      <c r="K46" s="18"/>
      <c r="L46" s="18"/>
      <c r="M46" s="18"/>
    </row>
    <row r="47" spans="1:17" x14ac:dyDescent="0.25">
      <c r="A47" s="19" t="s">
        <v>396</v>
      </c>
      <c r="B47" s="26" t="s">
        <v>113</v>
      </c>
      <c r="C47" s="26" t="s">
        <v>292</v>
      </c>
      <c r="D47" s="58" t="s">
        <v>295</v>
      </c>
      <c r="E47" s="27" t="s">
        <v>394</v>
      </c>
      <c r="F47" s="30" t="s">
        <v>341</v>
      </c>
      <c r="G47" s="18"/>
      <c r="H47" s="18"/>
      <c r="I47" s="18"/>
      <c r="J47" s="18"/>
      <c r="K47" s="18"/>
      <c r="L47" s="18"/>
      <c r="M47" s="18"/>
    </row>
    <row r="48" spans="1:17" x14ac:dyDescent="0.25">
      <c r="A48" s="19" t="s">
        <v>395</v>
      </c>
      <c r="B48" s="26" t="s">
        <v>113</v>
      </c>
      <c r="C48" s="26" t="s">
        <v>292</v>
      </c>
      <c r="D48" s="58" t="s">
        <v>295</v>
      </c>
      <c r="E48" s="27" t="s">
        <v>394</v>
      </c>
      <c r="F48" s="30" t="s">
        <v>342</v>
      </c>
      <c r="G48" s="18"/>
      <c r="H48" s="18"/>
      <c r="I48" s="18"/>
      <c r="J48" s="18"/>
      <c r="K48" s="18"/>
      <c r="L48" s="18"/>
      <c r="M48" s="18"/>
    </row>
    <row r="49" spans="1:16" x14ac:dyDescent="0.25">
      <c r="A49" s="19" t="s">
        <v>398</v>
      </c>
      <c r="B49" s="26" t="s">
        <v>113</v>
      </c>
      <c r="C49" s="26" t="s">
        <v>292</v>
      </c>
      <c r="D49" s="58" t="s">
        <v>295</v>
      </c>
      <c r="E49" s="27" t="s">
        <v>399</v>
      </c>
      <c r="F49" s="30" t="s">
        <v>341</v>
      </c>
      <c r="G49" s="18"/>
      <c r="H49" s="18"/>
      <c r="I49" s="18"/>
      <c r="J49" s="18"/>
      <c r="K49" s="18"/>
      <c r="L49" s="18"/>
      <c r="M49" s="18"/>
    </row>
    <row r="50" spans="1:16" x14ac:dyDescent="0.25">
      <c r="A50" s="19" t="s">
        <v>397</v>
      </c>
      <c r="B50" s="26" t="s">
        <v>113</v>
      </c>
      <c r="C50" s="26" t="s">
        <v>292</v>
      </c>
      <c r="D50" s="58" t="s">
        <v>295</v>
      </c>
      <c r="E50" s="27" t="s">
        <v>399</v>
      </c>
      <c r="F50" s="30" t="s">
        <v>414</v>
      </c>
      <c r="G50" s="18"/>
      <c r="H50" s="18"/>
      <c r="I50" s="18"/>
      <c r="J50" s="18"/>
      <c r="K50" s="18"/>
      <c r="L50" s="18"/>
      <c r="M50" s="18"/>
    </row>
    <row r="51" spans="1:16" x14ac:dyDescent="0.25">
      <c r="A51" s="19" t="s">
        <v>411</v>
      </c>
      <c r="B51" s="26" t="s">
        <v>113</v>
      </c>
      <c r="C51" s="26" t="s">
        <v>292</v>
      </c>
      <c r="D51" s="58" t="s">
        <v>295</v>
      </c>
      <c r="E51" s="27" t="s">
        <v>413</v>
      </c>
      <c r="F51" s="30" t="s">
        <v>341</v>
      </c>
      <c r="G51" s="18"/>
      <c r="H51" s="18"/>
      <c r="I51" s="18"/>
      <c r="J51" s="18"/>
      <c r="K51" s="18"/>
      <c r="L51" s="18"/>
      <c r="M51" s="18"/>
    </row>
    <row r="52" spans="1:16" x14ac:dyDescent="0.25">
      <c r="A52" s="19" t="s">
        <v>412</v>
      </c>
      <c r="B52" s="26" t="s">
        <v>113</v>
      </c>
      <c r="C52" s="26" t="s">
        <v>292</v>
      </c>
      <c r="D52" s="58" t="s">
        <v>295</v>
      </c>
      <c r="E52" s="27" t="s">
        <v>413</v>
      </c>
      <c r="F52" s="30" t="s">
        <v>342</v>
      </c>
      <c r="G52" s="18"/>
      <c r="H52" s="18"/>
      <c r="I52" s="18"/>
      <c r="J52" s="18"/>
      <c r="K52" s="18"/>
      <c r="L52" s="18"/>
      <c r="M52" s="18"/>
    </row>
    <row r="53" spans="1:16" x14ac:dyDescent="0.25">
      <c r="A53" s="19" t="s">
        <v>352</v>
      </c>
      <c r="B53" s="26" t="s">
        <v>113</v>
      </c>
      <c r="C53" s="26" t="s">
        <v>292</v>
      </c>
      <c r="D53" s="58" t="s">
        <v>295</v>
      </c>
      <c r="E53" s="27" t="s">
        <v>353</v>
      </c>
      <c r="F53" s="30" t="s">
        <v>341</v>
      </c>
      <c r="G53" s="18"/>
      <c r="H53" s="18"/>
      <c r="I53" s="18"/>
      <c r="J53" s="18"/>
      <c r="K53" s="18"/>
      <c r="L53" s="18"/>
      <c r="M53" s="18"/>
    </row>
    <row r="54" spans="1:16" x14ac:dyDescent="0.25">
      <c r="A54" s="19" t="s">
        <v>351</v>
      </c>
      <c r="B54" s="26" t="s">
        <v>113</v>
      </c>
      <c r="C54" s="26" t="s">
        <v>292</v>
      </c>
      <c r="D54" s="58" t="s">
        <v>295</v>
      </c>
      <c r="E54" s="27" t="s">
        <v>353</v>
      </c>
      <c r="F54" s="30" t="s">
        <v>342</v>
      </c>
      <c r="G54" s="18"/>
      <c r="H54" s="18"/>
      <c r="I54" s="18"/>
      <c r="J54" s="18"/>
      <c r="K54" s="30" t="s">
        <v>325</v>
      </c>
      <c r="L54" s="18"/>
      <c r="M54" s="18"/>
    </row>
    <row r="55" spans="1:16" x14ac:dyDescent="0.25">
      <c r="A55" s="19" t="s">
        <v>332</v>
      </c>
      <c r="B55" s="26" t="s">
        <v>113</v>
      </c>
      <c r="C55" s="26" t="s">
        <v>292</v>
      </c>
      <c r="D55" s="58" t="s">
        <v>295</v>
      </c>
      <c r="E55" s="27" t="s">
        <v>298</v>
      </c>
      <c r="F55" s="30" t="s">
        <v>341</v>
      </c>
      <c r="G55" s="18"/>
      <c r="H55" s="18"/>
      <c r="I55" s="18"/>
      <c r="J55" s="18"/>
      <c r="K55" s="18"/>
      <c r="L55" s="18"/>
      <c r="M55" s="18"/>
    </row>
    <row r="56" spans="1:16" x14ac:dyDescent="0.25">
      <c r="A56" s="19" t="s">
        <v>333</v>
      </c>
      <c r="B56" s="26" t="s">
        <v>113</v>
      </c>
      <c r="C56" s="26" t="s">
        <v>292</v>
      </c>
      <c r="D56" s="58" t="s">
        <v>295</v>
      </c>
      <c r="E56" s="27" t="s">
        <v>298</v>
      </c>
      <c r="F56" s="30" t="s">
        <v>342</v>
      </c>
      <c r="G56" s="18"/>
      <c r="H56" s="18"/>
      <c r="I56" s="18"/>
      <c r="J56" s="18"/>
      <c r="K56" s="18"/>
      <c r="L56" s="18"/>
      <c r="M56" s="18"/>
    </row>
    <row r="57" spans="1:16" x14ac:dyDescent="0.25">
      <c r="A57" s="19" t="s">
        <v>409</v>
      </c>
      <c r="B57" s="26" t="s">
        <v>113</v>
      </c>
      <c r="C57" s="26" t="s">
        <v>292</v>
      </c>
      <c r="D57" s="58" t="s">
        <v>295</v>
      </c>
      <c r="E57" s="27" t="s">
        <v>360</v>
      </c>
      <c r="F57" s="30" t="s">
        <v>306</v>
      </c>
      <c r="G57" s="18"/>
      <c r="H57" s="18"/>
      <c r="I57" s="18"/>
      <c r="J57" s="18"/>
      <c r="K57" s="18"/>
      <c r="L57" s="18"/>
      <c r="M57" s="18"/>
    </row>
    <row r="58" spans="1:16" x14ac:dyDescent="0.25">
      <c r="A58" s="19" t="s">
        <v>410</v>
      </c>
      <c r="B58" s="26" t="s">
        <v>113</v>
      </c>
      <c r="C58" s="26" t="s">
        <v>292</v>
      </c>
      <c r="D58" s="58" t="s">
        <v>295</v>
      </c>
      <c r="E58" s="27" t="s">
        <v>360</v>
      </c>
      <c r="F58" s="30" t="s">
        <v>294</v>
      </c>
      <c r="G58" s="18"/>
      <c r="H58" s="18"/>
      <c r="I58" s="18"/>
      <c r="J58" s="18"/>
      <c r="K58" s="18"/>
      <c r="L58" s="18"/>
      <c r="M58" s="18"/>
    </row>
    <row r="59" spans="1:16" x14ac:dyDescent="0.25">
      <c r="A59" s="19" t="s">
        <v>428</v>
      </c>
      <c r="B59" s="26" t="s">
        <v>113</v>
      </c>
      <c r="C59" s="26" t="s">
        <v>292</v>
      </c>
      <c r="D59" s="58" t="s">
        <v>295</v>
      </c>
      <c r="E59" s="27" t="s">
        <v>430</v>
      </c>
      <c r="F59" s="30" t="s">
        <v>341</v>
      </c>
      <c r="G59" s="18"/>
      <c r="H59" s="18"/>
      <c r="I59" s="18"/>
      <c r="J59" s="18"/>
      <c r="K59" s="18"/>
      <c r="L59" s="18"/>
      <c r="M59" s="18"/>
    </row>
    <row r="60" spans="1:16" x14ac:dyDescent="0.25">
      <c r="A60" s="19" t="s">
        <v>429</v>
      </c>
      <c r="B60" s="26" t="s">
        <v>113</v>
      </c>
      <c r="C60" s="26" t="s">
        <v>292</v>
      </c>
      <c r="D60" s="58" t="s">
        <v>295</v>
      </c>
      <c r="E60" s="27" t="s">
        <v>430</v>
      </c>
      <c r="F60" s="30" t="s">
        <v>342</v>
      </c>
      <c r="G60" s="18"/>
      <c r="H60" s="18"/>
      <c r="I60" s="18"/>
      <c r="J60" s="18"/>
      <c r="K60" s="18"/>
      <c r="L60" s="18"/>
      <c r="M60" s="18"/>
    </row>
    <row r="61" spans="1:16" x14ac:dyDescent="0.25">
      <c r="A61" s="19" t="s">
        <v>301</v>
      </c>
      <c r="B61" s="26" t="s">
        <v>113</v>
      </c>
      <c r="C61" s="26" t="s">
        <v>292</v>
      </c>
      <c r="D61" s="58" t="s">
        <v>295</v>
      </c>
      <c r="E61" s="27" t="s">
        <v>296</v>
      </c>
      <c r="F61" s="30" t="s">
        <v>341</v>
      </c>
      <c r="G61" s="18"/>
      <c r="H61" s="18"/>
      <c r="I61" s="18"/>
      <c r="J61" s="18"/>
      <c r="K61" s="18"/>
      <c r="L61" s="18"/>
      <c r="M61" s="18"/>
    </row>
    <row r="62" spans="1:16" x14ac:dyDescent="0.25">
      <c r="A62" s="19" t="s">
        <v>299</v>
      </c>
      <c r="B62" s="26" t="s">
        <v>113</v>
      </c>
      <c r="C62" s="26" t="s">
        <v>292</v>
      </c>
      <c r="D62" s="58" t="s">
        <v>295</v>
      </c>
      <c r="E62" s="27" t="s">
        <v>296</v>
      </c>
      <c r="F62" s="30" t="s">
        <v>342</v>
      </c>
      <c r="G62" s="18"/>
      <c r="H62" s="18"/>
      <c r="I62" s="18"/>
      <c r="J62" s="18"/>
      <c r="K62" s="18"/>
      <c r="L62" s="30" t="s">
        <v>325</v>
      </c>
      <c r="M62" s="18"/>
    </row>
    <row r="63" spans="1:16" x14ac:dyDescent="0.25">
      <c r="A63" s="19" t="s">
        <v>302</v>
      </c>
      <c r="B63" s="26" t="s">
        <v>113</v>
      </c>
      <c r="C63" s="26" t="s">
        <v>292</v>
      </c>
      <c r="D63" s="58" t="s">
        <v>295</v>
      </c>
      <c r="E63" s="27" t="s">
        <v>297</v>
      </c>
      <c r="F63" s="30" t="s">
        <v>341</v>
      </c>
      <c r="G63" s="18"/>
      <c r="H63" s="18"/>
      <c r="I63" s="18"/>
      <c r="J63" s="18"/>
      <c r="K63" s="18"/>
      <c r="L63" s="30" t="s">
        <v>450</v>
      </c>
      <c r="M63" s="18"/>
    </row>
    <row r="64" spans="1:16" x14ac:dyDescent="0.25">
      <c r="A64" s="19" t="s">
        <v>300</v>
      </c>
      <c r="B64" s="26" t="s">
        <v>113</v>
      </c>
      <c r="C64" s="26" t="s">
        <v>292</v>
      </c>
      <c r="D64" s="58" t="s">
        <v>295</v>
      </c>
      <c r="E64" s="27" t="s">
        <v>297</v>
      </c>
      <c r="F64" s="30" t="s">
        <v>342</v>
      </c>
      <c r="G64" s="18"/>
      <c r="H64" s="18"/>
      <c r="I64" s="18"/>
      <c r="J64" s="18"/>
      <c r="K64" s="18"/>
      <c r="L64" s="30" t="s">
        <v>295</v>
      </c>
      <c r="M64" s="18"/>
      <c r="N64" s="20"/>
      <c r="O64" s="20"/>
      <c r="P64" s="20"/>
    </row>
    <row r="65" spans="1:16" x14ac:dyDescent="0.25">
      <c r="A65" s="19" t="s">
        <v>338</v>
      </c>
      <c r="B65" s="26" t="s">
        <v>113</v>
      </c>
      <c r="C65" s="26" t="s">
        <v>292</v>
      </c>
      <c r="D65" s="58" t="s">
        <v>295</v>
      </c>
      <c r="E65" s="27" t="s">
        <v>336</v>
      </c>
      <c r="F65" s="30" t="s">
        <v>335</v>
      </c>
      <c r="G65" s="18"/>
      <c r="H65" s="18"/>
      <c r="I65" s="18"/>
      <c r="J65" s="18"/>
      <c r="K65" s="18"/>
      <c r="L65" s="18"/>
      <c r="M65" s="18"/>
      <c r="N65" s="20"/>
      <c r="O65" s="20"/>
      <c r="P65" s="20"/>
    </row>
    <row r="66" spans="1:16" x14ac:dyDescent="0.25">
      <c r="A66" s="19" t="s">
        <v>337</v>
      </c>
      <c r="B66" s="26" t="s">
        <v>113</v>
      </c>
      <c r="C66" s="26" t="s">
        <v>292</v>
      </c>
      <c r="D66" s="58" t="s">
        <v>295</v>
      </c>
      <c r="E66" s="27" t="s">
        <v>336</v>
      </c>
      <c r="F66" s="30" t="s">
        <v>339</v>
      </c>
      <c r="G66" s="18"/>
      <c r="H66" s="18"/>
      <c r="I66" s="18"/>
      <c r="J66" s="18"/>
      <c r="K66" s="18"/>
      <c r="L66" s="18"/>
      <c r="M66" s="18"/>
    </row>
    <row r="67" spans="1:16" x14ac:dyDescent="0.25">
      <c r="A67" s="19" t="s">
        <v>356</v>
      </c>
      <c r="B67" s="26" t="s">
        <v>113</v>
      </c>
      <c r="C67" s="26" t="s">
        <v>292</v>
      </c>
      <c r="D67" s="58" t="s">
        <v>295</v>
      </c>
      <c r="E67" s="27" t="s">
        <v>358</v>
      </c>
      <c r="F67" s="30" t="s">
        <v>335</v>
      </c>
      <c r="G67" s="18"/>
      <c r="H67" s="18"/>
      <c r="I67" s="18"/>
      <c r="J67" s="18"/>
      <c r="K67" s="18"/>
      <c r="L67" s="18"/>
      <c r="M67" s="18"/>
    </row>
    <row r="68" spans="1:16" x14ac:dyDescent="0.25">
      <c r="A68" s="19" t="s">
        <v>357</v>
      </c>
      <c r="B68" s="26" t="s">
        <v>113</v>
      </c>
      <c r="C68" s="26" t="s">
        <v>292</v>
      </c>
      <c r="D68" s="58" t="s">
        <v>295</v>
      </c>
      <c r="E68" s="27" t="s">
        <v>358</v>
      </c>
      <c r="F68" s="30" t="s">
        <v>339</v>
      </c>
      <c r="G68" s="18"/>
      <c r="H68" s="18"/>
      <c r="I68" s="18"/>
      <c r="J68" s="18"/>
      <c r="K68" s="18"/>
      <c r="L68" s="18"/>
      <c r="M68" s="18"/>
    </row>
    <row r="69" spans="1:16" x14ac:dyDescent="0.25">
      <c r="A69" s="19" t="s">
        <v>431</v>
      </c>
      <c r="B69" s="26" t="s">
        <v>113</v>
      </c>
      <c r="C69" s="26" t="s">
        <v>292</v>
      </c>
      <c r="D69" s="58" t="s">
        <v>295</v>
      </c>
      <c r="E69" s="27" t="s">
        <v>433</v>
      </c>
      <c r="F69" s="30" t="s">
        <v>335</v>
      </c>
      <c r="G69" s="18"/>
      <c r="H69" s="18"/>
      <c r="I69" s="18"/>
      <c r="J69" s="18"/>
      <c r="K69" s="18"/>
      <c r="L69" s="18"/>
      <c r="M69" s="18"/>
    </row>
    <row r="70" spans="1:16" x14ac:dyDescent="0.25">
      <c r="A70" s="19" t="s">
        <v>432</v>
      </c>
      <c r="B70" s="26" t="s">
        <v>113</v>
      </c>
      <c r="C70" s="26" t="s">
        <v>292</v>
      </c>
      <c r="D70" s="58" t="s">
        <v>295</v>
      </c>
      <c r="E70" s="27" t="s">
        <v>433</v>
      </c>
      <c r="F70" s="30" t="s">
        <v>339</v>
      </c>
      <c r="G70" s="18"/>
      <c r="H70" s="18"/>
      <c r="I70" s="18"/>
      <c r="J70" s="18"/>
      <c r="K70" s="18"/>
      <c r="L70" s="18"/>
      <c r="M70" s="18"/>
    </row>
  </sheetData>
  <phoneticPr fontId="3" type="noConversion"/>
  <conditionalFormatting sqref="A16:E17">
    <cfRule type="cellIs" dxfId="23" priority="1" operator="equal">
      <formula>"FD"</formula>
    </cfRule>
    <cfRule type="cellIs" dxfId="22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B8B-AAA2-468C-9607-5BC3FF5A0377}">
  <dimension ref="A1:D22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16.28515625" customWidth="1"/>
    <col min="4" max="4" width="38.42578125" bestFit="1" customWidth="1"/>
    <col min="5" max="16384" width="9.140625" style="25"/>
  </cols>
  <sheetData>
    <row r="1" spans="1:4" x14ac:dyDescent="0.25">
      <c r="A1" s="19" t="s">
        <v>476</v>
      </c>
      <c r="B1" s="19" t="s">
        <v>477</v>
      </c>
    </row>
    <row r="2" spans="1:4" x14ac:dyDescent="0.25">
      <c r="A2" s="53" t="s">
        <v>472</v>
      </c>
      <c r="B2" s="32" t="s">
        <v>479</v>
      </c>
    </row>
    <row r="3" spans="1:4" x14ac:dyDescent="0.25">
      <c r="A3" s="53" t="s">
        <v>489</v>
      </c>
      <c r="B3" s="32" t="s">
        <v>480</v>
      </c>
      <c r="D3" s="1" t="s">
        <v>520</v>
      </c>
    </row>
    <row r="4" spans="1:4" x14ac:dyDescent="0.25">
      <c r="A4" s="53" t="s">
        <v>490</v>
      </c>
      <c r="B4" s="32" t="s">
        <v>478</v>
      </c>
      <c r="D4" s="2" t="s">
        <v>521</v>
      </c>
    </row>
    <row r="5" spans="1:4" x14ac:dyDescent="0.25">
      <c r="A5" s="53" t="s">
        <v>473</v>
      </c>
      <c r="B5" s="50" t="s">
        <v>202</v>
      </c>
    </row>
    <row r="6" spans="1:4" x14ac:dyDescent="0.25">
      <c r="A6" s="53" t="s">
        <v>474</v>
      </c>
      <c r="B6" s="32" t="s">
        <v>481</v>
      </c>
    </row>
    <row r="7" spans="1:4" x14ac:dyDescent="0.25">
      <c r="A7" s="53" t="s">
        <v>475</v>
      </c>
      <c r="B7" s="50" t="s">
        <v>482</v>
      </c>
    </row>
    <row r="8" spans="1:4" x14ac:dyDescent="0.25">
      <c r="A8" s="53" t="s">
        <v>483</v>
      </c>
      <c r="B8" s="32" t="s">
        <v>485</v>
      </c>
    </row>
    <row r="9" spans="1:4" x14ac:dyDescent="0.25">
      <c r="A9" s="53" t="s">
        <v>484</v>
      </c>
      <c r="B9" s="32" t="s">
        <v>486</v>
      </c>
    </row>
    <row r="10" spans="1:4" x14ac:dyDescent="0.25">
      <c r="A10" s="53" t="s">
        <v>497</v>
      </c>
      <c r="B10" s="32" t="s">
        <v>497</v>
      </c>
    </row>
    <row r="11" spans="1:4" x14ac:dyDescent="0.25">
      <c r="A11" s="54" t="s">
        <v>488</v>
      </c>
      <c r="B11" s="32" t="s">
        <v>487</v>
      </c>
    </row>
    <row r="12" spans="1:4" x14ac:dyDescent="0.25">
      <c r="A12" s="53" t="s">
        <v>491</v>
      </c>
      <c r="B12" s="32" t="s">
        <v>492</v>
      </c>
    </row>
    <row r="13" spans="1:4" x14ac:dyDescent="0.25">
      <c r="A13" s="54" t="s">
        <v>493</v>
      </c>
      <c r="B13" s="32" t="s">
        <v>494</v>
      </c>
    </row>
    <row r="14" spans="1:4" x14ac:dyDescent="0.25">
      <c r="A14" s="53" t="s">
        <v>495</v>
      </c>
      <c r="B14" s="32" t="s">
        <v>498</v>
      </c>
    </row>
    <row r="15" spans="1:4" x14ac:dyDescent="0.25">
      <c r="A15" s="53" t="s">
        <v>496</v>
      </c>
      <c r="B15" s="32" t="s">
        <v>499</v>
      </c>
    </row>
    <row r="16" spans="1:4" x14ac:dyDescent="0.25">
      <c r="A16" s="53" t="s">
        <v>500</v>
      </c>
      <c r="B16" s="32" t="s">
        <v>125</v>
      </c>
    </row>
    <row r="17" spans="1:2" x14ac:dyDescent="0.25">
      <c r="A17" s="53" t="s">
        <v>501</v>
      </c>
      <c r="B17" s="32" t="s">
        <v>99</v>
      </c>
    </row>
    <row r="18" spans="1:2" x14ac:dyDescent="0.25">
      <c r="A18" s="53" t="s">
        <v>502</v>
      </c>
      <c r="B18" s="32" t="s">
        <v>100</v>
      </c>
    </row>
    <row r="19" spans="1:2" x14ac:dyDescent="0.25">
      <c r="A19" s="53" t="s">
        <v>503</v>
      </c>
      <c r="B19" s="32" t="s">
        <v>504</v>
      </c>
    </row>
    <row r="20" spans="1:2" x14ac:dyDescent="0.25">
      <c r="A20" s="53" t="s">
        <v>505</v>
      </c>
      <c r="B20" s="50" t="s">
        <v>506</v>
      </c>
    </row>
    <row r="21" spans="1:2" x14ac:dyDescent="0.25">
      <c r="A21" s="54" t="s">
        <v>507</v>
      </c>
      <c r="B21" s="32" t="s">
        <v>508</v>
      </c>
    </row>
    <row r="22" spans="1:2" x14ac:dyDescent="0.25">
      <c r="A22" s="53" t="s">
        <v>509</v>
      </c>
      <c r="B22" s="32" t="s">
        <v>510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951F-EBB3-45BF-B0FF-F8117A0322BD}">
  <dimension ref="B2:B12"/>
  <sheetViews>
    <sheetView workbookViewId="0">
      <selection activeCell="E49" sqref="E49"/>
    </sheetView>
  </sheetViews>
  <sheetFormatPr defaultRowHeight="15" x14ac:dyDescent="0.25"/>
  <cols>
    <col min="2" max="2" width="45.140625" bestFit="1" customWidth="1"/>
  </cols>
  <sheetData>
    <row r="2" spans="2:2" x14ac:dyDescent="0.25">
      <c r="B2" t="s">
        <v>511</v>
      </c>
    </row>
    <row r="3" spans="2:2" x14ac:dyDescent="0.25">
      <c r="B3" t="s">
        <v>512</v>
      </c>
    </row>
    <row r="4" spans="2:2" x14ac:dyDescent="0.25">
      <c r="B4" s="51" t="s">
        <v>513</v>
      </c>
    </row>
    <row r="6" spans="2:2" x14ac:dyDescent="0.25">
      <c r="B6" t="s">
        <v>514</v>
      </c>
    </row>
    <row r="7" spans="2:2" x14ac:dyDescent="0.25">
      <c r="B7" t="s">
        <v>512</v>
      </c>
    </row>
    <row r="8" spans="2:2" x14ac:dyDescent="0.25">
      <c r="B8" s="51" t="s">
        <v>515</v>
      </c>
    </row>
    <row r="10" spans="2:2" x14ac:dyDescent="0.25">
      <c r="B10" t="s">
        <v>516</v>
      </c>
    </row>
    <row r="11" spans="2:2" x14ac:dyDescent="0.25">
      <c r="B11" t="s">
        <v>512</v>
      </c>
    </row>
    <row r="12" spans="2:2" x14ac:dyDescent="0.25">
      <c r="B12" s="51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60"/>
  <sheetViews>
    <sheetView topLeftCell="G1" zoomScaleNormal="100" workbookViewId="0">
      <selection activeCell="I18" sqref="I18"/>
    </sheetView>
  </sheetViews>
  <sheetFormatPr defaultRowHeight="15" x14ac:dyDescent="0.25"/>
  <cols>
    <col min="1" max="1" width="13.42578125" style="3" bestFit="1" customWidth="1"/>
    <col min="2" max="44" width="9.140625" style="3"/>
  </cols>
  <sheetData>
    <row r="1" spans="1:44" x14ac:dyDescent="0.25">
      <c r="A1" s="4" t="s">
        <v>211</v>
      </c>
      <c r="F1" s="15" t="s">
        <v>229</v>
      </c>
      <c r="L1" s="15" t="s">
        <v>229</v>
      </c>
      <c r="R1" s="15" t="s">
        <v>229</v>
      </c>
      <c r="T1" s="79" t="s">
        <v>212</v>
      </c>
      <c r="U1" s="79"/>
      <c r="V1" s="79"/>
      <c r="W1" s="79"/>
      <c r="X1" s="79"/>
      <c r="Y1" s="79"/>
      <c r="AE1" s="15" t="s">
        <v>229</v>
      </c>
      <c r="AJ1" s="12" t="s">
        <v>213</v>
      </c>
      <c r="AK1" s="15" t="s">
        <v>229</v>
      </c>
      <c r="AP1" s="12" t="s">
        <v>213</v>
      </c>
      <c r="AQ1" s="15" t="s">
        <v>249</v>
      </c>
    </row>
    <row r="2" spans="1:44" x14ac:dyDescent="0.25">
      <c r="A2" s="3" t="s">
        <v>235</v>
      </c>
      <c r="B2" s="3" t="str" cm="1">
        <f t="array" ref="B2:AR2">TRANSPOSE(SUBSTITUTE(B18:B60,"0x",""))</f>
        <v>AA</v>
      </c>
      <c r="C2" s="3" t="str">
        <v>FD</v>
      </c>
      <c r="D2" s="56" t="str">
        <v>02</v>
      </c>
      <c r="E2" s="3" t="str">
        <v>25</v>
      </c>
      <c r="F2" s="5" t="str">
        <v>40</v>
      </c>
      <c r="G2" s="11" t="str">
        <v>67</v>
      </c>
      <c r="H2" s="3" t="str">
        <v>AA</v>
      </c>
      <c r="I2" s="3" t="str">
        <v>FD</v>
      </c>
      <c r="J2" s="56" t="str">
        <v>02</v>
      </c>
      <c r="K2" s="3" t="str">
        <v>27</v>
      </c>
      <c r="L2" s="5" t="str">
        <v>40</v>
      </c>
      <c r="M2" s="11" t="str">
        <v>65</v>
      </c>
      <c r="N2" s="3" t="str">
        <v>AA</v>
      </c>
      <c r="O2" s="3" t="str">
        <v>FD</v>
      </c>
      <c r="P2" s="56" t="str">
        <v>09</v>
      </c>
      <c r="Q2" s="3" t="str">
        <v>01</v>
      </c>
      <c r="R2" s="5" t="str">
        <v>40</v>
      </c>
      <c r="S2" s="3" t="str">
        <v>00</v>
      </c>
      <c r="T2" s="5" t="str">
        <v>20</v>
      </c>
      <c r="U2" s="5" t="str">
        <v>20</v>
      </c>
      <c r="V2" s="5" t="str">
        <v>4C</v>
      </c>
      <c r="W2" s="5" t="str">
        <v>4F</v>
      </c>
      <c r="X2" s="5" t="str">
        <v>57</v>
      </c>
      <c r="Y2" s="5" t="str">
        <v>20</v>
      </c>
      <c r="Z2" s="11" t="str">
        <v>3C</v>
      </c>
      <c r="AA2" s="3" t="str">
        <v>AA</v>
      </c>
      <c r="AB2" s="3" t="str">
        <v>FD</v>
      </c>
      <c r="AC2" s="56" t="str">
        <v>02</v>
      </c>
      <c r="AD2" s="3" t="str">
        <v>03</v>
      </c>
      <c r="AE2" s="5" t="str">
        <v>00</v>
      </c>
      <c r="AF2" s="11" t="str">
        <v>01</v>
      </c>
      <c r="AG2" s="3" t="str">
        <v>AA</v>
      </c>
      <c r="AH2" s="3" t="str">
        <v>FD</v>
      </c>
      <c r="AI2" s="56" t="str">
        <v>02</v>
      </c>
      <c r="AJ2" s="5" t="str">
        <v>24</v>
      </c>
      <c r="AK2" s="5" t="str">
        <v>00</v>
      </c>
      <c r="AL2" s="11" t="str">
        <v>26</v>
      </c>
      <c r="AM2" s="3" t="str">
        <v>AA</v>
      </c>
      <c r="AN2" s="3" t="str">
        <v>FD</v>
      </c>
      <c r="AO2" s="56" t="str">
        <v>02</v>
      </c>
      <c r="AP2" s="5" t="str">
        <v>23</v>
      </c>
      <c r="AQ2" s="3" t="str">
        <v>01</v>
      </c>
      <c r="AR2" s="11" t="str">
        <v>20</v>
      </c>
    </row>
    <row r="3" spans="1:44" x14ac:dyDescent="0.25">
      <c r="A3" s="3" t="s">
        <v>236</v>
      </c>
      <c r="B3" s="3" t="str" cm="1">
        <f t="array" ref="B3:AR3">TRANSPOSE(SUBSTITUTE(C18:C60,"0x",""))</f>
        <v>AA</v>
      </c>
      <c r="C3" s="3" t="str">
        <v>FD</v>
      </c>
      <c r="D3" s="56" t="str">
        <v>02</v>
      </c>
      <c r="E3" s="3" t="str">
        <v>25</v>
      </c>
      <c r="F3" s="3" t="str">
        <v>40</v>
      </c>
      <c r="G3" s="11" t="str">
        <v>67</v>
      </c>
      <c r="H3" s="3" t="str">
        <v>AA</v>
      </c>
      <c r="I3" s="3" t="str">
        <v>FD</v>
      </c>
      <c r="J3" s="56" t="str">
        <v>02</v>
      </c>
      <c r="K3" s="3" t="str">
        <v>27</v>
      </c>
      <c r="L3" s="3" t="str">
        <v>40</v>
      </c>
      <c r="M3" s="11" t="str">
        <v>65</v>
      </c>
      <c r="N3" s="3" t="str">
        <v>AA</v>
      </c>
      <c r="O3" s="3" t="str">
        <v>FD</v>
      </c>
      <c r="P3" s="56" t="str">
        <v>09</v>
      </c>
      <c r="Q3" s="3" t="str">
        <v>01</v>
      </c>
      <c r="R3" s="3" t="str">
        <v>40</v>
      </c>
      <c r="S3" s="3" t="str">
        <v>00</v>
      </c>
      <c r="T3" s="5" t="str">
        <v>20</v>
      </c>
      <c r="U3" s="5" t="str">
        <v>4D</v>
      </c>
      <c r="V3" s="5" t="str">
        <v>49</v>
      </c>
      <c r="W3" s="5" t="str">
        <v>44</v>
      </c>
      <c r="X3" s="5" t="str">
        <v>32</v>
      </c>
      <c r="Y3" s="5" t="str">
        <v>20</v>
      </c>
      <c r="Z3" s="11" t="str">
        <v>3A</v>
      </c>
      <c r="AA3" s="3" t="str">
        <v>AA</v>
      </c>
      <c r="AB3" s="3" t="str">
        <v>FD</v>
      </c>
      <c r="AC3" s="56" t="str">
        <v>02</v>
      </c>
      <c r="AD3" s="3" t="str">
        <v>03</v>
      </c>
      <c r="AE3" s="3" t="str">
        <v>00</v>
      </c>
      <c r="AF3" s="11" t="str">
        <v>01</v>
      </c>
      <c r="AG3" s="3" t="str">
        <v>AA</v>
      </c>
      <c r="AH3" s="3" t="str">
        <v>FD</v>
      </c>
      <c r="AI3" s="56" t="str">
        <v>02</v>
      </c>
      <c r="AJ3" s="5" t="str">
        <v>23</v>
      </c>
      <c r="AK3" s="3" t="str">
        <v>00</v>
      </c>
      <c r="AL3" s="11" t="str">
        <v>21</v>
      </c>
      <c r="AM3" s="3" t="str">
        <v>AA</v>
      </c>
      <c r="AN3" s="3" t="str">
        <v>FD</v>
      </c>
      <c r="AO3" s="56" t="str">
        <v>02</v>
      </c>
      <c r="AP3" s="5" t="str">
        <v>24</v>
      </c>
      <c r="AQ3" s="3" t="str">
        <v>01</v>
      </c>
      <c r="AR3" s="11" t="str">
        <v>27</v>
      </c>
    </row>
    <row r="4" spans="1:44" x14ac:dyDescent="0.25">
      <c r="A4" s="3" t="s">
        <v>237</v>
      </c>
      <c r="B4" s="3" t="str" cm="1">
        <f t="array" ref="B4:AR4">TRANSPOSE(SUBSTITUTE(D18:D60,"0x",""))</f>
        <v>AA</v>
      </c>
      <c r="C4" s="3" t="str">
        <v>FD</v>
      </c>
      <c r="D4" s="56" t="str">
        <v>02</v>
      </c>
      <c r="E4" s="3" t="str">
        <v>25</v>
      </c>
      <c r="F4" s="3" t="str">
        <v>40</v>
      </c>
      <c r="G4" s="11" t="str">
        <v>67</v>
      </c>
      <c r="H4" s="3" t="str">
        <v>AA</v>
      </c>
      <c r="I4" s="3" t="str">
        <v>FD</v>
      </c>
      <c r="J4" s="56" t="str">
        <v>02</v>
      </c>
      <c r="K4" s="3" t="str">
        <v>27</v>
      </c>
      <c r="L4" s="3" t="str">
        <v>40</v>
      </c>
      <c r="M4" s="11" t="str">
        <v>65</v>
      </c>
      <c r="N4" s="3" t="str">
        <v>AA</v>
      </c>
      <c r="O4" s="3" t="str">
        <v>FD</v>
      </c>
      <c r="P4" s="56" t="str">
        <v>09</v>
      </c>
      <c r="Q4" s="3" t="str">
        <v>01</v>
      </c>
      <c r="R4" s="3" t="str">
        <v>40</v>
      </c>
      <c r="S4" s="3" t="str">
        <v>00</v>
      </c>
      <c r="T4" s="5" t="str">
        <v>20</v>
      </c>
      <c r="U4" s="5" t="str">
        <v>4D</v>
      </c>
      <c r="V4" s="5" t="str">
        <v>49</v>
      </c>
      <c r="W4" s="5" t="str">
        <v>44</v>
      </c>
      <c r="X4" s="5" t="str">
        <v>31</v>
      </c>
      <c r="Y4" s="5" t="str">
        <v>20</v>
      </c>
      <c r="Z4" s="11" t="str">
        <v>39</v>
      </c>
      <c r="AA4" s="3" t="str">
        <v>AA</v>
      </c>
      <c r="AB4" s="3" t="str">
        <v>FD</v>
      </c>
      <c r="AC4" s="56" t="str">
        <v>02</v>
      </c>
      <c r="AD4" s="3" t="str">
        <v>03</v>
      </c>
      <c r="AE4" s="3" t="str">
        <v>00</v>
      </c>
      <c r="AF4" s="11" t="str">
        <v>01</v>
      </c>
      <c r="AG4" s="3" t="str">
        <v>AA</v>
      </c>
      <c r="AH4" s="3" t="str">
        <v>FD</v>
      </c>
      <c r="AI4" s="56" t="str">
        <v>02</v>
      </c>
      <c r="AJ4" s="5" t="str">
        <v>23</v>
      </c>
      <c r="AK4" s="3" t="str">
        <v>00</v>
      </c>
      <c r="AL4" s="11" t="str">
        <v>21</v>
      </c>
      <c r="AM4" s="3" t="str">
        <v>AA</v>
      </c>
      <c r="AN4" s="3" t="str">
        <v>FD</v>
      </c>
      <c r="AO4" s="56" t="str">
        <v>02</v>
      </c>
      <c r="AP4" s="5" t="str">
        <v>24</v>
      </c>
      <c r="AQ4" s="3" t="str">
        <v>01</v>
      </c>
      <c r="AR4" s="11" t="str">
        <v>27</v>
      </c>
    </row>
    <row r="5" spans="1:44" x14ac:dyDescent="0.25">
      <c r="A5" s="3" t="s">
        <v>238</v>
      </c>
      <c r="B5" s="3" t="str" cm="1">
        <f t="array" ref="B5:AR5">TRANSPOSE(SUBSTITUTE(E18:E60,"0x",""))</f>
        <v>AA</v>
      </c>
      <c r="C5" s="3" t="str">
        <v>FD</v>
      </c>
      <c r="D5" s="56" t="str">
        <v>02</v>
      </c>
      <c r="E5" s="3" t="str">
        <v>25</v>
      </c>
      <c r="F5" s="3" t="str">
        <v>40</v>
      </c>
      <c r="G5" s="11" t="str">
        <v>67</v>
      </c>
      <c r="H5" s="3" t="str">
        <v>AA</v>
      </c>
      <c r="I5" s="3" t="str">
        <v>FD</v>
      </c>
      <c r="J5" s="56" t="str">
        <v>02</v>
      </c>
      <c r="K5" s="3" t="str">
        <v>27</v>
      </c>
      <c r="L5" s="3" t="str">
        <v>40</v>
      </c>
      <c r="M5" s="11" t="str">
        <v>65</v>
      </c>
      <c r="N5" s="3" t="str">
        <v>AA</v>
      </c>
      <c r="O5" s="3" t="str">
        <v>FD</v>
      </c>
      <c r="P5" s="56" t="str">
        <v>09</v>
      </c>
      <c r="Q5" s="3" t="str">
        <v>01</v>
      </c>
      <c r="R5" s="3" t="str">
        <v>40</v>
      </c>
      <c r="S5" s="3" t="str">
        <v>00</v>
      </c>
      <c r="T5" s="5" t="str">
        <v>20</v>
      </c>
      <c r="U5" s="5" t="str">
        <v>48</v>
      </c>
      <c r="V5" s="5" t="str">
        <v>49</v>
      </c>
      <c r="W5" s="5" t="str">
        <v>47</v>
      </c>
      <c r="X5" s="5" t="str">
        <v>48</v>
      </c>
      <c r="Y5" s="5" t="str">
        <v>20</v>
      </c>
      <c r="Z5" s="11" t="str">
        <v>46</v>
      </c>
      <c r="AA5" s="3" t="str">
        <v>AA</v>
      </c>
      <c r="AB5" s="3" t="str">
        <v>FD</v>
      </c>
      <c r="AC5" s="56" t="str">
        <v>02</v>
      </c>
      <c r="AD5" s="3" t="str">
        <v>03</v>
      </c>
      <c r="AE5" s="3" t="str">
        <v>00</v>
      </c>
      <c r="AF5" s="11" t="str">
        <v>01</v>
      </c>
      <c r="AG5" s="3" t="str">
        <v>AA</v>
      </c>
      <c r="AH5" s="3" t="str">
        <v>FD</v>
      </c>
      <c r="AI5" s="56" t="str">
        <v>02</v>
      </c>
      <c r="AJ5" s="5" t="str">
        <v>24</v>
      </c>
      <c r="AK5" s="3" t="str">
        <v>00</v>
      </c>
      <c r="AL5" s="11" t="str">
        <v>26</v>
      </c>
      <c r="AM5" s="3" t="str">
        <v>AA</v>
      </c>
      <c r="AN5" s="3" t="str">
        <v>FD</v>
      </c>
      <c r="AO5" s="56" t="str">
        <v>02</v>
      </c>
      <c r="AP5" s="5" t="str">
        <v>23</v>
      </c>
      <c r="AQ5" s="5" t="str">
        <v>00</v>
      </c>
      <c r="AR5" s="11" t="str">
        <v>21</v>
      </c>
    </row>
    <row r="7" spans="1:44" x14ac:dyDescent="0.25">
      <c r="A7" s="3" t="s">
        <v>239</v>
      </c>
      <c r="B7" s="3" t="str" cm="1">
        <f t="array" ref="B7:AR7">TRANSPOSE(SUBSTITUTE(G18:G60,"0x",""))</f>
        <v>AA</v>
      </c>
      <c r="C7" s="3" t="str">
        <v>FD</v>
      </c>
      <c r="D7" s="56" t="str">
        <v>02</v>
      </c>
      <c r="E7" s="3" t="str">
        <v>25</v>
      </c>
      <c r="F7" s="5" t="str">
        <v>C0</v>
      </c>
      <c r="G7" s="11" t="str">
        <v>E7</v>
      </c>
      <c r="H7" s="3" t="str">
        <v>AA</v>
      </c>
      <c r="I7" s="3" t="str">
        <v>FD</v>
      </c>
      <c r="J7" s="56" t="str">
        <v>02</v>
      </c>
      <c r="K7" s="3" t="str">
        <v>27</v>
      </c>
      <c r="L7" s="5" t="str">
        <v>C0</v>
      </c>
      <c r="M7" s="11" t="str">
        <v>E5</v>
      </c>
      <c r="N7" s="3" t="str">
        <v>AA</v>
      </c>
      <c r="O7" s="3" t="str">
        <v>FD</v>
      </c>
      <c r="P7" s="56" t="str">
        <v>09</v>
      </c>
      <c r="Q7" s="3" t="str">
        <v>01</v>
      </c>
      <c r="R7" s="5" t="str">
        <v>C0</v>
      </c>
      <c r="S7" s="3" t="str">
        <v>00</v>
      </c>
      <c r="T7" s="5" t="str">
        <v>20</v>
      </c>
      <c r="U7" s="5" t="str">
        <v>20</v>
      </c>
      <c r="V7" s="5" t="str">
        <v>4C</v>
      </c>
      <c r="W7" s="5" t="str">
        <v>4F</v>
      </c>
      <c r="X7" s="5" t="str">
        <v>57</v>
      </c>
      <c r="Y7" s="5" t="str">
        <v>20</v>
      </c>
      <c r="Z7" s="11" t="str">
        <v>BC</v>
      </c>
      <c r="AA7" s="3" t="str">
        <v>AA</v>
      </c>
      <c r="AB7" s="3" t="str">
        <v>FD</v>
      </c>
      <c r="AC7" s="56" t="str">
        <v>02</v>
      </c>
      <c r="AD7" s="3" t="str">
        <v>03</v>
      </c>
      <c r="AE7" s="5" t="str">
        <v>80</v>
      </c>
      <c r="AF7" s="11" t="str">
        <v>81</v>
      </c>
      <c r="AG7" s="3" t="str">
        <v>AA</v>
      </c>
      <c r="AH7" s="3" t="str">
        <v>FD</v>
      </c>
      <c r="AI7" s="56" t="str">
        <v>02</v>
      </c>
      <c r="AJ7" s="5" t="str">
        <v>24</v>
      </c>
      <c r="AK7" s="5" t="str">
        <v>80</v>
      </c>
      <c r="AL7" s="11" t="str">
        <v>A6</v>
      </c>
      <c r="AM7" s="3" t="str">
        <v>AA</v>
      </c>
      <c r="AN7" s="3" t="str">
        <v>FD</v>
      </c>
      <c r="AO7" s="56" t="str">
        <v>02</v>
      </c>
      <c r="AP7" s="5" t="str">
        <v>23</v>
      </c>
      <c r="AQ7" s="3" t="str">
        <v>81</v>
      </c>
      <c r="AR7" s="11" t="str">
        <v>A0</v>
      </c>
    </row>
    <row r="8" spans="1:44" x14ac:dyDescent="0.25">
      <c r="A8" s="3" t="s">
        <v>240</v>
      </c>
      <c r="B8" s="3" t="str" cm="1">
        <f t="array" ref="B8:AR8">TRANSPOSE(SUBSTITUTE(H18:H60,"0x",""))</f>
        <v>AA</v>
      </c>
      <c r="C8" s="3" t="str">
        <v>FD</v>
      </c>
      <c r="D8" s="56" t="str">
        <v>02</v>
      </c>
      <c r="E8" s="3" t="str">
        <v>25</v>
      </c>
      <c r="F8" s="3" t="str">
        <v>C0</v>
      </c>
      <c r="G8" s="11" t="str">
        <v>E7</v>
      </c>
      <c r="H8" s="3" t="str">
        <v>AA</v>
      </c>
      <c r="I8" s="3" t="str">
        <v>FD</v>
      </c>
      <c r="J8" s="56" t="str">
        <v>02</v>
      </c>
      <c r="K8" s="3" t="str">
        <v>27</v>
      </c>
      <c r="L8" s="3" t="str">
        <v>C0</v>
      </c>
      <c r="M8" s="11" t="str">
        <v>E5</v>
      </c>
      <c r="N8" s="3" t="str">
        <v>AA</v>
      </c>
      <c r="O8" s="3" t="str">
        <v>FD</v>
      </c>
      <c r="P8" s="56" t="str">
        <v>09</v>
      </c>
      <c r="Q8" s="3" t="str">
        <v>01</v>
      </c>
      <c r="R8" s="3" t="str">
        <v>C0</v>
      </c>
      <c r="S8" s="3" t="str">
        <v>00</v>
      </c>
      <c r="T8" s="5" t="str">
        <v>20</v>
      </c>
      <c r="U8" s="5" t="str">
        <v>4D</v>
      </c>
      <c r="V8" s="5" t="str">
        <v>49</v>
      </c>
      <c r="W8" s="5" t="str">
        <v>44</v>
      </c>
      <c r="X8" s="5" t="str">
        <v>32</v>
      </c>
      <c r="Y8" s="5" t="str">
        <v>20</v>
      </c>
      <c r="Z8" s="11" t="str">
        <v>BA</v>
      </c>
      <c r="AA8" s="3" t="str">
        <v>AA</v>
      </c>
      <c r="AB8" s="3" t="str">
        <v>FD</v>
      </c>
      <c r="AC8" s="56" t="str">
        <v>02</v>
      </c>
      <c r="AD8" s="3" t="str">
        <v>03</v>
      </c>
      <c r="AE8" s="3" t="str">
        <v>80</v>
      </c>
      <c r="AF8" s="11" t="str">
        <v>81</v>
      </c>
      <c r="AG8" s="3" t="str">
        <v>AA</v>
      </c>
      <c r="AH8" s="3" t="str">
        <v>FD</v>
      </c>
      <c r="AI8" s="56" t="str">
        <v>02</v>
      </c>
      <c r="AJ8" s="5" t="str">
        <v>23</v>
      </c>
      <c r="AK8" s="3" t="str">
        <v>80</v>
      </c>
      <c r="AL8" s="11" t="str">
        <v>A1</v>
      </c>
      <c r="AM8" s="3" t="str">
        <v>AA</v>
      </c>
      <c r="AN8" s="3" t="str">
        <v>FD</v>
      </c>
      <c r="AO8" s="56" t="str">
        <v>02</v>
      </c>
      <c r="AP8" s="5" t="str">
        <v>24</v>
      </c>
      <c r="AQ8" s="3" t="str">
        <v>81</v>
      </c>
      <c r="AR8" s="11" t="str">
        <v>A7</v>
      </c>
    </row>
    <row r="9" spans="1:44" x14ac:dyDescent="0.25">
      <c r="A9" s="3" t="s">
        <v>241</v>
      </c>
      <c r="B9" s="3" t="str" cm="1">
        <f t="array" ref="B9:AR9">TRANSPOSE(SUBSTITUTE(I18:I60,"0x",""))</f>
        <v>AA</v>
      </c>
      <c r="C9" s="3" t="str">
        <v>FD</v>
      </c>
      <c r="D9" s="56" t="str">
        <v>02</v>
      </c>
      <c r="E9" s="3" t="str">
        <v>25</v>
      </c>
      <c r="F9" s="3" t="str">
        <v>C0</v>
      </c>
      <c r="G9" s="11" t="str">
        <v>E7</v>
      </c>
      <c r="H9" s="3" t="str">
        <v>AA</v>
      </c>
      <c r="I9" s="3" t="str">
        <v>FD</v>
      </c>
      <c r="J9" s="56" t="str">
        <v>02</v>
      </c>
      <c r="K9" s="3" t="str">
        <v>27</v>
      </c>
      <c r="L9" s="3" t="str">
        <v>C0</v>
      </c>
      <c r="M9" s="11" t="str">
        <v>E5</v>
      </c>
      <c r="N9" s="3" t="str">
        <v>AA</v>
      </c>
      <c r="O9" s="3" t="str">
        <v>FD</v>
      </c>
      <c r="P9" s="56" t="str">
        <v>09</v>
      </c>
      <c r="Q9" s="3" t="str">
        <v>01</v>
      </c>
      <c r="R9" s="3" t="str">
        <v>C0</v>
      </c>
      <c r="S9" s="3" t="str">
        <v>00</v>
      </c>
      <c r="T9" s="5" t="str">
        <v>20</v>
      </c>
      <c r="U9" s="5" t="str">
        <v>4D</v>
      </c>
      <c r="V9" s="5" t="str">
        <v>49</v>
      </c>
      <c r="W9" s="5" t="str">
        <v>44</v>
      </c>
      <c r="X9" s="5" t="str">
        <v>31</v>
      </c>
      <c r="Y9" s="5" t="str">
        <v>20</v>
      </c>
      <c r="Z9" s="11" t="str">
        <v>B9</v>
      </c>
      <c r="AA9" s="3" t="str">
        <v>AA</v>
      </c>
      <c r="AB9" s="3" t="str">
        <v>FD</v>
      </c>
      <c r="AC9" s="56" t="str">
        <v>02</v>
      </c>
      <c r="AD9" s="3" t="str">
        <v>03</v>
      </c>
      <c r="AE9" s="3" t="str">
        <v>80</v>
      </c>
      <c r="AF9" s="11" t="str">
        <v>81</v>
      </c>
      <c r="AG9" s="3" t="str">
        <v>AA</v>
      </c>
      <c r="AH9" s="3" t="str">
        <v>FD</v>
      </c>
      <c r="AI9" s="56" t="str">
        <v>02</v>
      </c>
      <c r="AJ9" s="5" t="str">
        <v>23</v>
      </c>
      <c r="AK9" s="3" t="str">
        <v>80</v>
      </c>
      <c r="AL9" s="11" t="str">
        <v>A1</v>
      </c>
      <c r="AM9" s="3" t="str">
        <v>AA</v>
      </c>
      <c r="AN9" s="3" t="str">
        <v>FD</v>
      </c>
      <c r="AO9" s="56" t="str">
        <v>02</v>
      </c>
      <c r="AP9" s="5" t="str">
        <v>24</v>
      </c>
      <c r="AQ9" s="3" t="str">
        <v>81</v>
      </c>
      <c r="AR9" s="11" t="str">
        <v>A7</v>
      </c>
    </row>
    <row r="10" spans="1:44" x14ac:dyDescent="0.25">
      <c r="A10" s="3" t="s">
        <v>242</v>
      </c>
      <c r="B10" s="3" t="str" cm="1">
        <f t="array" ref="B10:AR10">TRANSPOSE(SUBSTITUTE(J18:J60,"0x",""))</f>
        <v>AA</v>
      </c>
      <c r="C10" s="3" t="str">
        <v>FD</v>
      </c>
      <c r="D10" s="56" t="str">
        <v>02</v>
      </c>
      <c r="E10" s="3" t="str">
        <v>25</v>
      </c>
      <c r="F10" s="3" t="str">
        <v>C0</v>
      </c>
      <c r="G10" s="11" t="str">
        <v>E7</v>
      </c>
      <c r="H10" s="3" t="str">
        <v>AA</v>
      </c>
      <c r="I10" s="3" t="str">
        <v>FD</v>
      </c>
      <c r="J10" s="56" t="str">
        <v>02</v>
      </c>
      <c r="K10" s="3" t="str">
        <v>27</v>
      </c>
      <c r="L10" s="3" t="str">
        <v>C0</v>
      </c>
      <c r="M10" s="11" t="str">
        <v>E5</v>
      </c>
      <c r="N10" s="3" t="str">
        <v>AA</v>
      </c>
      <c r="O10" s="3" t="str">
        <v>FD</v>
      </c>
      <c r="P10" s="56" t="str">
        <v>09</v>
      </c>
      <c r="Q10" s="3" t="str">
        <v>01</v>
      </c>
      <c r="R10" s="3" t="str">
        <v>C0</v>
      </c>
      <c r="S10" s="3" t="str">
        <v>00</v>
      </c>
      <c r="T10" s="5" t="str">
        <v>20</v>
      </c>
      <c r="U10" s="5" t="str">
        <v>48</v>
      </c>
      <c r="V10" s="5" t="str">
        <v>49</v>
      </c>
      <c r="W10" s="5" t="str">
        <v>47</v>
      </c>
      <c r="X10" s="5" t="str">
        <v>48</v>
      </c>
      <c r="Y10" s="5" t="str">
        <v>20</v>
      </c>
      <c r="Z10" s="11" t="str">
        <v>C6</v>
      </c>
      <c r="AA10" s="3" t="str">
        <v>AA</v>
      </c>
      <c r="AB10" s="3" t="str">
        <v>FD</v>
      </c>
      <c r="AC10" s="56" t="str">
        <v>02</v>
      </c>
      <c r="AD10" s="3" t="str">
        <v>03</v>
      </c>
      <c r="AE10" s="3" t="str">
        <v>80</v>
      </c>
      <c r="AF10" s="11" t="str">
        <v>81</v>
      </c>
      <c r="AG10" s="3" t="str">
        <v>AA</v>
      </c>
      <c r="AH10" s="3" t="str">
        <v>FD</v>
      </c>
      <c r="AI10" s="56" t="str">
        <v>02</v>
      </c>
      <c r="AJ10" s="5" t="str">
        <v>24</v>
      </c>
      <c r="AK10" s="3" t="str">
        <v>80</v>
      </c>
      <c r="AL10" s="11" t="str">
        <v>A6</v>
      </c>
      <c r="AM10" s="3" t="str">
        <v>AA</v>
      </c>
      <c r="AN10" s="3" t="str">
        <v>FD</v>
      </c>
      <c r="AO10" s="56" t="str">
        <v>02</v>
      </c>
      <c r="AP10" s="5" t="str">
        <v>23</v>
      </c>
      <c r="AQ10" s="5" t="str">
        <v>80</v>
      </c>
      <c r="AR10" s="11" t="str">
        <v>A1</v>
      </c>
    </row>
    <row r="12" spans="1:44" x14ac:dyDescent="0.25">
      <c r="A12" s="6" t="s">
        <v>147</v>
      </c>
    </row>
    <row r="13" spans="1:44" x14ac:dyDescent="0.25">
      <c r="A13" s="11" t="s">
        <v>148</v>
      </c>
    </row>
    <row r="14" spans="1:44" x14ac:dyDescent="0.25">
      <c r="A14" s="56" t="s">
        <v>531</v>
      </c>
    </row>
    <row r="15" spans="1:44" x14ac:dyDescent="0.25">
      <c r="A15" s="5" t="s">
        <v>210</v>
      </c>
    </row>
    <row r="18" spans="2:10" x14ac:dyDescent="0.25">
      <c r="B18" s="3" t="s">
        <v>0</v>
      </c>
      <c r="C18" s="3" t="s">
        <v>0</v>
      </c>
      <c r="D18" s="3" t="s">
        <v>0</v>
      </c>
      <c r="E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</row>
    <row r="19" spans="2:10" x14ac:dyDescent="0.25">
      <c r="B19" s="3" t="s">
        <v>1</v>
      </c>
      <c r="C19" s="3" t="s">
        <v>1</v>
      </c>
      <c r="D19" s="3" t="s">
        <v>1</v>
      </c>
      <c r="E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</row>
    <row r="20" spans="2:10" x14ac:dyDescent="0.25">
      <c r="B20" s="3" t="s">
        <v>5</v>
      </c>
      <c r="C20" s="3" t="s">
        <v>5</v>
      </c>
      <c r="D20" s="3" t="s">
        <v>5</v>
      </c>
      <c r="E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</row>
    <row r="21" spans="2:10" x14ac:dyDescent="0.25">
      <c r="B21" s="3" t="s">
        <v>42</v>
      </c>
      <c r="C21" s="3" t="s">
        <v>42</v>
      </c>
      <c r="D21" s="3" t="s">
        <v>42</v>
      </c>
      <c r="E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</row>
    <row r="22" spans="2:10" x14ac:dyDescent="0.25">
      <c r="B22" s="3" t="s">
        <v>14</v>
      </c>
      <c r="C22" s="3" t="s">
        <v>14</v>
      </c>
      <c r="D22" s="3" t="s">
        <v>14</v>
      </c>
      <c r="E22" s="3" t="s">
        <v>14</v>
      </c>
      <c r="G22" s="3" t="s">
        <v>221</v>
      </c>
      <c r="H22" s="3" t="s">
        <v>221</v>
      </c>
      <c r="I22" s="3" t="s">
        <v>221</v>
      </c>
      <c r="J22" s="3" t="s">
        <v>221</v>
      </c>
    </row>
    <row r="23" spans="2:10" x14ac:dyDescent="0.25">
      <c r="B23" s="3" t="s">
        <v>43</v>
      </c>
      <c r="C23" s="3" t="s">
        <v>43</v>
      </c>
      <c r="D23" s="3" t="s">
        <v>43</v>
      </c>
      <c r="E23" s="3" t="s">
        <v>43</v>
      </c>
      <c r="G23" s="3" t="s">
        <v>243</v>
      </c>
      <c r="H23" s="3" t="s">
        <v>243</v>
      </c>
      <c r="I23" s="3" t="s">
        <v>243</v>
      </c>
      <c r="J23" s="3" t="s">
        <v>243</v>
      </c>
    </row>
    <row r="24" spans="2:10" x14ac:dyDescent="0.25">
      <c r="B24" s="3" t="s">
        <v>0</v>
      </c>
      <c r="C24" s="3" t="s">
        <v>0</v>
      </c>
      <c r="D24" s="3" t="s">
        <v>0</v>
      </c>
      <c r="E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</row>
    <row r="25" spans="2:10" x14ac:dyDescent="0.25">
      <c r="B25" s="3" t="s">
        <v>1</v>
      </c>
      <c r="C25" s="3" t="s">
        <v>1</v>
      </c>
      <c r="D25" s="3" t="s">
        <v>1</v>
      </c>
      <c r="E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</row>
    <row r="26" spans="2:10" x14ac:dyDescent="0.25">
      <c r="B26" s="3" t="s">
        <v>5</v>
      </c>
      <c r="C26" s="3" t="s">
        <v>5</v>
      </c>
      <c r="D26" s="3" t="s">
        <v>5</v>
      </c>
      <c r="E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</row>
    <row r="27" spans="2:10" x14ac:dyDescent="0.25">
      <c r="B27" s="3" t="s">
        <v>44</v>
      </c>
      <c r="C27" s="3" t="s">
        <v>44</v>
      </c>
      <c r="D27" s="3" t="s">
        <v>44</v>
      </c>
      <c r="E27" s="3" t="s">
        <v>44</v>
      </c>
      <c r="G27" s="3" t="s">
        <v>44</v>
      </c>
      <c r="H27" s="3" t="s">
        <v>44</v>
      </c>
      <c r="I27" s="3" t="s">
        <v>44</v>
      </c>
      <c r="J27" s="3" t="s">
        <v>44</v>
      </c>
    </row>
    <row r="28" spans="2:10" x14ac:dyDescent="0.25">
      <c r="B28" s="3" t="s">
        <v>14</v>
      </c>
      <c r="C28" s="3" t="s">
        <v>14</v>
      </c>
      <c r="D28" s="3" t="s">
        <v>14</v>
      </c>
      <c r="E28" s="3" t="s">
        <v>14</v>
      </c>
      <c r="G28" s="3" t="s">
        <v>221</v>
      </c>
      <c r="H28" s="3" t="s">
        <v>221</v>
      </c>
      <c r="I28" s="3" t="s">
        <v>221</v>
      </c>
      <c r="J28" s="3" t="s">
        <v>221</v>
      </c>
    </row>
    <row r="29" spans="2:10" x14ac:dyDescent="0.25">
      <c r="B29" s="3" t="s">
        <v>38</v>
      </c>
      <c r="C29" s="3" t="s">
        <v>38</v>
      </c>
      <c r="D29" s="3" t="s">
        <v>38</v>
      </c>
      <c r="E29" s="3" t="s">
        <v>38</v>
      </c>
      <c r="G29" s="3" t="s">
        <v>225</v>
      </c>
      <c r="H29" s="3" t="s">
        <v>225</v>
      </c>
      <c r="I29" s="3" t="s">
        <v>225</v>
      </c>
      <c r="J29" s="3" t="s">
        <v>225</v>
      </c>
    </row>
    <row r="30" spans="2:10" x14ac:dyDescent="0.25">
      <c r="B30" s="3" t="s">
        <v>0</v>
      </c>
      <c r="C30" s="3" t="s">
        <v>0</v>
      </c>
      <c r="D30" s="3" t="s">
        <v>0</v>
      </c>
      <c r="E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</row>
    <row r="31" spans="2:10" x14ac:dyDescent="0.25">
      <c r="B31" s="3" t="s">
        <v>1</v>
      </c>
      <c r="C31" s="3" t="s">
        <v>1</v>
      </c>
      <c r="D31" s="3" t="s">
        <v>1</v>
      </c>
      <c r="E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</row>
    <row r="32" spans="2:10" x14ac:dyDescent="0.25">
      <c r="B32" s="3" t="s">
        <v>17</v>
      </c>
      <c r="C32" s="3" t="s">
        <v>17</v>
      </c>
      <c r="D32" s="3" t="s">
        <v>17</v>
      </c>
      <c r="E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</row>
    <row r="33" spans="2:10" x14ac:dyDescent="0.25">
      <c r="B33" s="3" t="s">
        <v>18</v>
      </c>
      <c r="C33" s="3" t="s">
        <v>18</v>
      </c>
      <c r="D33" s="3" t="s">
        <v>18</v>
      </c>
      <c r="E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</row>
    <row r="34" spans="2:10" x14ac:dyDescent="0.25">
      <c r="B34" s="3" t="s">
        <v>14</v>
      </c>
      <c r="C34" s="3" t="s">
        <v>14</v>
      </c>
      <c r="D34" s="3" t="s">
        <v>14</v>
      </c>
      <c r="E34" s="3" t="s">
        <v>14</v>
      </c>
      <c r="G34" s="3" t="s">
        <v>221</v>
      </c>
      <c r="H34" s="3" t="s">
        <v>221</v>
      </c>
      <c r="I34" s="3" t="s">
        <v>221</v>
      </c>
      <c r="J34" s="3" t="s">
        <v>221</v>
      </c>
    </row>
    <row r="35" spans="2:10" x14ac:dyDescent="0.25">
      <c r="B35" s="3" t="s">
        <v>8</v>
      </c>
      <c r="C35" s="3" t="s">
        <v>8</v>
      </c>
      <c r="D35" s="3" t="s">
        <v>8</v>
      </c>
      <c r="E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</row>
    <row r="36" spans="2:10" x14ac:dyDescent="0.25">
      <c r="B36" s="3" t="s">
        <v>15</v>
      </c>
      <c r="C36" s="3" t="s">
        <v>15</v>
      </c>
      <c r="D36" s="3" t="s">
        <v>15</v>
      </c>
      <c r="E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</row>
    <row r="37" spans="2:10" x14ac:dyDescent="0.25">
      <c r="B37" s="3" t="s">
        <v>15</v>
      </c>
      <c r="C37" s="3" t="s">
        <v>34</v>
      </c>
      <c r="D37" s="3" t="s">
        <v>34</v>
      </c>
      <c r="E37" s="3" t="s">
        <v>207</v>
      </c>
      <c r="G37" s="3" t="s">
        <v>15</v>
      </c>
      <c r="H37" s="3" t="s">
        <v>34</v>
      </c>
      <c r="I37" s="3" t="s">
        <v>34</v>
      </c>
      <c r="J37" s="3" t="s">
        <v>207</v>
      </c>
    </row>
    <row r="38" spans="2:10" x14ac:dyDescent="0.25">
      <c r="B38" s="3" t="s">
        <v>29</v>
      </c>
      <c r="C38" s="3" t="s">
        <v>33</v>
      </c>
      <c r="D38" s="3" t="s">
        <v>33</v>
      </c>
      <c r="E38" s="3" t="s">
        <v>33</v>
      </c>
      <c r="G38" s="3" t="s">
        <v>29</v>
      </c>
      <c r="H38" s="3" t="s">
        <v>33</v>
      </c>
      <c r="I38" s="3" t="s">
        <v>33</v>
      </c>
      <c r="J38" s="3" t="s">
        <v>33</v>
      </c>
    </row>
    <row r="39" spans="2:10" x14ac:dyDescent="0.25">
      <c r="B39" s="3" t="s">
        <v>53</v>
      </c>
      <c r="C39" s="3" t="s">
        <v>204</v>
      </c>
      <c r="D39" s="3" t="s">
        <v>204</v>
      </c>
      <c r="E39" s="3" t="s">
        <v>208</v>
      </c>
      <c r="G39" s="3" t="s">
        <v>53</v>
      </c>
      <c r="H39" s="3" t="s">
        <v>204</v>
      </c>
      <c r="I39" s="3" t="s">
        <v>204</v>
      </c>
      <c r="J39" s="3" t="s">
        <v>208</v>
      </c>
    </row>
    <row r="40" spans="2:10" x14ac:dyDescent="0.25">
      <c r="B40" s="3" t="s">
        <v>54</v>
      </c>
      <c r="C40" s="3" t="s">
        <v>16</v>
      </c>
      <c r="D40" s="3" t="s">
        <v>36</v>
      </c>
      <c r="E40" s="3" t="s">
        <v>207</v>
      </c>
      <c r="G40" s="3" t="s">
        <v>54</v>
      </c>
      <c r="H40" s="3" t="s">
        <v>16</v>
      </c>
      <c r="I40" s="3" t="s">
        <v>36</v>
      </c>
      <c r="J40" s="3" t="s">
        <v>207</v>
      </c>
    </row>
    <row r="41" spans="2:10" x14ac:dyDescent="0.25">
      <c r="B41" s="3" t="s">
        <v>15</v>
      </c>
      <c r="C41" s="3" t="s">
        <v>15</v>
      </c>
      <c r="D41" s="3" t="s">
        <v>15</v>
      </c>
      <c r="E41" s="3" t="s">
        <v>15</v>
      </c>
      <c r="G41" s="3" t="s">
        <v>15</v>
      </c>
      <c r="H41" s="3" t="s">
        <v>15</v>
      </c>
      <c r="I41" s="3" t="s">
        <v>15</v>
      </c>
      <c r="J41" s="3" t="s">
        <v>15</v>
      </c>
    </row>
    <row r="42" spans="2:10" x14ac:dyDescent="0.25">
      <c r="B42" s="3" t="s">
        <v>55</v>
      </c>
      <c r="C42" s="3" t="s">
        <v>205</v>
      </c>
      <c r="D42" s="3" t="s">
        <v>206</v>
      </c>
      <c r="E42" s="3" t="s">
        <v>209</v>
      </c>
      <c r="G42" s="3" t="s">
        <v>244</v>
      </c>
      <c r="H42" s="3" t="s">
        <v>246</v>
      </c>
      <c r="I42" s="3" t="s">
        <v>247</v>
      </c>
      <c r="J42" s="3" t="s">
        <v>248</v>
      </c>
    </row>
    <row r="43" spans="2:10" x14ac:dyDescent="0.25">
      <c r="B43" s="3" t="s">
        <v>0</v>
      </c>
      <c r="C43" s="3" t="s">
        <v>0</v>
      </c>
      <c r="D43" s="3" t="s">
        <v>0</v>
      </c>
      <c r="E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</row>
    <row r="44" spans="2:10" x14ac:dyDescent="0.25">
      <c r="B44" s="3" t="s">
        <v>1</v>
      </c>
      <c r="C44" s="3" t="s">
        <v>1</v>
      </c>
      <c r="D44" s="3" t="s">
        <v>1</v>
      </c>
      <c r="E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</row>
    <row r="45" spans="2:10" x14ac:dyDescent="0.25">
      <c r="B45" s="3" t="s">
        <v>5</v>
      </c>
      <c r="C45" s="3" t="s">
        <v>5</v>
      </c>
      <c r="D45" s="3" t="s">
        <v>5</v>
      </c>
      <c r="E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</row>
    <row r="46" spans="2:10" x14ac:dyDescent="0.25">
      <c r="B46" s="3" t="s">
        <v>10</v>
      </c>
      <c r="C46" s="3" t="s">
        <v>10</v>
      </c>
      <c r="D46" s="3" t="s">
        <v>10</v>
      </c>
      <c r="E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spans="2:10" x14ac:dyDescent="0.25">
      <c r="B47" s="3" t="s">
        <v>8</v>
      </c>
      <c r="C47" s="3" t="s">
        <v>8</v>
      </c>
      <c r="D47" s="3" t="s">
        <v>8</v>
      </c>
      <c r="E47" s="3" t="s">
        <v>8</v>
      </c>
      <c r="G47" s="3" t="s">
        <v>25</v>
      </c>
      <c r="H47" s="3" t="s">
        <v>25</v>
      </c>
      <c r="I47" s="3" t="s">
        <v>25</v>
      </c>
      <c r="J47" s="3" t="s">
        <v>25</v>
      </c>
    </row>
    <row r="48" spans="2:10" x14ac:dyDescent="0.25">
      <c r="B48" s="3" t="s">
        <v>18</v>
      </c>
      <c r="C48" s="3" t="s">
        <v>18</v>
      </c>
      <c r="D48" s="3" t="s">
        <v>18</v>
      </c>
      <c r="E48" s="3" t="s">
        <v>18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2:10" x14ac:dyDescent="0.25">
      <c r="B49" s="3" t="s">
        <v>0</v>
      </c>
      <c r="C49" s="3" t="s">
        <v>0</v>
      </c>
      <c r="D49" s="3" t="s">
        <v>0</v>
      </c>
      <c r="E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</row>
    <row r="50" spans="2:10" x14ac:dyDescent="0.25">
      <c r="B50" s="3" t="s">
        <v>1</v>
      </c>
      <c r="C50" s="3" t="s">
        <v>1</v>
      </c>
      <c r="D50" s="3" t="s">
        <v>1</v>
      </c>
      <c r="E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</row>
    <row r="51" spans="2:10" x14ac:dyDescent="0.25">
      <c r="B51" s="3" t="s">
        <v>5</v>
      </c>
      <c r="C51" s="3" t="s">
        <v>5</v>
      </c>
      <c r="D51" s="3" t="s">
        <v>5</v>
      </c>
      <c r="E51" s="3" t="s">
        <v>5</v>
      </c>
      <c r="G51" s="3" t="s">
        <v>5</v>
      </c>
      <c r="H51" s="3" t="s">
        <v>5</v>
      </c>
      <c r="I51" s="3" t="s">
        <v>5</v>
      </c>
      <c r="J51" s="3" t="s">
        <v>5</v>
      </c>
    </row>
    <row r="52" spans="2:10" x14ac:dyDescent="0.25">
      <c r="B52" s="3" t="s">
        <v>46</v>
      </c>
      <c r="C52" s="3" t="s">
        <v>45</v>
      </c>
      <c r="D52" s="3" t="s">
        <v>45</v>
      </c>
      <c r="E52" s="3" t="s">
        <v>46</v>
      </c>
      <c r="G52" s="3" t="s">
        <v>46</v>
      </c>
      <c r="H52" s="3" t="s">
        <v>45</v>
      </c>
      <c r="I52" s="3" t="s">
        <v>45</v>
      </c>
      <c r="J52" s="3" t="s">
        <v>46</v>
      </c>
    </row>
    <row r="53" spans="2:10" x14ac:dyDescent="0.25">
      <c r="B53" s="3" t="s">
        <v>8</v>
      </c>
      <c r="C53" s="3" t="s">
        <v>8</v>
      </c>
      <c r="D53" s="3" t="s">
        <v>8</v>
      </c>
      <c r="E53" s="3" t="s">
        <v>8</v>
      </c>
      <c r="G53" s="3" t="s">
        <v>25</v>
      </c>
      <c r="H53" s="3" t="s">
        <v>25</v>
      </c>
      <c r="I53" s="3" t="s">
        <v>25</v>
      </c>
      <c r="J53" s="3" t="s">
        <v>25</v>
      </c>
    </row>
    <row r="54" spans="2:10" x14ac:dyDescent="0.25">
      <c r="B54" s="3" t="s">
        <v>51</v>
      </c>
      <c r="C54" s="3" t="s">
        <v>35</v>
      </c>
      <c r="D54" s="3" t="s">
        <v>35</v>
      </c>
      <c r="E54" s="3" t="s">
        <v>51</v>
      </c>
      <c r="G54" s="3" t="s">
        <v>245</v>
      </c>
      <c r="H54" s="3" t="s">
        <v>159</v>
      </c>
      <c r="I54" s="3" t="s">
        <v>159</v>
      </c>
      <c r="J54" s="3" t="s">
        <v>245</v>
      </c>
    </row>
    <row r="55" spans="2:10" x14ac:dyDescent="0.25">
      <c r="B55" s="3" t="s">
        <v>0</v>
      </c>
      <c r="C55" s="3" t="s">
        <v>0</v>
      </c>
      <c r="D55" s="3" t="s">
        <v>0</v>
      </c>
      <c r="E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</row>
    <row r="56" spans="2:10" x14ac:dyDescent="0.25">
      <c r="B56" s="3" t="s">
        <v>1</v>
      </c>
      <c r="C56" s="3" t="s">
        <v>1</v>
      </c>
      <c r="D56" s="3" t="s">
        <v>1</v>
      </c>
      <c r="E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</row>
    <row r="57" spans="2:10" x14ac:dyDescent="0.25">
      <c r="B57" s="3" t="s">
        <v>5</v>
      </c>
      <c r="C57" s="3" t="s">
        <v>5</v>
      </c>
      <c r="D57" s="3" t="s">
        <v>5</v>
      </c>
      <c r="E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</row>
    <row r="58" spans="2:10" x14ac:dyDescent="0.25">
      <c r="B58" s="3" t="s">
        <v>45</v>
      </c>
      <c r="C58" s="3" t="s">
        <v>46</v>
      </c>
      <c r="D58" s="3" t="s">
        <v>46</v>
      </c>
      <c r="E58" s="3" t="s">
        <v>45</v>
      </c>
      <c r="G58" s="3" t="s">
        <v>45</v>
      </c>
      <c r="H58" s="3" t="s">
        <v>46</v>
      </c>
      <c r="I58" s="3" t="s">
        <v>46</v>
      </c>
      <c r="J58" s="3" t="s">
        <v>45</v>
      </c>
    </row>
    <row r="59" spans="2:10" x14ac:dyDescent="0.25">
      <c r="B59" s="3" t="s">
        <v>18</v>
      </c>
      <c r="C59" s="3" t="s">
        <v>18</v>
      </c>
      <c r="D59" s="3" t="s">
        <v>18</v>
      </c>
      <c r="E59" s="3" t="s">
        <v>8</v>
      </c>
      <c r="G59" s="3" t="s">
        <v>6</v>
      </c>
      <c r="H59" s="3" t="s">
        <v>6</v>
      </c>
      <c r="I59" s="3" t="s">
        <v>6</v>
      </c>
      <c r="J59" s="3" t="s">
        <v>25</v>
      </c>
    </row>
    <row r="60" spans="2:10" x14ac:dyDescent="0.25">
      <c r="B60" s="3" t="s">
        <v>15</v>
      </c>
      <c r="C60" s="3" t="s">
        <v>44</v>
      </c>
      <c r="D60" s="3" t="s">
        <v>44</v>
      </c>
      <c r="E60" s="3" t="s">
        <v>35</v>
      </c>
      <c r="G60" s="3" t="s">
        <v>179</v>
      </c>
      <c r="H60" s="3" t="s">
        <v>157</v>
      </c>
      <c r="I60" s="3" t="s">
        <v>157</v>
      </c>
      <c r="J60" s="3" t="s">
        <v>159</v>
      </c>
    </row>
  </sheetData>
  <mergeCells count="1">
    <mergeCell ref="T1:Y1"/>
  </mergeCells>
  <conditionalFormatting sqref="A2:XFD10 B11 D11:XFD11 A12:XFD1048576">
    <cfRule type="cellIs" dxfId="21" priority="13" operator="equal">
      <formula>"FD"</formula>
    </cfRule>
    <cfRule type="cellIs" dxfId="20" priority="14" operator="equal">
      <formula>"AA"</formula>
    </cfRule>
  </conditionalFormatting>
  <conditionalFormatting sqref="F1">
    <cfRule type="cellIs" dxfId="19" priority="11" operator="equal">
      <formula>"FD"</formula>
    </cfRule>
    <cfRule type="cellIs" dxfId="18" priority="12" operator="equal">
      <formula>"AA"</formula>
    </cfRule>
  </conditionalFormatting>
  <conditionalFormatting sqref="L1">
    <cfRule type="cellIs" dxfId="17" priority="9" operator="equal">
      <formula>"FD"</formula>
    </cfRule>
    <cfRule type="cellIs" dxfId="16" priority="10" operator="equal">
      <formula>"AA"</formula>
    </cfRule>
  </conditionalFormatting>
  <conditionalFormatting sqref="R1">
    <cfRule type="cellIs" dxfId="15" priority="7" operator="equal">
      <formula>"FD"</formula>
    </cfRule>
    <cfRule type="cellIs" dxfId="14" priority="8" operator="equal">
      <formula>"AA"</formula>
    </cfRule>
  </conditionalFormatting>
  <conditionalFormatting sqref="AE1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K1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Q1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68"/>
  <sheetViews>
    <sheetView workbookViewId="0">
      <selection activeCell="J18" sqref="J18"/>
    </sheetView>
  </sheetViews>
  <sheetFormatPr defaultRowHeight="15" x14ac:dyDescent="0.25"/>
  <cols>
    <col min="1" max="1" width="24.42578125" style="3" bestFit="1" customWidth="1"/>
    <col min="2" max="5" width="9.140625" style="3"/>
    <col min="6" max="6" width="13.42578125" style="3" bestFit="1" customWidth="1"/>
    <col min="7" max="45" width="9.140625" style="3"/>
    <col min="46" max="46" width="11.28515625" style="3" bestFit="1" customWidth="1"/>
    <col min="47" max="47" width="12.28515625" style="3" bestFit="1" customWidth="1"/>
    <col min="48" max="54" width="9.140625" style="3"/>
    <col min="55" max="55" width="13.42578125" style="3" bestFit="1" customWidth="1"/>
    <col min="56" max="56" width="9.140625" style="3"/>
    <col min="58" max="58" width="9.140625" customWidth="1"/>
  </cols>
  <sheetData>
    <row r="1" spans="1:65" x14ac:dyDescent="0.25">
      <c r="A1" s="4" t="s">
        <v>214</v>
      </c>
      <c r="F1" s="15" t="s">
        <v>250</v>
      </c>
      <c r="J1" s="14" t="s">
        <v>213</v>
      </c>
      <c r="K1" s="14" t="s">
        <v>213</v>
      </c>
      <c r="L1" s="15" t="s">
        <v>229</v>
      </c>
      <c r="N1" s="80" t="s">
        <v>216</v>
      </c>
      <c r="O1" s="80"/>
      <c r="P1" s="80"/>
      <c r="Q1" s="80"/>
      <c r="R1" s="80"/>
      <c r="S1" s="80"/>
      <c r="Y1" s="15" t="s">
        <v>230</v>
      </c>
      <c r="AE1" s="15" t="s">
        <v>230</v>
      </c>
      <c r="AK1" s="16" t="s">
        <v>230</v>
      </c>
      <c r="AQ1" s="15" t="s">
        <v>230</v>
      </c>
      <c r="AT1" s="14" t="s">
        <v>213</v>
      </c>
      <c r="AU1" s="14" t="s">
        <v>255</v>
      </c>
      <c r="AW1" s="14" t="s">
        <v>213</v>
      </c>
      <c r="BC1" s="15" t="s">
        <v>230</v>
      </c>
    </row>
    <row r="2" spans="1:65" x14ac:dyDescent="0.25">
      <c r="A2" s="3" t="s">
        <v>231</v>
      </c>
      <c r="B2" s="3" t="str" cm="1">
        <f t="array" ref="B2:BM2">TRANSPOSE(SUBSTITUTE(B14:B77,"0x",""))</f>
        <v>AA</v>
      </c>
      <c r="C2" s="3" t="str">
        <v>FD</v>
      </c>
      <c r="D2" s="3" t="str">
        <v>02</v>
      </c>
      <c r="E2" s="3" t="str">
        <v>03</v>
      </c>
      <c r="F2" s="5" t="str">
        <v>43</v>
      </c>
      <c r="G2" s="11" t="str">
        <v>42</v>
      </c>
      <c r="H2" s="3" t="str">
        <v>AA</v>
      </c>
      <c r="I2" s="3" t="str">
        <v>FD</v>
      </c>
      <c r="J2" s="5" t="str">
        <v>09</v>
      </c>
      <c r="K2" s="5" t="str">
        <v>01</v>
      </c>
      <c r="L2" s="3" t="str">
        <v>40</v>
      </c>
      <c r="M2" s="3" t="str">
        <v>00</v>
      </c>
      <c r="N2" s="5" t="str">
        <v>31</v>
      </c>
      <c r="O2" s="5" t="str">
        <v>33</v>
      </c>
      <c r="P2" s="5" t="str">
        <v>34</v>
      </c>
      <c r="Q2" s="5" t="str">
        <v>30</v>
      </c>
      <c r="R2" s="5" t="str">
        <v>30</v>
      </c>
      <c r="S2" s="5" t="str">
        <v>30</v>
      </c>
      <c r="T2" s="11" t="str">
        <v>4E</v>
      </c>
      <c r="U2" s="3" t="str">
        <v>AA</v>
      </c>
      <c r="V2" s="3" t="str">
        <v>FD</v>
      </c>
      <c r="W2" s="3" t="str">
        <v>02</v>
      </c>
      <c r="X2" s="3" t="str">
        <v>25</v>
      </c>
      <c r="Y2" s="5" t="str">
        <v>41</v>
      </c>
      <c r="Z2" s="11" t="str">
        <v>66</v>
      </c>
      <c r="AA2" s="3" t="str">
        <v>AA</v>
      </c>
      <c r="AB2" s="3" t="str">
        <v>FD</v>
      </c>
      <c r="AC2" s="3" t="str">
        <v>02</v>
      </c>
      <c r="AD2" s="3" t="str">
        <v>26</v>
      </c>
      <c r="AE2" s="9" t="str">
        <v>40</v>
      </c>
      <c r="AF2" s="11" t="str">
        <v>64</v>
      </c>
      <c r="AG2" s="3" t="str">
        <v>AA</v>
      </c>
      <c r="AH2" s="3" t="str">
        <v>FD</v>
      </c>
      <c r="AI2" s="3" t="str">
        <v>02</v>
      </c>
      <c r="AJ2" s="3" t="str">
        <v>27</v>
      </c>
      <c r="AK2" s="9" t="str">
        <v>40</v>
      </c>
      <c r="AL2" s="11" t="str">
        <v>65</v>
      </c>
      <c r="AM2" s="3" t="str">
        <v>AA</v>
      </c>
      <c r="AN2" s="3" t="str">
        <v>FD</v>
      </c>
      <c r="AO2" s="3" t="str">
        <v>08</v>
      </c>
      <c r="AP2" s="3" t="str">
        <v>04</v>
      </c>
      <c r="AQ2" s="5" t="str">
        <v>40</v>
      </c>
      <c r="AR2" s="3" t="str">
        <v>00</v>
      </c>
      <c r="AS2" s="3" t="str">
        <v>00</v>
      </c>
      <c r="AT2" s="5" t="str">
        <v>80</v>
      </c>
      <c r="AU2" s="3" t="str">
        <v>00</v>
      </c>
      <c r="AV2" s="3" t="str">
        <v>00</v>
      </c>
      <c r="AW2" s="5" t="str">
        <v>00</v>
      </c>
      <c r="AX2" s="11" t="str">
        <v>CC</v>
      </c>
      <c r="AY2" s="3" t="str">
        <v>AA</v>
      </c>
      <c r="AZ2" s="3" t="str">
        <v>FD</v>
      </c>
      <c r="BA2" s="3" t="str">
        <v>02</v>
      </c>
      <c r="BB2" s="3" t="str">
        <v>03</v>
      </c>
      <c r="BC2" s="5" t="str">
        <v>03</v>
      </c>
      <c r="BD2" s="11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3" t="s">
        <v>232</v>
      </c>
      <c r="B3" s="3" t="str" cm="1">
        <f t="array" ref="B3:BM3">TRANSPOSE(SUBSTITUTE(C14:C77,"0x",""))</f>
        <v>AA</v>
      </c>
      <c r="C3" s="3" t="str">
        <v>FD</v>
      </c>
      <c r="D3" s="3" t="str">
        <v>02</v>
      </c>
      <c r="E3" s="3" t="str">
        <v>03</v>
      </c>
      <c r="F3" s="5" t="str">
        <v>43</v>
      </c>
      <c r="G3" s="11" t="str">
        <v>42</v>
      </c>
      <c r="H3" s="3" t="str">
        <v>AA</v>
      </c>
      <c r="I3" s="3" t="str">
        <v>FD</v>
      </c>
      <c r="J3" s="5" t="str">
        <v>06</v>
      </c>
      <c r="K3" s="5" t="str">
        <v>02</v>
      </c>
      <c r="L3" s="3" t="str">
        <v>40</v>
      </c>
      <c r="M3" s="3" t="str">
        <v>00</v>
      </c>
      <c r="N3" s="5" t="str">
        <v>20</v>
      </c>
      <c r="O3" s="5" t="str">
        <v>20</v>
      </c>
      <c r="P3" s="5" t="str">
        <v>33</v>
      </c>
      <c r="Q3" s="11" t="str">
        <v>77</v>
      </c>
      <c r="R3" s="3" t="str">
        <v>-</v>
      </c>
      <c r="S3" s="3" t="str">
        <v>-</v>
      </c>
      <c r="T3" s="3" t="str">
        <v>-</v>
      </c>
      <c r="U3" s="3" t="str">
        <v>AA</v>
      </c>
      <c r="V3" s="3" t="str">
        <v>FD</v>
      </c>
      <c r="W3" s="3" t="str">
        <v>09</v>
      </c>
      <c r="X3" s="3" t="str">
        <v>01</v>
      </c>
      <c r="Y3" s="5" t="str">
        <v>40</v>
      </c>
      <c r="Z3" s="3" t="str">
        <v>00</v>
      </c>
      <c r="AA3" s="5" t="str">
        <v>32</v>
      </c>
      <c r="AB3" s="5" t="str">
        <v>43</v>
      </c>
      <c r="AC3" s="5" t="str">
        <v>41</v>
      </c>
      <c r="AD3" s="5" t="str">
        <v>4C</v>
      </c>
      <c r="AE3" s="5" t="str">
        <v>4C</v>
      </c>
      <c r="AF3" s="5" t="str">
        <v>20</v>
      </c>
      <c r="AG3" s="11" t="str">
        <v>58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AA</v>
      </c>
      <c r="AN3" s="3" t="str">
        <v>FD</v>
      </c>
      <c r="AO3" s="3" t="str">
        <v>08</v>
      </c>
      <c r="AP3" s="3" t="str">
        <v>04</v>
      </c>
      <c r="AQ3" s="5" t="str">
        <v>40</v>
      </c>
      <c r="AR3" s="3" t="str">
        <v>00</v>
      </c>
      <c r="AS3" s="3" t="str">
        <v>00</v>
      </c>
      <c r="AT3" s="5" t="str">
        <v>80</v>
      </c>
      <c r="AU3" s="3" t="str">
        <v>00</v>
      </c>
      <c r="AV3" s="3" t="str">
        <v>00</v>
      </c>
      <c r="AW3" s="5" t="str">
        <v>08</v>
      </c>
      <c r="AX3" s="11" t="str">
        <v>C4</v>
      </c>
      <c r="AY3" s="3" t="str">
        <v>AA</v>
      </c>
      <c r="AZ3" s="3" t="str">
        <v>FD</v>
      </c>
      <c r="BA3" s="3" t="str">
        <v>02</v>
      </c>
      <c r="BB3" s="3" t="str">
        <v>03</v>
      </c>
      <c r="BC3" s="5" t="str">
        <v>03</v>
      </c>
      <c r="BD3" s="11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80" t="s">
        <v>217</v>
      </c>
      <c r="O4" s="80"/>
      <c r="P4" s="80"/>
      <c r="AA4" s="80" t="s">
        <v>218</v>
      </c>
      <c r="AB4" s="80"/>
      <c r="AC4" s="80"/>
      <c r="AD4" s="80"/>
      <c r="AE4" s="80"/>
      <c r="AF4" s="80"/>
    </row>
    <row r="5" spans="1:65" x14ac:dyDescent="0.25">
      <c r="N5" s="80" t="s">
        <v>228</v>
      </c>
      <c r="O5" s="80"/>
      <c r="P5" s="80"/>
      <c r="Q5" s="80"/>
      <c r="R5" s="80"/>
      <c r="S5" s="80"/>
    </row>
    <row r="6" spans="1:65" x14ac:dyDescent="0.25">
      <c r="A6" s="3" t="s">
        <v>233</v>
      </c>
      <c r="B6" s="3" t="str" cm="1">
        <f t="array" ref="B6:BM6">TRANSPOSE(SUBSTITUTE(E14:E77,"0x",""))</f>
        <v>AA</v>
      </c>
      <c r="C6" s="3" t="str">
        <v>FD</v>
      </c>
      <c r="D6" s="3" t="str">
        <v>02</v>
      </c>
      <c r="E6" s="3" t="str">
        <v>03</v>
      </c>
      <c r="F6" s="5" t="str">
        <v>C3</v>
      </c>
      <c r="G6" s="11" t="str">
        <v>C2</v>
      </c>
      <c r="H6" s="3" t="str">
        <v>AA</v>
      </c>
      <c r="I6" s="3" t="str">
        <v>FD</v>
      </c>
      <c r="J6" s="5" t="str">
        <v>09</v>
      </c>
      <c r="K6" s="5" t="str">
        <v>01</v>
      </c>
      <c r="L6" s="3" t="str">
        <v>C0</v>
      </c>
      <c r="M6" s="3" t="str">
        <v>00</v>
      </c>
      <c r="N6" s="5" t="str">
        <v>34</v>
      </c>
      <c r="O6" s="5" t="str">
        <v>30</v>
      </c>
      <c r="P6" s="5" t="str">
        <v>30</v>
      </c>
      <c r="Q6" s="5" t="str">
        <v>30</v>
      </c>
      <c r="R6" s="5" t="str">
        <v>30</v>
      </c>
      <c r="S6" s="5" t="str">
        <v>30</v>
      </c>
      <c r="T6" s="11" t="str">
        <v>CC</v>
      </c>
      <c r="U6" s="3" t="str">
        <v>AA</v>
      </c>
      <c r="V6" s="3" t="str">
        <v>FD</v>
      </c>
      <c r="W6" s="3" t="str">
        <v>02</v>
      </c>
      <c r="X6" s="3" t="str">
        <v>25</v>
      </c>
      <c r="Y6" s="5" t="str">
        <v>C1</v>
      </c>
      <c r="Z6" s="11" t="str">
        <v>E6</v>
      </c>
      <c r="AA6" s="3" t="str">
        <v>AA</v>
      </c>
      <c r="AB6" s="6" t="str">
        <v>FD</v>
      </c>
      <c r="AC6" s="3" t="str">
        <v>02</v>
      </c>
      <c r="AD6" s="3" t="str">
        <v>26</v>
      </c>
      <c r="AE6" s="9" t="str">
        <v>C0</v>
      </c>
      <c r="AF6" s="3" t="str">
        <v>E4</v>
      </c>
      <c r="AG6" s="3" t="str">
        <v>AA</v>
      </c>
      <c r="AH6" s="3" t="str">
        <v>FD</v>
      </c>
      <c r="AI6" s="3" t="str">
        <v>02</v>
      </c>
      <c r="AJ6" s="3" t="str">
        <v>27</v>
      </c>
      <c r="AK6" s="9" t="str">
        <v>C0</v>
      </c>
      <c r="AL6" s="11" t="str">
        <v>E5</v>
      </c>
      <c r="AM6" s="3" t="str">
        <v>AA</v>
      </c>
      <c r="AN6" s="3" t="str">
        <v>FD</v>
      </c>
      <c r="AO6" s="3" t="str">
        <v>08</v>
      </c>
      <c r="AP6" s="3" t="str">
        <v>04</v>
      </c>
      <c r="AQ6" s="5" t="str">
        <v>C0</v>
      </c>
      <c r="AR6" s="3" t="str">
        <v>00</v>
      </c>
      <c r="AS6" s="3" t="str">
        <v>00</v>
      </c>
      <c r="AT6" s="5" t="str">
        <v>00</v>
      </c>
      <c r="AU6" s="3" t="str">
        <v>00</v>
      </c>
      <c r="AV6" s="3" t="str">
        <v>00</v>
      </c>
      <c r="AW6" s="5" t="str">
        <v>00</v>
      </c>
      <c r="AX6" s="11" t="str">
        <v>CC</v>
      </c>
      <c r="AY6" s="3" t="str">
        <v>AA</v>
      </c>
      <c r="AZ6" s="3" t="str">
        <v>FD</v>
      </c>
      <c r="BA6" s="3" t="str">
        <v>02</v>
      </c>
      <c r="BB6" s="3" t="str">
        <v>03</v>
      </c>
      <c r="BC6" s="5" t="str">
        <v>83</v>
      </c>
      <c r="BD6" s="11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3" t="s">
        <v>234</v>
      </c>
      <c r="B7" s="3" t="str" cm="1">
        <f t="array" ref="B7:BM7">TRANSPOSE(SUBSTITUTE(F14:F77,"0x",""))</f>
        <v>AA</v>
      </c>
      <c r="C7" s="3" t="str">
        <v>FD</v>
      </c>
      <c r="D7" s="3" t="str">
        <v>02</v>
      </c>
      <c r="E7" s="3" t="str">
        <v>03</v>
      </c>
      <c r="F7" s="5" t="str">
        <v>C3</v>
      </c>
      <c r="G7" s="11" t="str">
        <v>C2</v>
      </c>
      <c r="H7" s="3" t="str">
        <v>AA</v>
      </c>
      <c r="I7" s="3" t="str">
        <v>FD</v>
      </c>
      <c r="J7" s="5" t="str">
        <v>06</v>
      </c>
      <c r="K7" s="5" t="str">
        <v>02</v>
      </c>
      <c r="L7" s="3" t="str">
        <v>C0</v>
      </c>
      <c r="M7" s="3" t="str">
        <v>00</v>
      </c>
      <c r="N7" s="5" t="str">
        <v>20</v>
      </c>
      <c r="O7" s="5" t="str">
        <v>20</v>
      </c>
      <c r="P7" s="5" t="str">
        <v>33</v>
      </c>
      <c r="Q7" s="11" t="str">
        <v>F7</v>
      </c>
      <c r="R7" s="3" t="str">
        <v>-</v>
      </c>
      <c r="S7" s="3" t="str">
        <v>-</v>
      </c>
      <c r="T7" s="3" t="str">
        <v>-</v>
      </c>
      <c r="U7" s="3" t="str">
        <v>AA</v>
      </c>
      <c r="V7" s="3" t="str">
        <v>FD</v>
      </c>
      <c r="W7" s="3" t="str">
        <v>09</v>
      </c>
      <c r="X7" s="3" t="str">
        <v>01</v>
      </c>
      <c r="Y7" s="5" t="str">
        <v>C0</v>
      </c>
      <c r="Z7" s="3" t="str">
        <v>00</v>
      </c>
      <c r="AA7" s="3" t="str">
        <v>32</v>
      </c>
      <c r="AB7" s="3" t="str">
        <v>43</v>
      </c>
      <c r="AC7" s="3" t="str">
        <v>41</v>
      </c>
      <c r="AD7" s="3" t="str">
        <v>4C</v>
      </c>
      <c r="AE7" s="3" t="str">
        <v>4C</v>
      </c>
      <c r="AF7" s="3" t="str">
        <v>20</v>
      </c>
      <c r="AG7" s="11" t="str">
        <v>D8</v>
      </c>
      <c r="AH7" s="3" t="str">
        <v>-</v>
      </c>
      <c r="AI7" s="3" t="str">
        <v>-</v>
      </c>
      <c r="AJ7" s="3" t="str">
        <v>-</v>
      </c>
      <c r="AK7" s="3" t="str">
        <v>-</v>
      </c>
      <c r="AL7" s="3" t="str">
        <v>-</v>
      </c>
      <c r="AM7" s="3" t="str">
        <v>AA</v>
      </c>
      <c r="AN7" s="3" t="str">
        <v>FD</v>
      </c>
      <c r="AO7" s="3" t="str">
        <v>08</v>
      </c>
      <c r="AP7" s="3" t="str">
        <v>04</v>
      </c>
      <c r="AQ7" s="5" t="str">
        <v>C0</v>
      </c>
      <c r="AR7" s="3" t="str">
        <v>00</v>
      </c>
      <c r="AS7" s="3" t="str">
        <v>00</v>
      </c>
      <c r="AT7" s="5" t="str">
        <v>00</v>
      </c>
      <c r="AU7" s="3" t="str">
        <v>00</v>
      </c>
      <c r="AV7" s="3" t="str">
        <v>00</v>
      </c>
      <c r="AW7" s="5" t="str">
        <v>08</v>
      </c>
      <c r="AX7" s="11" t="str">
        <v>C4</v>
      </c>
      <c r="AY7" s="3" t="str">
        <v>AA</v>
      </c>
      <c r="AZ7" s="3" t="str">
        <v>FD</v>
      </c>
      <c r="BA7" s="3" t="str">
        <v>02</v>
      </c>
      <c r="BB7" s="3" t="str">
        <v>03</v>
      </c>
      <c r="BC7" s="5" t="str">
        <v>83</v>
      </c>
      <c r="BD7" s="11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80" t="s">
        <v>217</v>
      </c>
      <c r="O8" s="80"/>
      <c r="P8" s="80"/>
    </row>
    <row r="9" spans="1:65" x14ac:dyDescent="0.25">
      <c r="A9" s="6" t="s">
        <v>147</v>
      </c>
    </row>
    <row r="10" spans="1:65" x14ac:dyDescent="0.25">
      <c r="A10" s="11" t="s">
        <v>148</v>
      </c>
      <c r="AK10" s="3" t="s">
        <v>251</v>
      </c>
    </row>
    <row r="11" spans="1:65" x14ac:dyDescent="0.25">
      <c r="A11" s="5" t="s">
        <v>210</v>
      </c>
    </row>
    <row r="12" spans="1:65" ht="45" x14ac:dyDescent="0.25">
      <c r="A12" s="13" t="s">
        <v>215</v>
      </c>
      <c r="AT12" s="13" t="s">
        <v>259</v>
      </c>
      <c r="AU12" s="13" t="s">
        <v>258</v>
      </c>
      <c r="AV12" s="3" t="s">
        <v>257</v>
      </c>
    </row>
    <row r="14" spans="1:65" x14ac:dyDescent="0.25">
      <c r="B14" s="3" t="s">
        <v>0</v>
      </c>
      <c r="C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</row>
    <row r="15" spans="1:65" x14ac:dyDescent="0.25">
      <c r="B15" s="3" t="s">
        <v>1</v>
      </c>
      <c r="C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spans="1:65" x14ac:dyDescent="0.25">
      <c r="B16" s="3" t="s">
        <v>5</v>
      </c>
      <c r="C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</row>
    <row r="17" spans="2:58" x14ac:dyDescent="0.25">
      <c r="B17" s="3" t="s">
        <v>10</v>
      </c>
      <c r="C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</row>
    <row r="18" spans="2:58" x14ac:dyDescent="0.25">
      <c r="B18" s="3" t="s">
        <v>11</v>
      </c>
      <c r="C18" s="3" t="s">
        <v>11</v>
      </c>
      <c r="E18" s="3" t="s">
        <v>219</v>
      </c>
      <c r="F18" s="3" t="s">
        <v>219</v>
      </c>
      <c r="G18" s="3" t="s">
        <v>11</v>
      </c>
      <c r="H18" s="3" t="s">
        <v>11</v>
      </c>
    </row>
    <row r="19" spans="2:58" x14ac:dyDescent="0.25">
      <c r="B19" s="3" t="s">
        <v>12</v>
      </c>
      <c r="C19" s="3" t="s">
        <v>12</v>
      </c>
      <c r="E19" s="3" t="s">
        <v>220</v>
      </c>
      <c r="F19" s="3" t="s">
        <v>220</v>
      </c>
      <c r="G19" s="3" t="s">
        <v>12</v>
      </c>
      <c r="H19" s="3" t="s">
        <v>12</v>
      </c>
    </row>
    <row r="20" spans="2:58" ht="15.75" x14ac:dyDescent="0.25">
      <c r="B20" s="3" t="s">
        <v>0</v>
      </c>
      <c r="C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BF20" s="17"/>
    </row>
    <row r="21" spans="2:58" x14ac:dyDescent="0.25">
      <c r="B21" s="3" t="s">
        <v>1</v>
      </c>
      <c r="C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spans="2:58" ht="15.75" x14ac:dyDescent="0.25">
      <c r="B22" s="3" t="s">
        <v>17</v>
      </c>
      <c r="C22" s="3" t="s">
        <v>13</v>
      </c>
      <c r="E22" s="3" t="s">
        <v>17</v>
      </c>
      <c r="F22" s="3" t="s">
        <v>13</v>
      </c>
      <c r="G22" s="3" t="s">
        <v>17</v>
      </c>
      <c r="H22" s="3" t="s">
        <v>17</v>
      </c>
      <c r="BF22" s="17"/>
    </row>
    <row r="23" spans="2:58" ht="15.75" x14ac:dyDescent="0.25">
      <c r="B23" s="3" t="s">
        <v>18</v>
      </c>
      <c r="C23" s="3" t="s">
        <v>5</v>
      </c>
      <c r="E23" s="3" t="s">
        <v>18</v>
      </c>
      <c r="F23" s="3" t="s">
        <v>5</v>
      </c>
      <c r="G23" s="3" t="s">
        <v>18</v>
      </c>
      <c r="H23" s="3" t="s">
        <v>18</v>
      </c>
      <c r="BF23" s="17"/>
    </row>
    <row r="24" spans="2:58" x14ac:dyDescent="0.25">
      <c r="B24" s="3" t="s">
        <v>14</v>
      </c>
      <c r="C24" s="3" t="s">
        <v>14</v>
      </c>
      <c r="E24" s="3" t="s">
        <v>221</v>
      </c>
      <c r="F24" s="3" t="s">
        <v>221</v>
      </c>
      <c r="G24" s="3" t="s">
        <v>14</v>
      </c>
      <c r="H24" s="3" t="s">
        <v>14</v>
      </c>
    </row>
    <row r="25" spans="2:58" x14ac:dyDescent="0.25">
      <c r="B25" s="3" t="s">
        <v>8</v>
      </c>
      <c r="C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58" x14ac:dyDescent="0.25">
      <c r="B26" s="3" t="s">
        <v>36</v>
      </c>
      <c r="C26" s="3" t="s">
        <v>15</v>
      </c>
      <c r="E26" s="3" t="s">
        <v>31</v>
      </c>
      <c r="F26" s="3" t="s">
        <v>15</v>
      </c>
      <c r="G26" s="3" t="s">
        <v>36</v>
      </c>
      <c r="H26" s="3" t="s">
        <v>36</v>
      </c>
    </row>
    <row r="27" spans="2:58" x14ac:dyDescent="0.25">
      <c r="B27" s="3" t="s">
        <v>27</v>
      </c>
      <c r="C27" s="3" t="s">
        <v>15</v>
      </c>
      <c r="E27" s="3" t="s">
        <v>32</v>
      </c>
      <c r="F27" s="3" t="s">
        <v>15</v>
      </c>
      <c r="G27" s="3" t="s">
        <v>27</v>
      </c>
      <c r="H27" s="3" t="s">
        <v>27</v>
      </c>
    </row>
    <row r="28" spans="2:58" x14ac:dyDescent="0.25">
      <c r="B28" s="3" t="s">
        <v>31</v>
      </c>
      <c r="C28" s="3" t="s">
        <v>27</v>
      </c>
      <c r="E28" s="3" t="s">
        <v>32</v>
      </c>
      <c r="F28" s="3" t="s">
        <v>27</v>
      </c>
      <c r="G28" s="3" t="s">
        <v>31</v>
      </c>
      <c r="H28" s="3" t="s">
        <v>31</v>
      </c>
    </row>
    <row r="29" spans="2:58" x14ac:dyDescent="0.25">
      <c r="B29" s="3" t="s">
        <v>32</v>
      </c>
      <c r="C29" s="3" t="s">
        <v>28</v>
      </c>
      <c r="E29" s="3" t="s">
        <v>32</v>
      </c>
      <c r="F29" s="3" t="s">
        <v>226</v>
      </c>
      <c r="G29" s="3" t="s">
        <v>32</v>
      </c>
      <c r="H29" s="3" t="s">
        <v>32</v>
      </c>
    </row>
    <row r="30" spans="2:58" x14ac:dyDescent="0.25">
      <c r="B30" s="3" t="s">
        <v>32</v>
      </c>
      <c r="C30" s="3" t="s">
        <v>202</v>
      </c>
      <c r="E30" s="3" t="s">
        <v>32</v>
      </c>
      <c r="F30" s="3" t="s">
        <v>202</v>
      </c>
      <c r="G30" s="3" t="s">
        <v>252</v>
      </c>
      <c r="H30" s="3" t="s">
        <v>252</v>
      </c>
    </row>
    <row r="31" spans="2:58" x14ac:dyDescent="0.25">
      <c r="B31" s="3" t="s">
        <v>32</v>
      </c>
      <c r="C31" s="3" t="s">
        <v>202</v>
      </c>
      <c r="E31" s="3" t="s">
        <v>32</v>
      </c>
      <c r="F31" s="3" t="s">
        <v>202</v>
      </c>
      <c r="G31" s="3" t="s">
        <v>32</v>
      </c>
      <c r="H31" s="3" t="s">
        <v>32</v>
      </c>
    </row>
    <row r="32" spans="2:58" x14ac:dyDescent="0.25">
      <c r="B32" s="3" t="s">
        <v>37</v>
      </c>
      <c r="C32" s="3" t="s">
        <v>202</v>
      </c>
      <c r="E32" s="3" t="s">
        <v>203</v>
      </c>
      <c r="F32" s="3" t="s">
        <v>202</v>
      </c>
      <c r="G32" s="3" t="s">
        <v>253</v>
      </c>
      <c r="H32" s="3" t="s">
        <v>253</v>
      </c>
    </row>
    <row r="33" spans="2:8" x14ac:dyDescent="0.25">
      <c r="B33" s="3" t="s">
        <v>0</v>
      </c>
      <c r="C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</row>
    <row r="34" spans="2:8" x14ac:dyDescent="0.25">
      <c r="B34" s="3" t="s">
        <v>1</v>
      </c>
      <c r="C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</row>
    <row r="35" spans="2:8" x14ac:dyDescent="0.25">
      <c r="B35" s="3" t="s">
        <v>5</v>
      </c>
      <c r="C35" s="3" t="s">
        <v>17</v>
      </c>
      <c r="E35" s="3" t="s">
        <v>5</v>
      </c>
      <c r="F35" s="3" t="s">
        <v>17</v>
      </c>
      <c r="G35" s="3" t="s">
        <v>5</v>
      </c>
      <c r="H35" s="3" t="s">
        <v>5</v>
      </c>
    </row>
    <row r="36" spans="2:8" x14ac:dyDescent="0.25">
      <c r="B36" s="3" t="s">
        <v>42</v>
      </c>
      <c r="C36" s="3" t="s">
        <v>18</v>
      </c>
      <c r="E36" s="3" t="s">
        <v>42</v>
      </c>
      <c r="F36" s="3" t="s">
        <v>18</v>
      </c>
      <c r="G36" s="3" t="s">
        <v>42</v>
      </c>
      <c r="H36" s="3" t="s">
        <v>42</v>
      </c>
    </row>
    <row r="37" spans="2:8" x14ac:dyDescent="0.25">
      <c r="B37" s="3" t="s">
        <v>19</v>
      </c>
      <c r="C37" s="3" t="s">
        <v>14</v>
      </c>
      <c r="E37" s="3" t="s">
        <v>222</v>
      </c>
      <c r="F37" s="3" t="s">
        <v>221</v>
      </c>
      <c r="G37" s="3" t="s">
        <v>19</v>
      </c>
      <c r="H37" s="3" t="s">
        <v>19</v>
      </c>
    </row>
    <row r="38" spans="2:8" x14ac:dyDescent="0.25">
      <c r="B38" s="3" t="s">
        <v>50</v>
      </c>
      <c r="C38" s="3" t="s">
        <v>8</v>
      </c>
      <c r="E38" s="3" t="s">
        <v>223</v>
      </c>
      <c r="F38" s="3" t="s">
        <v>8</v>
      </c>
      <c r="G38" s="3" t="s">
        <v>50</v>
      </c>
      <c r="H38" s="3" t="s">
        <v>50</v>
      </c>
    </row>
    <row r="39" spans="2:8" x14ac:dyDescent="0.25">
      <c r="B39" s="3" t="s">
        <v>0</v>
      </c>
      <c r="C39" s="3" t="s">
        <v>16</v>
      </c>
      <c r="E39" s="3" t="s">
        <v>0</v>
      </c>
      <c r="F39" s="3" t="s">
        <v>16</v>
      </c>
      <c r="G39" s="3" t="s">
        <v>0</v>
      </c>
      <c r="H39" s="3" t="s">
        <v>0</v>
      </c>
    </row>
    <row r="40" spans="2:8" x14ac:dyDescent="0.25">
      <c r="B40" s="3" t="s">
        <v>1</v>
      </c>
      <c r="C40" s="3" t="s">
        <v>11</v>
      </c>
      <c r="E40" s="3" t="s">
        <v>1</v>
      </c>
      <c r="F40" s="3" t="s">
        <v>11</v>
      </c>
      <c r="G40" s="3" t="s">
        <v>1</v>
      </c>
      <c r="H40" s="3" t="s">
        <v>1</v>
      </c>
    </row>
    <row r="41" spans="2:8" x14ac:dyDescent="0.25">
      <c r="B41" s="3" t="s">
        <v>5</v>
      </c>
      <c r="C41" s="3" t="s">
        <v>19</v>
      </c>
      <c r="E41" s="3" t="s">
        <v>5</v>
      </c>
      <c r="F41" s="3" t="s">
        <v>19</v>
      </c>
      <c r="G41" s="3" t="s">
        <v>5</v>
      </c>
      <c r="H41" s="3" t="s">
        <v>5</v>
      </c>
    </row>
    <row r="42" spans="2:8" x14ac:dyDescent="0.25">
      <c r="B42" s="3" t="s">
        <v>51</v>
      </c>
      <c r="C42" s="3" t="s">
        <v>29</v>
      </c>
      <c r="E42" s="3" t="s">
        <v>51</v>
      </c>
      <c r="F42" s="3" t="s">
        <v>29</v>
      </c>
      <c r="G42" s="3" t="s">
        <v>51</v>
      </c>
      <c r="H42" s="3" t="s">
        <v>51</v>
      </c>
    </row>
    <row r="43" spans="2:8" x14ac:dyDescent="0.25">
      <c r="B43" s="3" t="s">
        <v>14</v>
      </c>
      <c r="C43" s="3" t="s">
        <v>29</v>
      </c>
      <c r="E43" s="3" t="s">
        <v>221</v>
      </c>
      <c r="F43" s="3" t="s">
        <v>29</v>
      </c>
      <c r="G43" s="3" t="s">
        <v>14</v>
      </c>
      <c r="H43" s="3" t="s">
        <v>14</v>
      </c>
    </row>
    <row r="44" spans="2:8" x14ac:dyDescent="0.25">
      <c r="B44" s="3" t="s">
        <v>52</v>
      </c>
      <c r="C44" s="3" t="s">
        <v>15</v>
      </c>
      <c r="E44" s="3" t="s">
        <v>224</v>
      </c>
      <c r="F44" s="3" t="s">
        <v>15</v>
      </c>
      <c r="G44" s="3" t="s">
        <v>52</v>
      </c>
      <c r="H44" s="3" t="s">
        <v>52</v>
      </c>
    </row>
    <row r="45" spans="2:8" x14ac:dyDescent="0.25">
      <c r="B45" s="3" t="s">
        <v>0</v>
      </c>
      <c r="C45" s="3" t="s">
        <v>30</v>
      </c>
      <c r="E45" s="3" t="s">
        <v>0</v>
      </c>
      <c r="F45" s="3" t="s">
        <v>227</v>
      </c>
      <c r="G45" s="3" t="s">
        <v>0</v>
      </c>
      <c r="H45" s="3" t="s">
        <v>0</v>
      </c>
    </row>
    <row r="46" spans="2:8" x14ac:dyDescent="0.25">
      <c r="B46" s="3" t="s">
        <v>1</v>
      </c>
      <c r="C46" s="3" t="s">
        <v>202</v>
      </c>
      <c r="E46" s="3" t="s">
        <v>1</v>
      </c>
      <c r="F46" s="3" t="s">
        <v>202</v>
      </c>
      <c r="G46" s="3" t="s">
        <v>1</v>
      </c>
      <c r="H46" s="3" t="s">
        <v>1</v>
      </c>
    </row>
    <row r="47" spans="2:8" x14ac:dyDescent="0.25">
      <c r="B47" s="3" t="s">
        <v>5</v>
      </c>
      <c r="C47" s="3" t="s">
        <v>202</v>
      </c>
      <c r="E47" s="3" t="s">
        <v>5</v>
      </c>
      <c r="F47" s="3" t="s">
        <v>202</v>
      </c>
      <c r="G47" s="3" t="s">
        <v>5</v>
      </c>
      <c r="H47" s="3" t="s">
        <v>5</v>
      </c>
    </row>
    <row r="48" spans="2:8" x14ac:dyDescent="0.25">
      <c r="B48" s="3" t="s">
        <v>44</v>
      </c>
      <c r="C48" s="3" t="s">
        <v>202</v>
      </c>
      <c r="E48" s="3" t="s">
        <v>44</v>
      </c>
      <c r="F48" s="3" t="s">
        <v>202</v>
      </c>
      <c r="G48" s="3" t="s">
        <v>44</v>
      </c>
      <c r="H48" s="3" t="s">
        <v>44</v>
      </c>
    </row>
    <row r="49" spans="2:8" x14ac:dyDescent="0.25">
      <c r="B49" s="3" t="s">
        <v>14</v>
      </c>
      <c r="C49" s="3" t="s">
        <v>202</v>
      </c>
      <c r="E49" s="3" t="s">
        <v>221</v>
      </c>
      <c r="F49" s="3" t="s">
        <v>202</v>
      </c>
      <c r="G49" s="3" t="s">
        <v>14</v>
      </c>
      <c r="H49" s="3" t="s">
        <v>14</v>
      </c>
    </row>
    <row r="50" spans="2:8" x14ac:dyDescent="0.25">
      <c r="B50" s="3" t="s">
        <v>38</v>
      </c>
      <c r="C50" s="3" t="s">
        <v>202</v>
      </c>
      <c r="E50" s="3" t="s">
        <v>225</v>
      </c>
      <c r="F50" s="3" t="s">
        <v>202</v>
      </c>
      <c r="G50" s="3" t="s">
        <v>38</v>
      </c>
      <c r="H50" s="3" t="s">
        <v>38</v>
      </c>
    </row>
    <row r="51" spans="2:8" x14ac:dyDescent="0.25">
      <c r="B51" s="3" t="s">
        <v>0</v>
      </c>
      <c r="C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</row>
    <row r="52" spans="2:8" x14ac:dyDescent="0.25">
      <c r="B52" s="3" t="s">
        <v>1</v>
      </c>
      <c r="C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spans="2:8" x14ac:dyDescent="0.25">
      <c r="B53" s="3" t="s">
        <v>23</v>
      </c>
      <c r="C53" s="3" t="s">
        <v>23</v>
      </c>
      <c r="E53" s="3" t="s">
        <v>23</v>
      </c>
      <c r="F53" s="3" t="s">
        <v>23</v>
      </c>
      <c r="G53" s="3" t="s">
        <v>23</v>
      </c>
      <c r="H53" s="3" t="s">
        <v>23</v>
      </c>
    </row>
    <row r="54" spans="2:8" x14ac:dyDescent="0.25">
      <c r="B54" s="3" t="s">
        <v>24</v>
      </c>
      <c r="C54" s="3" t="s">
        <v>24</v>
      </c>
      <c r="E54" s="3" t="s">
        <v>24</v>
      </c>
      <c r="F54" s="3" t="s">
        <v>24</v>
      </c>
      <c r="G54" s="3" t="s">
        <v>24</v>
      </c>
      <c r="H54" s="3" t="s">
        <v>24</v>
      </c>
    </row>
    <row r="55" spans="2:8" x14ac:dyDescent="0.25">
      <c r="B55" s="3" t="s">
        <v>14</v>
      </c>
      <c r="C55" s="3" t="s">
        <v>14</v>
      </c>
      <c r="E55" s="3" t="s">
        <v>221</v>
      </c>
      <c r="F55" s="3" t="s">
        <v>221</v>
      </c>
      <c r="G55" s="3" t="s">
        <v>14</v>
      </c>
      <c r="H55" s="3" t="s">
        <v>14</v>
      </c>
    </row>
    <row r="56" spans="2:8" x14ac:dyDescent="0.25">
      <c r="B56" s="3" t="s">
        <v>8</v>
      </c>
      <c r="C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</row>
    <row r="57" spans="2:8" x14ac:dyDescent="0.25">
      <c r="B57" s="3" t="s">
        <v>8</v>
      </c>
      <c r="C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</row>
    <row r="58" spans="2:8" x14ac:dyDescent="0.25">
      <c r="B58" s="3" t="s">
        <v>25</v>
      </c>
      <c r="C58" s="3" t="s">
        <v>25</v>
      </c>
      <c r="E58" s="3" t="s">
        <v>8</v>
      </c>
      <c r="F58" s="3" t="s">
        <v>8</v>
      </c>
      <c r="G58" s="3" t="s">
        <v>25</v>
      </c>
      <c r="H58" s="3" t="s">
        <v>25</v>
      </c>
    </row>
    <row r="59" spans="2:8" x14ac:dyDescent="0.25">
      <c r="B59" s="3" t="s">
        <v>8</v>
      </c>
      <c r="C59" s="3" t="s">
        <v>8</v>
      </c>
      <c r="E59" s="3" t="s">
        <v>8</v>
      </c>
      <c r="F59" s="3" t="s">
        <v>8</v>
      </c>
      <c r="G59" s="3" t="s">
        <v>15</v>
      </c>
      <c r="H59" s="3" t="s">
        <v>179</v>
      </c>
    </row>
    <row r="60" spans="2:8" x14ac:dyDescent="0.25">
      <c r="B60" s="3" t="s">
        <v>8</v>
      </c>
      <c r="C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</row>
    <row r="61" spans="2:8" x14ac:dyDescent="0.25">
      <c r="B61" s="3" t="s">
        <v>8</v>
      </c>
      <c r="C61" s="3" t="s">
        <v>23</v>
      </c>
      <c r="E61" s="3" t="s">
        <v>8</v>
      </c>
      <c r="F61" s="3" t="s">
        <v>23</v>
      </c>
      <c r="G61" s="3" t="s">
        <v>8</v>
      </c>
      <c r="H61" s="3" t="s">
        <v>8</v>
      </c>
    </row>
    <row r="62" spans="2:8" x14ac:dyDescent="0.25">
      <c r="B62" s="3" t="s">
        <v>203</v>
      </c>
      <c r="C62" s="3" t="s">
        <v>26</v>
      </c>
      <c r="E62" s="3" t="s">
        <v>203</v>
      </c>
      <c r="F62" s="3" t="s">
        <v>26</v>
      </c>
      <c r="G62" s="3" t="s">
        <v>254</v>
      </c>
      <c r="H62" s="3" t="s">
        <v>256</v>
      </c>
    </row>
    <row r="63" spans="2:8" x14ac:dyDescent="0.25">
      <c r="B63" s="3" t="s">
        <v>0</v>
      </c>
      <c r="C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</row>
    <row r="64" spans="2:8" x14ac:dyDescent="0.25">
      <c r="B64" s="3" t="s">
        <v>1</v>
      </c>
      <c r="C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</row>
    <row r="65" spans="2:8" x14ac:dyDescent="0.25">
      <c r="B65" s="3" t="s">
        <v>5</v>
      </c>
      <c r="C65" s="3" t="s">
        <v>5</v>
      </c>
      <c r="E65" s="3" t="s">
        <v>5</v>
      </c>
      <c r="F65" s="3" t="s">
        <v>5</v>
      </c>
      <c r="G65" s="3" t="s">
        <v>5</v>
      </c>
      <c r="H65" s="3" t="s">
        <v>5</v>
      </c>
    </row>
    <row r="66" spans="2:8" x14ac:dyDescent="0.25">
      <c r="B66" s="3" t="s">
        <v>10</v>
      </c>
      <c r="C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</row>
    <row r="67" spans="2:8" x14ac:dyDescent="0.25">
      <c r="B67" s="3" t="s">
        <v>10</v>
      </c>
      <c r="C67" s="3" t="s">
        <v>10</v>
      </c>
      <c r="E67" s="3" t="s">
        <v>173</v>
      </c>
      <c r="F67" s="3" t="s">
        <v>173</v>
      </c>
      <c r="G67" s="3" t="s">
        <v>10</v>
      </c>
      <c r="H67" s="3" t="s">
        <v>10</v>
      </c>
    </row>
    <row r="68" spans="2:8" x14ac:dyDescent="0.25">
      <c r="B68" s="3" t="s">
        <v>5</v>
      </c>
      <c r="C68" s="3" t="s">
        <v>5</v>
      </c>
      <c r="E68" s="3" t="s">
        <v>7</v>
      </c>
      <c r="F68" s="3" t="s">
        <v>7</v>
      </c>
      <c r="G68" s="3" t="s">
        <v>5</v>
      </c>
      <c r="H68" s="3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 A9:XFD19">
    <cfRule type="cellIs" dxfId="7" priority="5" operator="equal">
      <formula>"FD"</formula>
    </cfRule>
    <cfRule type="cellIs" dxfId="6" priority="6" operator="equal">
      <formula>"AA"</formula>
    </cfRule>
  </conditionalFormatting>
  <conditionalFormatting sqref="A20:BE20 BG20:XFD20 A21:XFD21 A22:BE23 BG22:XFD23 A24:XFD1048576">
    <cfRule type="cellIs" dxfId="5" priority="3" operator="equal">
      <formula>"FD"</formula>
    </cfRule>
    <cfRule type="cellIs" dxfId="4" priority="4" operator="equal">
      <formula>"AA"</formula>
    </cfRule>
  </conditionalFormatting>
  <conditionalFormatting sqref="AE6">
    <cfRule type="cellIs" dxfId="3" priority="1" operator="equal">
      <formula>"FD"</formula>
    </cfRule>
    <cfRule type="cellIs" dxfId="2" priority="2" operator="equal">
      <formula>"AA"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3CD-2759-404F-9723-870EF2ECB184}">
  <dimension ref="A1:Z12"/>
  <sheetViews>
    <sheetView workbookViewId="0">
      <selection activeCell="E1" sqref="E1:E1048576"/>
    </sheetView>
  </sheetViews>
  <sheetFormatPr defaultRowHeight="15" x14ac:dyDescent="0.25"/>
  <cols>
    <col min="1" max="1" width="49.85546875" style="36" bestFit="1" customWidth="1"/>
    <col min="2" max="2" width="9.5703125" style="19" bestFit="1" customWidth="1"/>
    <col min="3" max="3" width="10.5703125" style="19" bestFit="1" customWidth="1"/>
    <col min="4" max="5" width="9.140625" style="19" customWidth="1"/>
    <col min="6" max="6" width="12.140625" style="19" bestFit="1" customWidth="1"/>
    <col min="7" max="26" width="9.140625" style="19"/>
    <col min="27" max="16384" width="9.140625" style="36"/>
  </cols>
  <sheetData>
    <row r="1" spans="1:17" ht="15.75" thickBot="1" x14ac:dyDescent="0.3">
      <c r="A1" s="43" t="s">
        <v>304</v>
      </c>
      <c r="B1" s="44" t="s">
        <v>147</v>
      </c>
      <c r="C1" s="44" t="s">
        <v>324</v>
      </c>
      <c r="D1" s="45" t="s">
        <v>276</v>
      </c>
      <c r="E1" s="46" t="s">
        <v>277</v>
      </c>
      <c r="F1" s="47" t="s">
        <v>303</v>
      </c>
    </row>
    <row r="2" spans="1:17" ht="15.75" thickTop="1" x14ac:dyDescent="0.25">
      <c r="B2" s="26" t="s">
        <v>113</v>
      </c>
      <c r="C2" s="26" t="s">
        <v>292</v>
      </c>
      <c r="D2" s="48" t="s">
        <v>437</v>
      </c>
      <c r="E2" s="27" t="s">
        <v>438</v>
      </c>
      <c r="F2" s="30" t="s">
        <v>306</v>
      </c>
      <c r="G2" s="18" t="s">
        <v>439</v>
      </c>
      <c r="H2" s="19" t="s">
        <v>439</v>
      </c>
      <c r="I2" s="19" t="s">
        <v>439</v>
      </c>
      <c r="J2" s="19" t="s">
        <v>320</v>
      </c>
      <c r="K2" s="19" t="s">
        <v>439</v>
      </c>
      <c r="L2" s="19" t="s">
        <v>439</v>
      </c>
      <c r="M2" s="19" t="s">
        <v>440</v>
      </c>
      <c r="N2" s="19" t="s">
        <v>439</v>
      </c>
      <c r="O2" s="19" t="s">
        <v>439</v>
      </c>
      <c r="P2" s="19" t="s">
        <v>306</v>
      </c>
      <c r="Q2" s="49" t="s">
        <v>441</v>
      </c>
    </row>
    <row r="3" spans="1:17" x14ac:dyDescent="0.25">
      <c r="B3" s="26" t="s">
        <v>113</v>
      </c>
      <c r="C3" s="26" t="s">
        <v>292</v>
      </c>
      <c r="D3" s="48" t="s">
        <v>318</v>
      </c>
      <c r="E3" s="27" t="s">
        <v>329</v>
      </c>
      <c r="F3" s="30" t="s">
        <v>471</v>
      </c>
      <c r="G3" s="18" t="s">
        <v>295</v>
      </c>
      <c r="H3" s="49" t="s">
        <v>442</v>
      </c>
    </row>
    <row r="4" spans="1:17" x14ac:dyDescent="0.25">
      <c r="B4" s="26" t="s">
        <v>113</v>
      </c>
      <c r="C4" s="26" t="s">
        <v>292</v>
      </c>
      <c r="D4" s="48" t="s">
        <v>437</v>
      </c>
      <c r="E4" s="27" t="s">
        <v>438</v>
      </c>
      <c r="F4" s="30" t="s">
        <v>439</v>
      </c>
      <c r="G4" s="18" t="s">
        <v>439</v>
      </c>
      <c r="H4" s="19" t="s">
        <v>439</v>
      </c>
      <c r="I4" s="19" t="s">
        <v>439</v>
      </c>
      <c r="J4" s="19" t="s">
        <v>320</v>
      </c>
      <c r="K4" s="19" t="s">
        <v>439</v>
      </c>
      <c r="L4" s="19" t="s">
        <v>439</v>
      </c>
      <c r="M4" s="19" t="s">
        <v>440</v>
      </c>
      <c r="N4" s="19" t="s">
        <v>439</v>
      </c>
      <c r="O4" s="19" t="s">
        <v>439</v>
      </c>
      <c r="P4" s="19" t="s">
        <v>306</v>
      </c>
      <c r="Q4" s="49" t="s">
        <v>443</v>
      </c>
    </row>
    <row r="5" spans="1:17" x14ac:dyDescent="0.25">
      <c r="B5" s="26" t="s">
        <v>113</v>
      </c>
      <c r="C5" s="26" t="s">
        <v>292</v>
      </c>
      <c r="D5" s="48" t="s">
        <v>318</v>
      </c>
      <c r="E5" s="27" t="s">
        <v>329</v>
      </c>
      <c r="F5" s="30" t="s">
        <v>470</v>
      </c>
      <c r="G5" s="18" t="s">
        <v>295</v>
      </c>
      <c r="H5" s="49" t="s">
        <v>444</v>
      </c>
    </row>
    <row r="8" spans="1:17" x14ac:dyDescent="0.25">
      <c r="A8" s="36" t="s">
        <v>445</v>
      </c>
    </row>
    <row r="9" spans="1:17" x14ac:dyDescent="0.25">
      <c r="A9" s="36" t="s">
        <v>446</v>
      </c>
    </row>
    <row r="12" spans="1:17" x14ac:dyDescent="0.25">
      <c r="A12" s="36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S23"/>
  <sheetViews>
    <sheetView workbookViewId="0">
      <selection activeCell="J11" sqref="J1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261</v>
      </c>
      <c r="C1" t="s">
        <v>262</v>
      </c>
    </row>
    <row r="2" spans="2:12" x14ac:dyDescent="0.25">
      <c r="B2" s="7" t="s">
        <v>0</v>
      </c>
      <c r="C2" s="7" t="s">
        <v>0</v>
      </c>
      <c r="G2" s="6" t="s">
        <v>0</v>
      </c>
      <c r="H2" s="7" t="s">
        <v>0</v>
      </c>
      <c r="I2" s="7" t="s">
        <v>0</v>
      </c>
      <c r="J2" s="7" t="s">
        <v>0</v>
      </c>
    </row>
    <row r="3" spans="2:12" x14ac:dyDescent="0.25">
      <c r="B3" s="7" t="s">
        <v>1</v>
      </c>
      <c r="C3" s="7" t="s">
        <v>1</v>
      </c>
      <c r="G3" s="6" t="s">
        <v>1</v>
      </c>
      <c r="H3" s="7" t="s">
        <v>1</v>
      </c>
      <c r="I3" s="7" t="s">
        <v>1</v>
      </c>
      <c r="J3" s="7" t="s">
        <v>1</v>
      </c>
    </row>
    <row r="4" spans="2:12" x14ac:dyDescent="0.25">
      <c r="B4" t="s">
        <v>5</v>
      </c>
      <c r="C4" t="s">
        <v>5</v>
      </c>
      <c r="G4" s="3" t="s">
        <v>5</v>
      </c>
      <c r="H4" t="s">
        <v>5</v>
      </c>
      <c r="I4" t="s">
        <v>5</v>
      </c>
      <c r="J4" t="s">
        <v>5</v>
      </c>
      <c r="L4" t="s">
        <v>265</v>
      </c>
    </row>
    <row r="5" spans="2:12" x14ac:dyDescent="0.25">
      <c r="B5" s="1" t="s">
        <v>197</v>
      </c>
      <c r="C5" t="s">
        <v>197</v>
      </c>
      <c r="G5" s="3" t="s">
        <v>197</v>
      </c>
      <c r="H5" t="s">
        <v>197</v>
      </c>
      <c r="I5" t="s">
        <v>197</v>
      </c>
      <c r="J5" t="s">
        <v>197</v>
      </c>
    </row>
    <row r="6" spans="2:12" x14ac:dyDescent="0.25">
      <c r="B6" s="1" t="s">
        <v>10</v>
      </c>
      <c r="C6" s="1" t="s">
        <v>8</v>
      </c>
      <c r="G6" s="5" t="s">
        <v>8</v>
      </c>
      <c r="H6" s="1" t="s">
        <v>24</v>
      </c>
      <c r="I6" s="1" t="s">
        <v>5</v>
      </c>
      <c r="J6" s="1" t="s">
        <v>8</v>
      </c>
      <c r="L6" s="1" t="s">
        <v>264</v>
      </c>
    </row>
    <row r="7" spans="2:12" x14ac:dyDescent="0.25">
      <c r="B7" s="10" t="s">
        <v>199</v>
      </c>
      <c r="C7" s="10" t="s">
        <v>198</v>
      </c>
      <c r="G7" s="11" t="s">
        <v>198</v>
      </c>
      <c r="H7" s="10" t="s">
        <v>263</v>
      </c>
      <c r="I7" s="10" t="s">
        <v>197</v>
      </c>
      <c r="J7" s="10" t="s">
        <v>198</v>
      </c>
    </row>
    <row r="8" spans="2:12" x14ac:dyDescent="0.25">
      <c r="B8" s="7" t="s">
        <v>0</v>
      </c>
      <c r="C8" s="7" t="s">
        <v>0</v>
      </c>
      <c r="G8" s="6" t="s">
        <v>0</v>
      </c>
      <c r="J8" s="7" t="s">
        <v>0</v>
      </c>
    </row>
    <row r="9" spans="2:12" x14ac:dyDescent="0.25">
      <c r="B9" s="7" t="s">
        <v>1</v>
      </c>
      <c r="C9" s="7" t="s">
        <v>1</v>
      </c>
      <c r="G9" s="6" t="s">
        <v>1</v>
      </c>
      <c r="J9" s="7" t="s">
        <v>1</v>
      </c>
    </row>
    <row r="10" spans="2:12" x14ac:dyDescent="0.25">
      <c r="B10" t="s">
        <v>5</v>
      </c>
      <c r="C10" t="s">
        <v>5</v>
      </c>
      <c r="G10" s="3" t="s">
        <v>5</v>
      </c>
      <c r="J10" t="s">
        <v>5</v>
      </c>
      <c r="L10" t="s">
        <v>267</v>
      </c>
    </row>
    <row r="11" spans="2:12" x14ac:dyDescent="0.25">
      <c r="B11" s="1" t="s">
        <v>174</v>
      </c>
      <c r="C11" t="s">
        <v>174</v>
      </c>
      <c r="G11" s="3" t="s">
        <v>199</v>
      </c>
      <c r="J11" t="s">
        <v>199</v>
      </c>
    </row>
    <row r="12" spans="2:12" x14ac:dyDescent="0.25">
      <c r="B12" s="1" t="s">
        <v>18</v>
      </c>
      <c r="C12" s="1" t="s">
        <v>8</v>
      </c>
      <c r="G12" s="3" t="s">
        <v>18</v>
      </c>
      <c r="J12" t="s">
        <v>8</v>
      </c>
      <c r="L12" t="s">
        <v>266</v>
      </c>
    </row>
    <row r="13" spans="2:12" x14ac:dyDescent="0.25">
      <c r="B13" s="10" t="s">
        <v>201</v>
      </c>
      <c r="C13" s="10" t="s">
        <v>260</v>
      </c>
      <c r="G13" s="11" t="s">
        <v>198</v>
      </c>
      <c r="J13" s="10" t="s">
        <v>200</v>
      </c>
    </row>
    <row r="19" spans="12:19" x14ac:dyDescent="0.25">
      <c r="L19" t="str" cm="1">
        <f t="array" ref="L19">SUBSTITUTE(TRANSPOSE(_xlfn.CONCAT(B2:B7)),"0x","")</f>
        <v>AAFD021D031C</v>
      </c>
      <c r="M19" t="s">
        <v>290</v>
      </c>
    </row>
    <row r="20" spans="12:19" x14ac:dyDescent="0.25">
      <c r="L20" t="str" cm="1">
        <f t="array" ref="L20">SUBSTITUTE(TRANSPOSE(_xlfn.CONCAT(B8:B13)),"0x","")</f>
        <v>AAFD02150116</v>
      </c>
      <c r="M20" t="s">
        <v>289</v>
      </c>
    </row>
    <row r="21" spans="12:19" x14ac:dyDescent="0.25">
      <c r="L21" t="str" cm="1">
        <f t="array" ref="L21">SUBSTITUTE(TRANSPOSE(_xlfn.CONCAT(C2:C7)),"0x","")</f>
        <v>AAFD021D001F</v>
      </c>
      <c r="M21" t="s">
        <v>291</v>
      </c>
    </row>
    <row r="22" spans="12:19" x14ac:dyDescent="0.25">
      <c r="L22" t="str" cm="1">
        <f t="array" ref="L22">SUBSTITUTE(TRANSPOSE(_xlfn.CONCAT(C8:C13)),"0x","")</f>
        <v>AAFD02150017</v>
      </c>
      <c r="M22" t="s">
        <v>288</v>
      </c>
      <c r="O22" t="str" cm="1">
        <f t="array" ref="O22:S22">TRANSPOSE(B2:B6)</f>
        <v>0xAA</v>
      </c>
      <c r="P22" t="str">
        <v>0xFD</v>
      </c>
      <c r="Q22" t="str">
        <v>0x02</v>
      </c>
      <c r="R22" t="str">
        <v>0x1D</v>
      </c>
      <c r="S22" t="str">
        <v>0x03</v>
      </c>
    </row>
    <row r="23" spans="12:19" x14ac:dyDescent="0.25">
      <c r="O23" t="str" cm="1">
        <f t="array" ref="O23:S23">TRANSPOSE(B8:B12)</f>
        <v>0xAA</v>
      </c>
      <c r="P23" t="str">
        <v>0xFD</v>
      </c>
      <c r="Q23" t="str">
        <v>0x02</v>
      </c>
      <c r="R23" t="str">
        <v>0x15</v>
      </c>
      <c r="S23" t="str">
        <v>0x01</v>
      </c>
    </row>
  </sheetData>
  <conditionalFormatting sqref="G2:G13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81" t="s">
        <v>372</v>
      </c>
      <c r="C2" s="82"/>
    </row>
    <row r="3" spans="2:3" ht="15.75" thickTop="1" x14ac:dyDescent="0.25">
      <c r="B3" s="37" t="s">
        <v>373</v>
      </c>
      <c r="C3" s="38" t="s">
        <v>377</v>
      </c>
    </row>
    <row r="4" spans="2:3" x14ac:dyDescent="0.25">
      <c r="B4" s="37" t="s">
        <v>374</v>
      </c>
      <c r="C4" s="38" t="s">
        <v>378</v>
      </c>
    </row>
    <row r="5" spans="2:3" x14ac:dyDescent="0.25">
      <c r="B5" s="37" t="s">
        <v>375</v>
      </c>
      <c r="C5" s="38" t="s">
        <v>379</v>
      </c>
    </row>
    <row r="6" spans="2:3" ht="15.75" thickBot="1" x14ac:dyDescent="0.3">
      <c r="B6" s="39" t="s">
        <v>376</v>
      </c>
      <c r="C6" s="40" t="s">
        <v>380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E57-5088-4CDA-BA4B-E4E29697AAB7}">
  <dimension ref="B2:F25"/>
  <sheetViews>
    <sheetView workbookViewId="0">
      <selection activeCell="B18" sqref="B18"/>
    </sheetView>
  </sheetViews>
  <sheetFormatPr defaultRowHeight="15" x14ac:dyDescent="0.25"/>
  <cols>
    <col min="2" max="2" width="122" bestFit="1" customWidth="1"/>
    <col min="5" max="5" width="10.140625" customWidth="1"/>
    <col min="6" max="6" width="255.7109375" bestFit="1" customWidth="1"/>
  </cols>
  <sheetData>
    <row r="2" spans="2:6" x14ac:dyDescent="0.25">
      <c r="B2" t="s">
        <v>452</v>
      </c>
    </row>
    <row r="4" spans="2:6" ht="15.75" x14ac:dyDescent="0.25">
      <c r="B4" s="17" t="s">
        <v>453</v>
      </c>
      <c r="F4" s="17" t="s">
        <v>454</v>
      </c>
    </row>
    <row r="5" spans="2:6" ht="15.75" x14ac:dyDescent="0.25">
      <c r="F5" s="17" t="s">
        <v>455</v>
      </c>
    </row>
    <row r="8" spans="2:6" x14ac:dyDescent="0.25">
      <c r="B8" t="s">
        <v>456</v>
      </c>
    </row>
    <row r="10" spans="2:6" ht="15.75" x14ac:dyDescent="0.25">
      <c r="B10" s="17" t="s">
        <v>457</v>
      </c>
      <c r="F10" s="17" t="s">
        <v>457</v>
      </c>
    </row>
    <row r="11" spans="2:6" ht="15.75" x14ac:dyDescent="0.25">
      <c r="B11" s="17" t="s">
        <v>458</v>
      </c>
      <c r="F11" s="17" t="s">
        <v>458</v>
      </c>
    </row>
    <row r="12" spans="2:6" ht="15.75" x14ac:dyDescent="0.25">
      <c r="F12" s="17" t="s">
        <v>459</v>
      </c>
    </row>
    <row r="13" spans="2:6" ht="15.75" x14ac:dyDescent="0.25">
      <c r="F13" s="17" t="s">
        <v>460</v>
      </c>
    </row>
    <row r="16" spans="2:6" x14ac:dyDescent="0.25">
      <c r="B16" t="s">
        <v>461</v>
      </c>
    </row>
    <row r="17" spans="2:2" ht="15.75" x14ac:dyDescent="0.25">
      <c r="B17" s="17" t="s">
        <v>465</v>
      </c>
    </row>
    <row r="18" spans="2:2" ht="15.75" x14ac:dyDescent="0.25">
      <c r="B18" s="17" t="s">
        <v>464</v>
      </c>
    </row>
    <row r="20" spans="2:2" x14ac:dyDescent="0.25">
      <c r="B20" t="s">
        <v>462</v>
      </c>
    </row>
    <row r="21" spans="2:2" ht="15.75" x14ac:dyDescent="0.25">
      <c r="B21" s="17" t="s">
        <v>463</v>
      </c>
    </row>
    <row r="22" spans="2:2" ht="15.75" x14ac:dyDescent="0.25">
      <c r="B22" s="17" t="s">
        <v>434</v>
      </c>
    </row>
    <row r="23" spans="2:2" ht="15.75" x14ac:dyDescent="0.25">
      <c r="B23" s="17" t="s">
        <v>435</v>
      </c>
    </row>
    <row r="24" spans="2:2" ht="15.75" x14ac:dyDescent="0.25">
      <c r="B24" s="17" t="s">
        <v>434</v>
      </c>
    </row>
    <row r="25" spans="2:2" ht="15.75" x14ac:dyDescent="0.25">
      <c r="B25" s="1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Power On Seq</vt:lpstr>
      <vt:lpstr>Packets TX</vt:lpstr>
      <vt:lpstr>AllPacketsTX</vt:lpstr>
      <vt:lpstr>Packets RX</vt:lpstr>
      <vt:lpstr>RX ICONS 0x04</vt:lpstr>
      <vt:lpstr>TX SKIP+PREFd</vt:lpstr>
      <vt:lpstr>RX_PWR_LVL</vt:lpstr>
      <vt:lpstr>RX_V-M</vt:lpstr>
      <vt:lpstr>TX when PTT</vt:lpstr>
      <vt:lpstr>RX when PTT</vt:lpstr>
      <vt:lpstr>Power Levels</vt:lpstr>
      <vt:lpstr>STUN-REVIVE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2025-04-19T07:36:08Z</dcterms:modified>
</cp:coreProperties>
</file>