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.andrade\Documents\DCL-DataAnalysis\Python codes\Sweeps\"/>
    </mc:Choice>
  </mc:AlternateContent>
  <bookViews>
    <workbookView xWindow="0" yWindow="0" windowWidth="28800" windowHeight="109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18" i="1"/>
  <c r="P29" i="1"/>
  <c r="O29" i="1"/>
  <c r="N29" i="1"/>
  <c r="M29" i="1"/>
  <c r="L29" i="1"/>
  <c r="K29" i="1"/>
  <c r="J29" i="1"/>
  <c r="P16" i="1"/>
  <c r="O16" i="1"/>
  <c r="N16" i="1"/>
  <c r="M16" i="1"/>
  <c r="L16" i="1"/>
  <c r="K16" i="1"/>
  <c r="J16" i="1"/>
  <c r="P28" i="1"/>
  <c r="O28" i="1"/>
  <c r="N28" i="1"/>
  <c r="M28" i="1"/>
  <c r="L28" i="1"/>
  <c r="K28" i="1"/>
  <c r="J28" i="1"/>
  <c r="P15" i="1"/>
  <c r="O15" i="1"/>
  <c r="N15" i="1"/>
  <c r="M15" i="1"/>
  <c r="L15" i="1"/>
  <c r="K15" i="1"/>
  <c r="J15" i="1"/>
  <c r="P27" i="1"/>
  <c r="O27" i="1"/>
  <c r="N27" i="1"/>
  <c r="M27" i="1"/>
  <c r="L27" i="1"/>
  <c r="K27" i="1"/>
  <c r="J27" i="1"/>
  <c r="M14" i="1"/>
  <c r="L14" i="1"/>
  <c r="K14" i="1"/>
  <c r="J14" i="1"/>
  <c r="P14" i="1"/>
  <c r="O14" i="1"/>
  <c r="N14" i="1"/>
  <c r="P26" i="1" l="1"/>
  <c r="O26" i="1"/>
  <c r="N26" i="1"/>
  <c r="M26" i="1"/>
  <c r="L26" i="1"/>
  <c r="K26" i="1"/>
  <c r="J26" i="1"/>
  <c r="M13" i="1"/>
  <c r="L13" i="1"/>
  <c r="K13" i="1"/>
  <c r="J13" i="1"/>
  <c r="P13" i="1"/>
  <c r="O13" i="1"/>
  <c r="N13" i="1"/>
  <c r="P25" i="1"/>
  <c r="P31" i="1" s="1"/>
  <c r="O25" i="1"/>
  <c r="O31" i="1" s="1"/>
  <c r="N25" i="1"/>
  <c r="N31" i="1" s="1"/>
  <c r="M25" i="1"/>
  <c r="L25" i="1"/>
  <c r="L31" i="1" s="1"/>
  <c r="K25" i="1"/>
  <c r="J25" i="1"/>
  <c r="J31" i="1" s="1"/>
  <c r="M12" i="1"/>
  <c r="L12" i="1"/>
  <c r="K12" i="1"/>
  <c r="J12" i="1"/>
  <c r="P12" i="1"/>
  <c r="O12" i="1"/>
  <c r="N12" i="1"/>
  <c r="M11" i="1"/>
  <c r="L11" i="1"/>
  <c r="K11" i="1"/>
  <c r="J11" i="1"/>
  <c r="J18" i="1" s="1"/>
  <c r="P24" i="1"/>
  <c r="O24" i="1"/>
  <c r="N24" i="1"/>
  <c r="M24" i="1"/>
  <c r="L24" i="1"/>
  <c r="K24" i="1"/>
  <c r="J24" i="1"/>
  <c r="P11" i="1"/>
  <c r="O11" i="1"/>
  <c r="N11" i="1"/>
  <c r="P23" i="1"/>
  <c r="O23" i="1"/>
  <c r="N23" i="1"/>
  <c r="M23" i="1"/>
  <c r="L23" i="1"/>
  <c r="K23" i="1"/>
  <c r="J23" i="1"/>
  <c r="P10" i="1"/>
  <c r="O10" i="1"/>
  <c r="N10" i="1"/>
  <c r="M10" i="1"/>
  <c r="L10" i="1"/>
  <c r="L18" i="1" s="1"/>
  <c r="K10" i="1"/>
  <c r="J10" i="1"/>
  <c r="K31" i="1"/>
  <c r="I31" i="1"/>
  <c r="H31" i="1"/>
  <c r="G31" i="1"/>
  <c r="F31" i="1"/>
  <c r="E31" i="1"/>
  <c r="D31" i="1"/>
  <c r="C31" i="1"/>
  <c r="P18" i="1"/>
  <c r="O18" i="1"/>
  <c r="K18" i="1"/>
  <c r="I18" i="1"/>
  <c r="H18" i="1"/>
  <c r="G18" i="1"/>
  <c r="F18" i="1"/>
  <c r="E18" i="1"/>
  <c r="D18" i="1"/>
  <c r="C18" i="1"/>
  <c r="P22" i="1"/>
  <c r="O22" i="1"/>
  <c r="N22" i="1"/>
  <c r="M22" i="1"/>
  <c r="L22" i="1"/>
  <c r="K22" i="1"/>
  <c r="J22" i="1"/>
  <c r="P9" i="1"/>
  <c r="O9" i="1"/>
  <c r="N9" i="1"/>
  <c r="M9" i="1"/>
  <c r="L9" i="1"/>
  <c r="K9" i="1"/>
  <c r="J9" i="1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J20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N18" i="1" l="1"/>
  <c r="M18" i="1"/>
  <c r="M31" i="1"/>
</calcChain>
</file>

<file path=xl/sharedStrings.xml><?xml version="1.0" encoding="utf-8"?>
<sst xmlns="http://schemas.openxmlformats.org/spreadsheetml/2006/main" count="48" uniqueCount="15">
  <si>
    <t>N_dyads</t>
  </si>
  <si>
    <t>wALL</t>
  </si>
  <si>
    <t>wNOTHING</t>
  </si>
  <si>
    <t>wLEFT</t>
  </si>
  <si>
    <t>wIN</t>
  </si>
  <si>
    <t>alpha</t>
  </si>
  <si>
    <t>beta</t>
  </si>
  <si>
    <t>gamma</t>
  </si>
  <si>
    <t>PARAMETERS</t>
  </si>
  <si>
    <t>ESTIMATION ERROR</t>
  </si>
  <si>
    <t>TRUE PARAMETERS</t>
  </si>
  <si>
    <t>Exp</t>
  </si>
  <si>
    <t>Full</t>
  </si>
  <si>
    <t>Only_Absent</t>
  </si>
  <si>
    <t>promedio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</si>
</sst>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0" xfId="1" applyFont="1"/>
    <xf numFmtId="168" fontId="0" fillId="0" borderId="0" xfId="0" applyNumberFormat="1"/>
    <xf numFmtId="168" fontId="0" fillId="0" borderId="1" xfId="0" applyNumberFormat="1" applyBorder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Q30" sqref="Q30"/>
    </sheetView>
  </sheetViews>
  <sheetFormatPr baseColWidth="10" defaultRowHeight="15" x14ac:dyDescent="0.25"/>
  <cols>
    <col min="1" max="1" width="12.42578125" bestFit="1" customWidth="1"/>
    <col min="2" max="2" width="12.140625" bestFit="1" customWidth="1"/>
    <col min="3" max="6" width="13.5703125" bestFit="1" customWidth="1"/>
    <col min="7" max="8" width="15.5703125" bestFit="1" customWidth="1"/>
    <col min="9" max="9" width="13.5703125" bestFit="1" customWidth="1"/>
    <col min="16" max="16" width="12" bestFit="1" customWidth="1"/>
  </cols>
  <sheetData>
    <row r="1" spans="1:16" x14ac:dyDescent="0.25">
      <c r="C1" s="1" t="s">
        <v>10</v>
      </c>
      <c r="D1" s="1"/>
      <c r="E1" s="1"/>
      <c r="F1" s="1"/>
      <c r="G1" s="1"/>
      <c r="H1" s="1"/>
      <c r="I1" s="1"/>
    </row>
    <row r="2" spans="1:16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6" x14ac:dyDescent="0.25">
      <c r="C3">
        <v>1.2500000000000001E-2</v>
      </c>
      <c r="D3">
        <v>1.2500000000000001E-2</v>
      </c>
      <c r="E3">
        <v>1.2500000000000001E-2</v>
      </c>
      <c r="F3">
        <v>1.2500000000000001E-2</v>
      </c>
      <c r="G3">
        <v>150</v>
      </c>
      <c r="H3">
        <v>400</v>
      </c>
      <c r="I3">
        <v>0.98</v>
      </c>
    </row>
    <row r="5" spans="1:16" x14ac:dyDescent="0.25">
      <c r="C5" s="1" t="s">
        <v>8</v>
      </c>
      <c r="D5" s="1"/>
      <c r="E5" s="1"/>
      <c r="F5" s="1"/>
      <c r="G5" s="1"/>
      <c r="H5" s="1"/>
      <c r="I5" s="1"/>
      <c r="J5" s="1" t="s">
        <v>9</v>
      </c>
      <c r="K5" s="1"/>
      <c r="L5" s="1"/>
      <c r="M5" s="1"/>
      <c r="N5" s="1"/>
      <c r="O5" s="1"/>
      <c r="P5" s="1"/>
    </row>
    <row r="6" spans="1:16" x14ac:dyDescent="0.25">
      <c r="A6" t="s">
        <v>11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s="2" t="s">
        <v>7</v>
      </c>
      <c r="J6" t="s">
        <v>1</v>
      </c>
      <c r="K6" t="s">
        <v>2</v>
      </c>
      <c r="L6" t="s">
        <v>3</v>
      </c>
      <c r="M6" t="s">
        <v>4</v>
      </c>
      <c r="N6" t="s">
        <v>5</v>
      </c>
      <c r="O6" t="s">
        <v>6</v>
      </c>
      <c r="P6" t="s">
        <v>7</v>
      </c>
    </row>
    <row r="7" spans="1:16" x14ac:dyDescent="0.25">
      <c r="A7" t="s">
        <v>12</v>
      </c>
      <c r="B7">
        <v>200</v>
      </c>
      <c r="C7">
        <v>8.9999999999999993E-3</v>
      </c>
      <c r="D7">
        <v>8.9999999999999993E-3</v>
      </c>
      <c r="E7">
        <v>8.0000000000000002E-3</v>
      </c>
      <c r="F7">
        <v>7.0000000000000001E-3</v>
      </c>
      <c r="G7">
        <v>117.054</v>
      </c>
      <c r="H7">
        <v>466.54700000000003</v>
      </c>
      <c r="I7" s="2">
        <v>0.97699999999999998</v>
      </c>
      <c r="J7">
        <f>+ABS($C$3-C7)/$C$3</f>
        <v>0.28000000000000008</v>
      </c>
      <c r="K7">
        <f>+ABS($D$3-D7)/$D$3</f>
        <v>0.28000000000000008</v>
      </c>
      <c r="L7">
        <f>+ABS($E$3-E7)/$E$3</f>
        <v>0.36000000000000004</v>
      </c>
      <c r="M7">
        <f>+ABS($F$3-F7)/$F$3</f>
        <v>0.44</v>
      </c>
      <c r="N7">
        <f>+ABS($G$3-G7)/$G$3</f>
        <v>0.21963999999999997</v>
      </c>
      <c r="O7">
        <f>+ABS($H$3-H7)/$H$3</f>
        <v>0.16636750000000006</v>
      </c>
      <c r="P7">
        <f>+ABS($I$3-I7)/$I$3</f>
        <v>3.0612244897959212E-3</v>
      </c>
    </row>
    <row r="8" spans="1:16" x14ac:dyDescent="0.25">
      <c r="A8" t="s">
        <v>12</v>
      </c>
      <c r="B8">
        <v>200</v>
      </c>
      <c r="C8">
        <v>8.9999999999999993E-3</v>
      </c>
      <c r="D8">
        <v>8.9999999999999993E-3</v>
      </c>
      <c r="E8">
        <v>8.0000000000000002E-3</v>
      </c>
      <c r="F8">
        <v>7.0000000000000001E-3</v>
      </c>
      <c r="G8">
        <v>113.901</v>
      </c>
      <c r="H8">
        <v>467.048</v>
      </c>
      <c r="I8" s="2">
        <v>0.97699999999999998</v>
      </c>
      <c r="J8">
        <f>+ABS($C$3-C8)/$C$3</f>
        <v>0.28000000000000008</v>
      </c>
      <c r="K8">
        <f>+ABS($D$3-D8)/$D$3</f>
        <v>0.28000000000000008</v>
      </c>
      <c r="L8">
        <f>+ABS($E$3-E8)/$E$3</f>
        <v>0.36000000000000004</v>
      </c>
      <c r="M8">
        <f>+ABS($F$3-F8)/$F$3</f>
        <v>0.44</v>
      </c>
      <c r="N8">
        <f>+ABS($G$3-G8)/$G$3</f>
        <v>0.24066000000000001</v>
      </c>
      <c r="O8">
        <f>+ABS($H$3-H8)/$H$3</f>
        <v>0.16761999999999999</v>
      </c>
      <c r="P8">
        <f>+ABS($I$3-I8)/$I$3</f>
        <v>3.0612244897959212E-3</v>
      </c>
    </row>
    <row r="9" spans="1:16" x14ac:dyDescent="0.25">
      <c r="A9" t="s">
        <v>12</v>
      </c>
      <c r="B9">
        <v>200</v>
      </c>
      <c r="C9">
        <v>8.9999999999999993E-3</v>
      </c>
      <c r="D9">
        <v>8.9999999999999993E-3</v>
      </c>
      <c r="E9">
        <v>8.0000000000000002E-3</v>
      </c>
      <c r="F9">
        <v>7.0000000000000001E-3</v>
      </c>
      <c r="G9">
        <v>124.087</v>
      </c>
      <c r="H9">
        <v>459.03300000000002</v>
      </c>
      <c r="I9" s="2">
        <v>0.97699999999999998</v>
      </c>
      <c r="J9">
        <f>+ABS($C$3-C9)/$C$3</f>
        <v>0.28000000000000008</v>
      </c>
      <c r="K9">
        <f>+ABS($D$3-D9)/$D$3</f>
        <v>0.28000000000000008</v>
      </c>
      <c r="L9">
        <f>+ABS($E$3-E9)/$E$3</f>
        <v>0.36000000000000004</v>
      </c>
      <c r="M9">
        <f>+ABS($F$3-F9)/$F$3</f>
        <v>0.44</v>
      </c>
      <c r="N9">
        <f>+ABS($G$3-G9)/$G$3</f>
        <v>0.17275333333333331</v>
      </c>
      <c r="O9">
        <f>+ABS($H$3-H9)/$H$3</f>
        <v>0.14758250000000003</v>
      </c>
      <c r="P9">
        <f>+ABS($I$3-I9)/$I$3</f>
        <v>3.0612244897959212E-3</v>
      </c>
    </row>
    <row r="10" spans="1:16" x14ac:dyDescent="0.25">
      <c r="A10" t="s">
        <v>12</v>
      </c>
      <c r="B10">
        <v>200</v>
      </c>
      <c r="C10">
        <v>8.9999999999999993E-3</v>
      </c>
      <c r="D10">
        <v>8.9999999999999993E-3</v>
      </c>
      <c r="E10">
        <v>8.0000000000000002E-3</v>
      </c>
      <c r="F10">
        <v>7.0000000000000001E-3</v>
      </c>
      <c r="G10">
        <v>122.093</v>
      </c>
      <c r="H10">
        <v>434.68299999999999</v>
      </c>
      <c r="I10" s="2">
        <v>0.97799999999999998</v>
      </c>
      <c r="J10">
        <f>+ABS($C$3-C10)/$C$3</f>
        <v>0.28000000000000008</v>
      </c>
      <c r="K10">
        <f>+ABS($D$3-D10)/$D$3</f>
        <v>0.28000000000000008</v>
      </c>
      <c r="L10">
        <f>+ABS($E$3-E10)/$E$3</f>
        <v>0.36000000000000004</v>
      </c>
      <c r="M10">
        <f>+ABS($F$3-F10)/$F$3</f>
        <v>0.44</v>
      </c>
      <c r="N10">
        <f>+ABS($G$3-G10)/$G$3</f>
        <v>0.18604666666666664</v>
      </c>
      <c r="O10">
        <f>+ABS($H$3-H10)/$H$3</f>
        <v>8.6707499999999979E-2</v>
      </c>
      <c r="P10">
        <f>+ABS($I$3-I10)/$I$3</f>
        <v>2.0408163265306142E-3</v>
      </c>
    </row>
    <row r="11" spans="1:16" x14ac:dyDescent="0.25">
      <c r="A11" t="s">
        <v>12</v>
      </c>
      <c r="B11">
        <v>200</v>
      </c>
      <c r="C11">
        <v>8.9999999999999993E-3</v>
      </c>
      <c r="D11">
        <v>8.9999999999999993E-3</v>
      </c>
      <c r="E11">
        <v>8.0000000000000002E-3</v>
      </c>
      <c r="F11">
        <v>7.0000000000000001E-3</v>
      </c>
      <c r="G11">
        <v>118.837</v>
      </c>
      <c r="H11">
        <v>432.38200000000001</v>
      </c>
      <c r="I11" s="2">
        <v>0.97699999999999998</v>
      </c>
      <c r="J11">
        <f>+ABS($C$3-C11)/$C$3</f>
        <v>0.28000000000000008</v>
      </c>
      <c r="K11">
        <f>+ABS($D$3-D11)/$D$3</f>
        <v>0.28000000000000008</v>
      </c>
      <c r="L11">
        <f>+ABS($E$3-E11)/$E$3</f>
        <v>0.36000000000000004</v>
      </c>
      <c r="M11">
        <f>+ABS($F$3-F11)/$F$3</f>
        <v>0.44</v>
      </c>
      <c r="N11">
        <f>+ABS($G$3-G11)/$G$3</f>
        <v>0.20775333333333332</v>
      </c>
      <c r="O11">
        <f>+ABS($H$3-H11)/$H$3</f>
        <v>8.0955000000000013E-2</v>
      </c>
      <c r="P11">
        <f>+ABS($I$3-I11)/$I$3</f>
        <v>3.0612244897959212E-3</v>
      </c>
    </row>
    <row r="12" spans="1:16" x14ac:dyDescent="0.25">
      <c r="A12" t="s">
        <v>12</v>
      </c>
      <c r="B12">
        <v>200</v>
      </c>
      <c r="C12">
        <v>8.9999999999999993E-3</v>
      </c>
      <c r="D12">
        <v>8.9999999999999993E-3</v>
      </c>
      <c r="E12">
        <v>8.0000000000000002E-3</v>
      </c>
      <c r="F12">
        <v>7.0000000000000001E-3</v>
      </c>
      <c r="G12">
        <v>115.496</v>
      </c>
      <c r="H12">
        <v>426.09</v>
      </c>
      <c r="I12" s="2">
        <v>0.97799999999999998</v>
      </c>
      <c r="J12">
        <f>+ABS($C$3-C12)/$C$3</f>
        <v>0.28000000000000008</v>
      </c>
      <c r="K12">
        <f>+ABS($D$3-D12)/$D$3</f>
        <v>0.28000000000000008</v>
      </c>
      <c r="L12">
        <f>+ABS($E$3-E12)/$E$3</f>
        <v>0.36000000000000004</v>
      </c>
      <c r="M12">
        <f>+ABS($F$3-F12)/$F$3</f>
        <v>0.44</v>
      </c>
      <c r="N12">
        <f>+ABS($G$3-G12)/$G$3</f>
        <v>0.23002666666666671</v>
      </c>
      <c r="O12">
        <f>+ABS($H$3-H12)/$H$3</f>
        <v>6.5224999999999936E-2</v>
      </c>
      <c r="P12">
        <f>+ABS($I$3-I12)/$I$3</f>
        <v>2.0408163265306142E-3</v>
      </c>
    </row>
    <row r="13" spans="1:16" x14ac:dyDescent="0.25">
      <c r="A13" t="s">
        <v>12</v>
      </c>
      <c r="B13">
        <v>200</v>
      </c>
      <c r="C13">
        <v>8.9999999999999993E-3</v>
      </c>
      <c r="D13">
        <v>8.9999999999999993E-3</v>
      </c>
      <c r="E13">
        <v>8.0000000000000002E-3</v>
      </c>
      <c r="F13">
        <v>7.0000000000000001E-3</v>
      </c>
      <c r="G13">
        <v>111.453</v>
      </c>
      <c r="H13">
        <v>427.13600000000002</v>
      </c>
      <c r="I13" s="2">
        <v>0.97699999999999998</v>
      </c>
      <c r="J13">
        <f>+ABS($C$3-C13)/$C$3</f>
        <v>0.28000000000000008</v>
      </c>
      <c r="K13">
        <f>+ABS($D$3-D13)/$D$3</f>
        <v>0.28000000000000008</v>
      </c>
      <c r="L13">
        <f>+ABS($E$3-E13)/$E$3</f>
        <v>0.36000000000000004</v>
      </c>
      <c r="M13">
        <f>+ABS($F$3-F13)/$F$3</f>
        <v>0.44</v>
      </c>
      <c r="N13">
        <f>+ABS($G$3-G13)/$G$3</f>
        <v>0.25697999999999999</v>
      </c>
      <c r="O13">
        <f>+ABS($H$3-H13)/$H$3</f>
        <v>6.7840000000000067E-2</v>
      </c>
      <c r="P13">
        <f>+ABS($I$3-I13)/$I$3</f>
        <v>3.0612244897959212E-3</v>
      </c>
    </row>
    <row r="14" spans="1:16" x14ac:dyDescent="0.25">
      <c r="A14" t="s">
        <v>12</v>
      </c>
      <c r="B14">
        <v>200</v>
      </c>
      <c r="C14">
        <v>8.9999999999999993E-3</v>
      </c>
      <c r="D14">
        <v>8.9999999999999993E-3</v>
      </c>
      <c r="E14">
        <v>8.0000000000000002E-3</v>
      </c>
      <c r="F14">
        <v>7.0000000000000001E-3</v>
      </c>
      <c r="G14">
        <v>105.759</v>
      </c>
      <c r="H14">
        <v>431.38299999999998</v>
      </c>
      <c r="I14" s="2">
        <v>0.97699999999999998</v>
      </c>
      <c r="J14">
        <f>+ABS($C$3-C14)/$C$3</f>
        <v>0.28000000000000008</v>
      </c>
      <c r="K14">
        <f>+ABS($D$3-D14)/$D$3</f>
        <v>0.28000000000000008</v>
      </c>
      <c r="L14">
        <f>+ABS($E$3-E14)/$E$3</f>
        <v>0.36000000000000004</v>
      </c>
      <c r="M14">
        <f>+ABS($F$3-F14)/$F$3</f>
        <v>0.44</v>
      </c>
      <c r="N14">
        <f>+ABS($G$3-G14)/$G$3</f>
        <v>0.29493999999999998</v>
      </c>
      <c r="O14">
        <f>+ABS($H$3-H14)/$H$3</f>
        <v>7.8457499999999958E-2</v>
      </c>
      <c r="P14">
        <f>+ABS($I$3-I14)/$I$3</f>
        <v>3.0612244897959212E-3</v>
      </c>
    </row>
    <row r="15" spans="1:16" x14ac:dyDescent="0.25">
      <c r="A15" t="s">
        <v>12</v>
      </c>
      <c r="B15">
        <v>200</v>
      </c>
      <c r="C15">
        <v>8.0000000000000002E-3</v>
      </c>
      <c r="D15">
        <v>8.9999999999999993E-3</v>
      </c>
      <c r="E15">
        <v>8.0000000000000002E-3</v>
      </c>
      <c r="F15">
        <v>7.0000000000000001E-3</v>
      </c>
      <c r="G15">
        <v>102.277</v>
      </c>
      <c r="H15">
        <v>465.01499999999999</v>
      </c>
      <c r="I15" s="2">
        <v>0.97599999999999998</v>
      </c>
      <c r="J15">
        <f>+ABS($C$3-C15)/$C$3</f>
        <v>0.36000000000000004</v>
      </c>
      <c r="K15">
        <f>+ABS($D$3-D15)/$D$3</f>
        <v>0.28000000000000008</v>
      </c>
      <c r="L15">
        <f>+ABS($E$3-E15)/$E$3</f>
        <v>0.36000000000000004</v>
      </c>
      <c r="M15">
        <f>+ABS($F$3-F15)/$F$3</f>
        <v>0.44</v>
      </c>
      <c r="N15">
        <f>+ABS($G$3-G15)/$G$3</f>
        <v>0.31815333333333334</v>
      </c>
      <c r="O15">
        <f>+ABS($H$3-H15)/$H$3</f>
        <v>0.16253749999999997</v>
      </c>
      <c r="P15">
        <f>+ABS($I$3-I15)/$I$3</f>
        <v>4.0816326530612283E-3</v>
      </c>
    </row>
    <row r="16" spans="1:16" x14ac:dyDescent="0.25">
      <c r="A16" t="s">
        <v>12</v>
      </c>
      <c r="B16">
        <v>200</v>
      </c>
      <c r="C16">
        <v>8.9999999999999993E-3</v>
      </c>
      <c r="D16">
        <v>8.9999999999999993E-3</v>
      </c>
      <c r="E16">
        <v>8.0000000000000002E-3</v>
      </c>
      <c r="F16">
        <v>7.0000000000000001E-3</v>
      </c>
      <c r="G16">
        <v>95.584999999999994</v>
      </c>
      <c r="H16">
        <v>499.96800000000002</v>
      </c>
      <c r="I16" s="2">
        <v>0.97499999999999998</v>
      </c>
      <c r="J16">
        <f>+ABS($C$3-C16)/$C$3</f>
        <v>0.28000000000000008</v>
      </c>
      <c r="K16">
        <f>+ABS($D$3-D16)/$D$3</f>
        <v>0.28000000000000008</v>
      </c>
      <c r="L16">
        <f>+ABS($E$3-E16)/$E$3</f>
        <v>0.36000000000000004</v>
      </c>
      <c r="M16">
        <f>+ABS($F$3-F16)/$F$3</f>
        <v>0.44</v>
      </c>
      <c r="N16">
        <f>+ABS($G$3-G16)/$G$3</f>
        <v>0.36276666666666668</v>
      </c>
      <c r="O16">
        <f>+ABS($H$3-H16)/$H$3</f>
        <v>0.24992000000000003</v>
      </c>
      <c r="P16">
        <f>+ABS($I$3-I16)/$I$3</f>
        <v>5.1020408163265354E-3</v>
      </c>
    </row>
    <row r="17" spans="1:17" x14ac:dyDescent="0.25">
      <c r="I17" s="2"/>
    </row>
    <row r="18" spans="1:17" x14ac:dyDescent="0.25">
      <c r="B18" t="s">
        <v>14</v>
      </c>
      <c r="C18" s="4">
        <f>AVERAGE(C7:C16)</f>
        <v>8.8999999999999982E-3</v>
      </c>
      <c r="D18" s="4">
        <f t="shared" ref="D18:P18" si="0">AVERAGE(D7:D16)</f>
        <v>8.9999999999999976E-3</v>
      </c>
      <c r="E18" s="4">
        <f t="shared" si="0"/>
        <v>8.0000000000000019E-3</v>
      </c>
      <c r="F18" s="4">
        <f t="shared" si="0"/>
        <v>7.000000000000001E-3</v>
      </c>
      <c r="G18" s="4">
        <f t="shared" si="0"/>
        <v>112.65419999999999</v>
      </c>
      <c r="H18" s="4">
        <f t="shared" si="0"/>
        <v>450.92849999999999</v>
      </c>
      <c r="I18" s="5">
        <f t="shared" si="0"/>
        <v>0.97689999999999999</v>
      </c>
      <c r="J18" s="3">
        <f t="shared" si="0"/>
        <v>0.28800000000000009</v>
      </c>
      <c r="K18" s="3">
        <f t="shared" si="0"/>
        <v>0.28000000000000014</v>
      </c>
      <c r="L18" s="3">
        <f t="shared" si="0"/>
        <v>0.36</v>
      </c>
      <c r="M18" s="3">
        <f t="shared" si="0"/>
        <v>0.44000000000000006</v>
      </c>
      <c r="N18" s="3">
        <f t="shared" si="0"/>
        <v>0.24897200000000003</v>
      </c>
      <c r="O18" s="3">
        <f t="shared" si="0"/>
        <v>0.12732125</v>
      </c>
      <c r="P18" s="3">
        <f t="shared" si="0"/>
        <v>3.1632653061224513E-3</v>
      </c>
      <c r="Q18" s="6">
        <f>AVERAGE(J18:P18)</f>
        <v>0.24963664504373181</v>
      </c>
    </row>
    <row r="19" spans="1:17" x14ac:dyDescent="0.25">
      <c r="I19" s="2"/>
    </row>
    <row r="20" spans="1:17" x14ac:dyDescent="0.25">
      <c r="A20" t="s">
        <v>13</v>
      </c>
      <c r="B20">
        <v>200</v>
      </c>
      <c r="C20">
        <v>1.2E-2</v>
      </c>
      <c r="D20">
        <v>0.01</v>
      </c>
      <c r="E20">
        <v>0.01</v>
      </c>
      <c r="F20">
        <v>8.9999999999999993E-3</v>
      </c>
      <c r="G20">
        <v>184.559</v>
      </c>
      <c r="H20">
        <v>187.65100000000001</v>
      </c>
      <c r="I20" s="2">
        <v>0.999</v>
      </c>
      <c r="J20">
        <f>+ABS($C$3-C20)/$C$3</f>
        <v>4.0000000000000036E-2</v>
      </c>
      <c r="K20">
        <f>+ABS($D$3-D20)/$D$3</f>
        <v>0.20000000000000004</v>
      </c>
      <c r="L20">
        <f>+ABS($E$3-E20)/$E$3</f>
        <v>0.20000000000000004</v>
      </c>
      <c r="M20">
        <f>+ABS($F$3-F20)/$F$3</f>
        <v>0.28000000000000008</v>
      </c>
      <c r="N20">
        <f>+ABS($G$3-G20)/$G$3</f>
        <v>0.23039333333333331</v>
      </c>
      <c r="O20">
        <f>+ABS($H$3-H20)/$H$3</f>
        <v>0.53087249999999997</v>
      </c>
      <c r="P20">
        <f>+ABS($I$3-I20)/$I$3</f>
        <v>1.9387755102040834E-2</v>
      </c>
    </row>
    <row r="21" spans="1:17" x14ac:dyDescent="0.25">
      <c r="A21" t="s">
        <v>13</v>
      </c>
      <c r="B21">
        <v>200</v>
      </c>
      <c r="C21">
        <v>1.2E-2</v>
      </c>
      <c r="D21">
        <v>0.01</v>
      </c>
      <c r="E21">
        <v>8.9999999999999993E-3</v>
      </c>
      <c r="F21">
        <v>0.01</v>
      </c>
      <c r="G21">
        <v>155.476</v>
      </c>
      <c r="H21">
        <v>182.821</v>
      </c>
      <c r="I21" s="2">
        <v>1</v>
      </c>
      <c r="J21">
        <f>+ABS($C$3-C21)/$C$3</f>
        <v>4.0000000000000036E-2</v>
      </c>
      <c r="K21">
        <f>+ABS($D$3-D21)/$D$3</f>
        <v>0.20000000000000004</v>
      </c>
      <c r="L21">
        <f>+ABS($E$3-E21)/$E$3</f>
        <v>0.28000000000000008</v>
      </c>
      <c r="M21">
        <f>+ABS($F$3-F21)/$F$3</f>
        <v>0.20000000000000004</v>
      </c>
      <c r="N21">
        <f>+ABS($G$3-G21)/$G$3</f>
        <v>3.6506666666666659E-2</v>
      </c>
      <c r="O21">
        <f>+ABS($H$3-H21)/$H$3</f>
        <v>0.54294750000000003</v>
      </c>
      <c r="P21">
        <f>+ABS($I$3-I21)/$I$3</f>
        <v>2.0408163265306142E-2</v>
      </c>
    </row>
    <row r="22" spans="1:17" x14ac:dyDescent="0.25">
      <c r="A22" t="s">
        <v>13</v>
      </c>
      <c r="B22">
        <v>200</v>
      </c>
      <c r="C22">
        <v>8.9999999999999993E-3</v>
      </c>
      <c r="D22">
        <v>0.01</v>
      </c>
      <c r="E22">
        <v>8.9999999999999993E-3</v>
      </c>
      <c r="F22">
        <v>0.01</v>
      </c>
      <c r="G22">
        <v>194.15</v>
      </c>
      <c r="H22">
        <v>193.00899999999999</v>
      </c>
      <c r="I22" s="2">
        <v>1</v>
      </c>
      <c r="J22">
        <f>+ABS($C$3-C22)/$C$3</f>
        <v>0.28000000000000008</v>
      </c>
      <c r="K22">
        <f>+ABS($D$3-D22)/$D$3</f>
        <v>0.20000000000000004</v>
      </c>
      <c r="L22">
        <f>+ABS($E$3-E22)/$E$3</f>
        <v>0.28000000000000008</v>
      </c>
      <c r="M22">
        <f>+ABS($F$3-F22)/$F$3</f>
        <v>0.20000000000000004</v>
      </c>
      <c r="N22">
        <f>+ABS($G$3-G22)/$G$3</f>
        <v>0.29433333333333339</v>
      </c>
      <c r="O22">
        <f>+ABS($H$3-H22)/$H$3</f>
        <v>0.51747750000000003</v>
      </c>
      <c r="P22">
        <f>+ABS($I$3-I22)/$I$3</f>
        <v>2.0408163265306142E-2</v>
      </c>
    </row>
    <row r="23" spans="1:17" x14ac:dyDescent="0.25">
      <c r="A23" t="s">
        <v>13</v>
      </c>
      <c r="B23">
        <v>200</v>
      </c>
      <c r="C23">
        <v>8.9999999999999993E-3</v>
      </c>
      <c r="D23">
        <v>8.9999999999999993E-3</v>
      </c>
      <c r="E23">
        <v>0.01</v>
      </c>
      <c r="F23">
        <v>0.01</v>
      </c>
      <c r="G23">
        <v>300.07499999999999</v>
      </c>
      <c r="H23">
        <v>250.529</v>
      </c>
      <c r="I23" s="2">
        <v>0.99399999999999999</v>
      </c>
      <c r="J23">
        <f>+ABS($C$3-C23)/$C$3</f>
        <v>0.28000000000000008</v>
      </c>
      <c r="K23">
        <f>+ABS($D$3-D23)/$D$3</f>
        <v>0.28000000000000008</v>
      </c>
      <c r="L23">
        <f>+ABS($E$3-E23)/$E$3</f>
        <v>0.20000000000000004</v>
      </c>
      <c r="M23">
        <f>+ABS($F$3-F23)/$F$3</f>
        <v>0.20000000000000004</v>
      </c>
      <c r="N23">
        <f>+ABS($G$3-G23)/$G$3</f>
        <v>1.0004999999999999</v>
      </c>
      <c r="O23">
        <f>+ABS($H$3-H23)/$H$3</f>
        <v>0.3736775</v>
      </c>
      <c r="P23">
        <f>+ABS($I$3-I23)/$I$3</f>
        <v>1.4285714285714299E-2</v>
      </c>
    </row>
    <row r="24" spans="1:17" x14ac:dyDescent="0.25">
      <c r="A24" t="s">
        <v>13</v>
      </c>
      <c r="B24">
        <v>200</v>
      </c>
      <c r="C24">
        <v>0.01</v>
      </c>
      <c r="D24">
        <v>8.0000000000000002E-3</v>
      </c>
      <c r="E24">
        <v>8.9999999999999993E-3</v>
      </c>
      <c r="F24">
        <v>0.01</v>
      </c>
      <c r="G24">
        <v>162.636</v>
      </c>
      <c r="H24">
        <v>240.291</v>
      </c>
      <c r="I24" s="2">
        <v>0.99299999999999999</v>
      </c>
      <c r="J24">
        <f>+ABS($C$3-C24)/$C$3</f>
        <v>0.20000000000000004</v>
      </c>
      <c r="K24">
        <f>+ABS($D$3-D24)/$D$3</f>
        <v>0.36000000000000004</v>
      </c>
      <c r="L24">
        <f>+ABS($E$3-E24)/$E$3</f>
        <v>0.28000000000000008</v>
      </c>
      <c r="M24">
        <f>+ABS($F$3-F24)/$F$3</f>
        <v>0.20000000000000004</v>
      </c>
      <c r="N24">
        <f>+ABS($G$3-G24)/$G$3</f>
        <v>8.4239999999999968E-2</v>
      </c>
      <c r="O24">
        <f>+ABS($H$3-H24)/$H$3</f>
        <v>0.39927250000000003</v>
      </c>
      <c r="P24">
        <f>+ABS($I$3-I24)/$I$3</f>
        <v>1.3265306122448991E-2</v>
      </c>
    </row>
    <row r="25" spans="1:17" x14ac:dyDescent="0.25">
      <c r="A25" t="s">
        <v>13</v>
      </c>
      <c r="B25">
        <v>200</v>
      </c>
      <c r="C25">
        <v>8.9999999999999993E-3</v>
      </c>
      <c r="D25">
        <v>8.0000000000000002E-3</v>
      </c>
      <c r="E25">
        <v>8.9999999999999993E-3</v>
      </c>
      <c r="F25">
        <v>0.01</v>
      </c>
      <c r="G25">
        <v>112.422</v>
      </c>
      <c r="H25">
        <v>182.28200000000001</v>
      </c>
      <c r="I25" s="2">
        <v>0.998</v>
      </c>
      <c r="J25">
        <f>+ABS($C$3-C25)/$C$3</f>
        <v>0.28000000000000008</v>
      </c>
      <c r="K25">
        <f>+ABS($D$3-D25)/$D$3</f>
        <v>0.36000000000000004</v>
      </c>
      <c r="L25">
        <f>+ABS($E$3-E25)/$E$3</f>
        <v>0.28000000000000008</v>
      </c>
      <c r="M25">
        <f>+ABS($F$3-F25)/$F$3</f>
        <v>0.20000000000000004</v>
      </c>
      <c r="N25">
        <f>+ABS($G$3-G25)/$G$3</f>
        <v>0.25052000000000002</v>
      </c>
      <c r="O25">
        <f>+ABS($H$3-H25)/$H$3</f>
        <v>0.54429499999999997</v>
      </c>
      <c r="P25">
        <f>+ABS($I$3-I25)/$I$3</f>
        <v>1.8367346938775526E-2</v>
      </c>
    </row>
    <row r="26" spans="1:17" x14ac:dyDescent="0.25">
      <c r="A26" t="s">
        <v>13</v>
      </c>
      <c r="B26">
        <v>200</v>
      </c>
      <c r="C26">
        <v>0.01</v>
      </c>
      <c r="D26">
        <v>0.01</v>
      </c>
      <c r="E26">
        <v>8.9999999999999993E-3</v>
      </c>
      <c r="F26">
        <v>8.9999999999999993E-3</v>
      </c>
      <c r="G26">
        <v>500</v>
      </c>
      <c r="H26">
        <v>209.572</v>
      </c>
      <c r="I26" s="2">
        <v>1</v>
      </c>
      <c r="J26">
        <f>+ABS($C$3-C26)/$C$3</f>
        <v>0.20000000000000004</v>
      </c>
      <c r="K26">
        <f>+ABS($D$3-D26)/$D$3</f>
        <v>0.20000000000000004</v>
      </c>
      <c r="L26">
        <f>+ABS($E$3-E26)/$E$3</f>
        <v>0.28000000000000008</v>
      </c>
      <c r="M26">
        <f>+ABS($F$3-F26)/$F$3</f>
        <v>0.28000000000000008</v>
      </c>
      <c r="N26">
        <f>+ABS($G$3-G26)/$G$3</f>
        <v>2.3333333333333335</v>
      </c>
      <c r="O26">
        <f>+ABS($H$3-H26)/$H$3</f>
        <v>0.47606999999999999</v>
      </c>
      <c r="P26">
        <f>+ABS($I$3-I26)/$I$3</f>
        <v>2.0408163265306142E-2</v>
      </c>
    </row>
    <row r="27" spans="1:17" x14ac:dyDescent="0.25">
      <c r="A27" t="s">
        <v>13</v>
      </c>
      <c r="B27">
        <v>200</v>
      </c>
      <c r="C27">
        <v>8.9999999999999993E-3</v>
      </c>
      <c r="D27">
        <v>8.9999999999999993E-3</v>
      </c>
      <c r="E27">
        <v>0.01</v>
      </c>
      <c r="F27">
        <v>1.0999999999999999E-2</v>
      </c>
      <c r="G27">
        <v>102.3</v>
      </c>
      <c r="H27">
        <v>262.53100000000001</v>
      </c>
      <c r="I27" s="2">
        <v>0.98899999999999999</v>
      </c>
      <c r="J27">
        <f>+ABS($C$3-C27)/$C$3</f>
        <v>0.28000000000000008</v>
      </c>
      <c r="K27">
        <f>+ABS($D$3-D27)/$D$3</f>
        <v>0.28000000000000008</v>
      </c>
      <c r="L27">
        <f>+ABS($E$3-E27)/$E$3</f>
        <v>0.20000000000000004</v>
      </c>
      <c r="M27">
        <f>+ABS($F$3-F27)/$F$3</f>
        <v>0.12000000000000011</v>
      </c>
      <c r="N27">
        <f>+ABS($G$3-G27)/$G$3</f>
        <v>0.318</v>
      </c>
      <c r="O27">
        <f>+ABS($H$3-H27)/$H$3</f>
        <v>0.34367249999999999</v>
      </c>
      <c r="P27">
        <f>+ABS($I$3-I27)/$I$3</f>
        <v>9.1836734693877629E-3</v>
      </c>
    </row>
    <row r="28" spans="1:17" x14ac:dyDescent="0.25">
      <c r="A28" t="s">
        <v>13</v>
      </c>
      <c r="B28">
        <v>200</v>
      </c>
      <c r="C28">
        <v>1.0999999999999999E-2</v>
      </c>
      <c r="D28">
        <v>1.0999999999999999E-2</v>
      </c>
      <c r="E28">
        <v>0.01</v>
      </c>
      <c r="F28">
        <v>0.01</v>
      </c>
      <c r="G28">
        <v>73.236999999999995</v>
      </c>
      <c r="H28">
        <v>272.66500000000002</v>
      </c>
      <c r="I28" s="2">
        <v>0.98699999999999999</v>
      </c>
      <c r="J28">
        <f>+ABS($C$3-C28)/$C$3</f>
        <v>0.12000000000000011</v>
      </c>
      <c r="K28">
        <f>+ABS($D$3-D28)/$D$3</f>
        <v>0.12000000000000011</v>
      </c>
      <c r="L28">
        <f>+ABS($E$3-E28)/$E$3</f>
        <v>0.20000000000000004</v>
      </c>
      <c r="M28">
        <f>+ABS($F$3-F28)/$F$3</f>
        <v>0.20000000000000004</v>
      </c>
      <c r="N28">
        <f>+ABS($G$3-G28)/$G$3</f>
        <v>0.51175333333333339</v>
      </c>
      <c r="O28">
        <f>+ABS($H$3-H28)/$H$3</f>
        <v>0.31833749999999994</v>
      </c>
      <c r="P28">
        <f>+ABS($I$3-I28)/$I$3</f>
        <v>7.1428571428571496E-3</v>
      </c>
    </row>
    <row r="29" spans="1:17" x14ac:dyDescent="0.25">
      <c r="A29" t="s">
        <v>13</v>
      </c>
      <c r="B29">
        <v>200</v>
      </c>
      <c r="C29">
        <v>1.0999999999999999E-2</v>
      </c>
      <c r="D29">
        <v>8.9999999999999993E-3</v>
      </c>
      <c r="E29">
        <v>8.9999999999999993E-3</v>
      </c>
      <c r="F29">
        <v>1.0999999999999999E-2</v>
      </c>
      <c r="G29">
        <v>187.393</v>
      </c>
      <c r="H29">
        <v>184.73599999999999</v>
      </c>
      <c r="I29" s="2">
        <v>1</v>
      </c>
      <c r="J29">
        <f>+ABS($C$3-C29)/$C$3</f>
        <v>0.12000000000000011</v>
      </c>
      <c r="K29">
        <f>+ABS($D$3-D29)/$D$3</f>
        <v>0.28000000000000008</v>
      </c>
      <c r="L29">
        <f>+ABS($E$3-E29)/$E$3</f>
        <v>0.28000000000000008</v>
      </c>
      <c r="M29">
        <f>+ABS($F$3-F29)/$F$3</f>
        <v>0.12000000000000011</v>
      </c>
      <c r="N29">
        <f>+ABS($G$3-G29)/$G$3</f>
        <v>0.24928666666666668</v>
      </c>
      <c r="O29">
        <f>+ABS($H$3-H29)/$H$3</f>
        <v>0.53815999999999997</v>
      </c>
      <c r="P29">
        <f>+ABS($I$3-I29)/$I$3</f>
        <v>2.0408163265306142E-2</v>
      </c>
    </row>
    <row r="30" spans="1:17" x14ac:dyDescent="0.25">
      <c r="I30" s="2"/>
    </row>
    <row r="31" spans="1:17" x14ac:dyDescent="0.25">
      <c r="B31" t="s">
        <v>14</v>
      </c>
      <c r="C31" s="4">
        <f t="shared" ref="C31:P31" si="1">AVERAGE(C20:C29)</f>
        <v>1.0199999999999999E-2</v>
      </c>
      <c r="D31" s="4">
        <f t="shared" si="1"/>
        <v>9.3999999999999986E-3</v>
      </c>
      <c r="E31" s="4">
        <f t="shared" si="1"/>
        <v>9.3999999999999986E-3</v>
      </c>
      <c r="F31" s="4">
        <f t="shared" si="1"/>
        <v>9.9999999999999985E-3</v>
      </c>
      <c r="G31" s="4">
        <f t="shared" si="1"/>
        <v>197.22480000000002</v>
      </c>
      <c r="H31" s="4">
        <f t="shared" si="1"/>
        <v>216.60869999999994</v>
      </c>
      <c r="I31" s="5">
        <f t="shared" si="1"/>
        <v>0.99600000000000011</v>
      </c>
      <c r="J31" s="3">
        <f t="shared" si="1"/>
        <v>0.18400000000000005</v>
      </c>
      <c r="K31" s="3">
        <f t="shared" si="1"/>
        <v>0.24800000000000008</v>
      </c>
      <c r="L31" s="3">
        <f t="shared" si="1"/>
        <v>0.24800000000000008</v>
      </c>
      <c r="M31" s="3">
        <f t="shared" si="1"/>
        <v>0.20000000000000004</v>
      </c>
      <c r="N31" s="3">
        <f t="shared" si="1"/>
        <v>0.53088666666666662</v>
      </c>
      <c r="O31" s="3">
        <f t="shared" si="1"/>
        <v>0.45847824999999992</v>
      </c>
      <c r="P31" s="3">
        <f t="shared" si="1"/>
        <v>1.632653061224491E-2</v>
      </c>
      <c r="Q31" s="6">
        <f>AVERAGE(J31:P31)</f>
        <v>0.26938449246841595</v>
      </c>
    </row>
  </sheetData>
  <mergeCells count="3">
    <mergeCell ref="C5:I5"/>
    <mergeCell ref="J5:P5"/>
    <mergeCell ref="C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Jose Andrade Lotero</dc:creator>
  <cp:lastModifiedBy>Edgar Jose Andrade Lotero</cp:lastModifiedBy>
  <dcterms:created xsi:type="dcterms:W3CDTF">2019-12-02T19:19:43Z</dcterms:created>
  <dcterms:modified xsi:type="dcterms:W3CDTF">2019-12-03T18:12:36Z</dcterms:modified>
</cp:coreProperties>
</file>