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M9" i="1" l="1"/>
  <c r="N9" i="1"/>
  <c r="N4" i="1" l="1"/>
  <c r="M4" i="1" s="1"/>
  <c r="P2" i="1" s="1"/>
  <c r="S2" i="1"/>
  <c r="M5" i="1" l="1"/>
  <c r="N5" i="1"/>
  <c r="N6" i="1" l="1"/>
  <c r="M8" i="1" l="1"/>
  <c r="M6" i="1"/>
  <c r="M3" i="1" l="1"/>
  <c r="N3" i="1"/>
  <c r="B58" i="1"/>
  <c r="N8" i="1"/>
  <c r="B57" i="1"/>
  <c r="B50" i="1" l="1"/>
  <c r="B48" i="1"/>
  <c r="B44" i="1" l="1"/>
  <c r="N7" i="1" l="1"/>
  <c r="M7" i="1" l="1"/>
  <c r="B33" i="1"/>
  <c r="B12" i="1" l="1"/>
  <c r="B7" i="1" l="1"/>
</calcChain>
</file>

<file path=xl/comments1.xml><?xml version="1.0" encoding="utf-8"?>
<comments xmlns="http://schemas.openxmlformats.org/spreadsheetml/2006/main">
  <authors>
    <author>Autor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Erste Ideen ausgearbeitet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einige grafiken aus dem letzten semester verbessert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 xml:space="preserve">verbesserung walk animation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mouth animation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animation and combat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cane improvements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cane improvements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death animation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 xml:space="preserve">combat animation
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 xml:space="preserve">combat mechanics ausgearbeitet und besprochen
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 xml:space="preserve">combat switch
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dodge and dash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death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london_street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 xml:space="preserve">street_light
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 xml:space="preserve">fog
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london houses</t>
        </r>
      </text>
    </comment>
    <comment ref="G43" authorId="0">
      <text>
        <r>
          <rPr>
            <b/>
            <sz val="9"/>
            <color indexed="81"/>
            <rFont val="Tahoma"/>
            <family val="2"/>
          </rPr>
          <t>health/energy bar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level end screen</t>
        </r>
      </text>
    </comment>
    <comment ref="G47" authorId="0">
      <text>
        <r>
          <rPr>
            <b/>
            <sz val="9"/>
            <color indexed="81"/>
            <rFont val="Tahoma"/>
            <family val="2"/>
          </rPr>
          <t xml:space="preserve">soul varients, london background
</t>
        </r>
      </text>
    </comment>
    <comment ref="G48" authorId="0">
      <text>
        <r>
          <rPr>
            <b/>
            <sz val="9"/>
            <color indexed="81"/>
            <rFont val="Tahoma"/>
            <family val="2"/>
          </rPr>
          <t>imoproved crumbling stones</t>
        </r>
      </text>
    </comment>
    <comment ref="I49" authorId="0">
      <text>
        <r>
          <rPr>
            <b/>
            <sz val="9"/>
            <color indexed="81"/>
            <rFont val="Tahoma"/>
            <family val="2"/>
          </rPr>
          <t>londoner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Tweaking mit Kajetan</t>
        </r>
      </text>
    </comment>
    <comment ref="G59" authorId="0">
      <text>
        <r>
          <rPr>
            <b/>
            <sz val="9"/>
            <color indexed="81"/>
            <rFont val="Tahoma"/>
            <charset val="1"/>
          </rPr>
          <t>time icon</t>
        </r>
      </text>
    </comment>
    <comment ref="G60" authorId="0">
      <text>
        <r>
          <rPr>
            <b/>
            <sz val="9"/>
            <color indexed="81"/>
            <rFont val="Tahoma"/>
            <charset val="1"/>
          </rPr>
          <t>ui überarbeitet</t>
        </r>
      </text>
    </comment>
    <comment ref="F61" authorId="0">
      <text>
        <r>
          <rPr>
            <b/>
            <sz val="9"/>
            <color indexed="81"/>
            <rFont val="Tahoma"/>
            <charset val="1"/>
          </rPr>
          <t xml:space="preserve">notwendige sounds hinzugefügt
</t>
        </r>
      </text>
    </comment>
    <comment ref="E62" authorId="0">
      <text>
        <r>
          <rPr>
            <b/>
            <sz val="9"/>
            <color indexed="81"/>
            <rFont val="Tahoma"/>
            <charset val="1"/>
          </rPr>
          <t>strolling through erweitert</t>
        </r>
      </text>
    </comment>
    <comment ref="J64" authorId="0">
      <text>
        <r>
          <rPr>
            <b/>
            <sz val="9"/>
            <color indexed="81"/>
            <rFont val="Tahoma"/>
            <charset val="1"/>
          </rPr>
          <t>frustration</t>
        </r>
      </text>
    </comment>
  </commentList>
</comments>
</file>

<file path=xl/sharedStrings.xml><?xml version="1.0" encoding="utf-8"?>
<sst xmlns="http://schemas.openxmlformats.org/spreadsheetml/2006/main" count="147" uniqueCount="106">
  <si>
    <t>2.4.</t>
  </si>
  <si>
    <t>Projektmanagement</t>
  </si>
  <si>
    <t>Brainstorming</t>
  </si>
  <si>
    <t>Datum</t>
  </si>
  <si>
    <t>Minuten</t>
  </si>
  <si>
    <t>17:05-17:35</t>
  </si>
  <si>
    <t>14.4.</t>
  </si>
  <si>
    <t>Soundtrack</t>
  </si>
  <si>
    <t>Sounds</t>
  </si>
  <si>
    <t>Statische Objekte</t>
  </si>
  <si>
    <t>Character Animation</t>
  </si>
  <si>
    <t>Entity Animation</t>
  </si>
  <si>
    <t>Level Design</t>
  </si>
  <si>
    <t>20:41-22:16</t>
  </si>
  <si>
    <t>15.4.</t>
  </si>
  <si>
    <t>00:30-1:30</t>
  </si>
  <si>
    <t>12:30-13:00</t>
  </si>
  <si>
    <t>13:19-13:50</t>
  </si>
  <si>
    <t>Stunden gesamt</t>
  </si>
  <si>
    <t>Stunden geleistet</t>
  </si>
  <si>
    <t>Brainst.</t>
  </si>
  <si>
    <t>Lvl Design</t>
  </si>
  <si>
    <t>Sndtrack</t>
  </si>
  <si>
    <t>Statisch</t>
  </si>
  <si>
    <t>Char Ani.</t>
  </si>
  <si>
    <t>Ent. Ani.</t>
  </si>
  <si>
    <t>17.4.</t>
  </si>
  <si>
    <t>22:06-22:36</t>
  </si>
  <si>
    <t>22:40-23:03</t>
  </si>
  <si>
    <t>18.4.</t>
  </si>
  <si>
    <t>22:25-23:00</t>
  </si>
  <si>
    <t>21.4.</t>
  </si>
  <si>
    <t>11:35-11:59</t>
  </si>
  <si>
    <t>estimate</t>
  </si>
  <si>
    <t>so far</t>
  </si>
  <si>
    <t>13:02-13:49</t>
  </si>
  <si>
    <t>14:49-16:33</t>
  </si>
  <si>
    <t>19:31-20:04</t>
  </si>
  <si>
    <t>20:21-21:00</t>
  </si>
  <si>
    <t>21:10-21:27</t>
  </si>
  <si>
    <t>22.4.</t>
  </si>
  <si>
    <t>20:35-21:15</t>
  </si>
  <si>
    <t>21:57-23:02</t>
  </si>
  <si>
    <t>23:45-00:04</t>
  </si>
  <si>
    <t>23.4.</t>
  </si>
  <si>
    <t>10:39-11:39</t>
  </si>
  <si>
    <t>12:30-12:44</t>
  </si>
  <si>
    <t>13:58-15:20</t>
  </si>
  <si>
    <t>24.4.</t>
  </si>
  <si>
    <t>20:50-22:22</t>
  </si>
  <si>
    <t>22:40-23:08</t>
  </si>
  <si>
    <t>25.4.</t>
  </si>
  <si>
    <t>22:38-22:51</t>
  </si>
  <si>
    <t>15:30-16:30</t>
  </si>
  <si>
    <t>26.4.</t>
  </si>
  <si>
    <t>22:09-22:22</t>
  </si>
  <si>
    <t>22:35-23:18</t>
  </si>
  <si>
    <t>23:43-00:23</t>
  </si>
  <si>
    <t>27.4.</t>
  </si>
  <si>
    <t>14:18-15:04</t>
  </si>
  <si>
    <t>15:10-16:19</t>
  </si>
  <si>
    <t>18:54-19:36</t>
  </si>
  <si>
    <t>19:55-20:44</t>
  </si>
  <si>
    <t>22:26-23:53</t>
  </si>
  <si>
    <t>28.4.</t>
  </si>
  <si>
    <t>00:07-01:24</t>
  </si>
  <si>
    <t>22:32-00:20</t>
  </si>
  <si>
    <t>29.4.</t>
  </si>
  <si>
    <t>14:13-15:16</t>
  </si>
  <si>
    <t>16:11-17:27</t>
  </si>
  <si>
    <t>18:00-18:49</t>
  </si>
  <si>
    <t>23:12-23:29</t>
  </si>
  <si>
    <t>2.5.</t>
  </si>
  <si>
    <t>21:17-22:26</t>
  </si>
  <si>
    <t>6.5.</t>
  </si>
  <si>
    <t>21:00-21:48</t>
  </si>
  <si>
    <t>22:00-22:28</t>
  </si>
  <si>
    <t>10.5.</t>
  </si>
  <si>
    <t>18:02-20:26</t>
  </si>
  <si>
    <t>22:34-00:08</t>
  </si>
  <si>
    <t>12.5.</t>
  </si>
  <si>
    <t>14:01-15:22</t>
  </si>
  <si>
    <t>15:40-16:01</t>
  </si>
  <si>
    <t>16:39-17:07</t>
  </si>
  <si>
    <t>17:34-18:51</t>
  </si>
  <si>
    <t>19:33-20:25</t>
  </si>
  <si>
    <t>21:25-22:53</t>
  </si>
  <si>
    <t>23:31-00:11</t>
  </si>
  <si>
    <t>13.5.</t>
  </si>
  <si>
    <t>10:56-11:50</t>
  </si>
  <si>
    <t>14:05-14:46</t>
  </si>
  <si>
    <t>16:22-16:49</t>
  </si>
  <si>
    <t>17:13-18:22</t>
  </si>
  <si>
    <t>21:58-00:09</t>
  </si>
  <si>
    <t>15.5.</t>
  </si>
  <si>
    <t>7:31-8:45</t>
  </si>
  <si>
    <t>16:54-20:39</t>
  </si>
  <si>
    <t>27.5.</t>
  </si>
  <si>
    <t>18:30-19:07</t>
  </si>
  <si>
    <t>19:29-20:09</t>
  </si>
  <si>
    <t>20:50-21:19</t>
  </si>
  <si>
    <t>1.6.</t>
  </si>
  <si>
    <t>15:31-17:37</t>
  </si>
  <si>
    <t>18:12-18:58</t>
  </si>
  <si>
    <t>2.6.</t>
  </si>
  <si>
    <t>16:30-17:56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</si>
</sst>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71"/>
  <sheetViews>
    <sheetView tabSelected="1" zoomScale="85" zoomScaleNormal="85" workbookViewId="0">
      <selection activeCell="N21" sqref="N21"/>
    </sheetView>
  </sheetViews>
  <sheetFormatPr baseColWidth="10" defaultColWidth="9.140625" defaultRowHeight="15" x14ac:dyDescent="0.25"/>
  <cols>
    <col min="1" max="1" width="6.85546875" bestFit="1" customWidth="1"/>
    <col min="2" max="2" width="8.5703125" bestFit="1" customWidth="1"/>
    <col min="3" max="3" width="19.28515625" bestFit="1" customWidth="1"/>
    <col min="4" max="4" width="13.42578125" bestFit="1" customWidth="1"/>
    <col min="5" max="6" width="10.85546875" bestFit="1" customWidth="1"/>
    <col min="7" max="7" width="16.7109375" bestFit="1" customWidth="1"/>
    <col min="8" max="8" width="19.28515625" bestFit="1" customWidth="1"/>
    <col min="9" max="9" width="15.85546875" bestFit="1" customWidth="1"/>
    <col min="10" max="10" width="12.140625" bestFit="1" customWidth="1"/>
    <col min="13" max="13" width="10" customWidth="1"/>
    <col min="17" max="17" width="10.140625" bestFit="1" customWidth="1"/>
    <col min="18" max="18" width="10.140625" customWidth="1"/>
    <col min="19" max="19" width="16.85546875" bestFit="1" customWidth="1"/>
    <col min="20" max="20" width="14.5703125" bestFit="1" customWidth="1"/>
  </cols>
  <sheetData>
    <row r="1" spans="1:19" x14ac:dyDescent="0.25">
      <c r="A1" t="s">
        <v>3</v>
      </c>
      <c r="B1" t="s">
        <v>4</v>
      </c>
      <c r="C1" t="s">
        <v>1</v>
      </c>
      <c r="D1" t="s">
        <v>2</v>
      </c>
      <c r="E1" t="s">
        <v>7</v>
      </c>
      <c r="F1" s="1" t="s">
        <v>8</v>
      </c>
      <c r="G1" t="s">
        <v>9</v>
      </c>
      <c r="H1" t="s">
        <v>10</v>
      </c>
      <c r="I1" t="s">
        <v>11</v>
      </c>
      <c r="J1" t="s">
        <v>12</v>
      </c>
      <c r="M1" t="s">
        <v>33</v>
      </c>
      <c r="N1" t="s">
        <v>34</v>
      </c>
      <c r="P1" t="s">
        <v>18</v>
      </c>
      <c r="S1" t="s">
        <v>19</v>
      </c>
    </row>
    <row r="2" spans="1:19" ht="15" customHeight="1" x14ac:dyDescent="0.25">
      <c r="A2" t="s">
        <v>0</v>
      </c>
      <c r="B2" s="1">
        <v>30</v>
      </c>
      <c r="C2" s="2"/>
      <c r="D2" s="2" t="s">
        <v>5</v>
      </c>
      <c r="E2" s="2"/>
      <c r="F2" s="2"/>
      <c r="G2" s="2"/>
      <c r="H2" s="2"/>
      <c r="I2" s="2"/>
      <c r="J2" s="2"/>
      <c r="K2" s="1"/>
      <c r="N2" s="1"/>
      <c r="O2" s="1"/>
      <c r="P2" s="1">
        <f>SUM(M3:M16)</f>
        <v>58.966666666666335</v>
      </c>
      <c r="S2">
        <f>SUM(B2:B187)/60</f>
        <v>59.233333333333334</v>
      </c>
    </row>
    <row r="3" spans="1:19" ht="15" customHeight="1" x14ac:dyDescent="0.25">
      <c r="A3" t="s">
        <v>6</v>
      </c>
      <c r="B3" s="1">
        <v>95</v>
      </c>
      <c r="C3" s="2"/>
      <c r="D3" s="2"/>
      <c r="E3" s="2"/>
      <c r="F3" s="2"/>
      <c r="G3" s="2" t="s">
        <v>13</v>
      </c>
      <c r="H3" s="2"/>
      <c r="I3" s="2"/>
      <c r="J3" s="2"/>
      <c r="K3" s="1"/>
      <c r="L3" s="4" t="s">
        <v>20</v>
      </c>
      <c r="M3" s="1">
        <f t="shared" ref="M3:M8" si="0">N3</f>
        <v>6.0333333333333332</v>
      </c>
      <c r="N3" s="1">
        <f>(B2+B7+B25+B46+B58)/60</f>
        <v>6.0333333333333332</v>
      </c>
      <c r="O3" s="1"/>
      <c r="P3" s="1"/>
    </row>
    <row r="4" spans="1:19" ht="15" customHeight="1" x14ac:dyDescent="0.25">
      <c r="A4" t="s">
        <v>14</v>
      </c>
      <c r="B4" s="1">
        <v>60</v>
      </c>
      <c r="C4" s="2"/>
      <c r="D4" s="2"/>
      <c r="E4" s="2"/>
      <c r="F4" s="2"/>
      <c r="G4" s="2"/>
      <c r="H4" s="2" t="s">
        <v>15</v>
      </c>
      <c r="I4" s="2"/>
      <c r="J4" s="2"/>
      <c r="K4" s="1"/>
      <c r="L4" s="4" t="s">
        <v>22</v>
      </c>
      <c r="M4" s="1">
        <f t="shared" si="0"/>
        <v>2.85</v>
      </c>
      <c r="N4" s="1">
        <f>(B62+B63)/60</f>
        <v>2.85</v>
      </c>
      <c r="O4" s="1"/>
      <c r="P4" s="1"/>
    </row>
    <row r="5" spans="1:19" ht="15" customHeight="1" x14ac:dyDescent="0.25">
      <c r="A5" t="s">
        <v>14</v>
      </c>
      <c r="B5" s="1">
        <v>30</v>
      </c>
      <c r="C5" s="2"/>
      <c r="D5" s="2"/>
      <c r="E5" s="2"/>
      <c r="F5" s="2"/>
      <c r="G5" s="2"/>
      <c r="H5" s="2" t="s">
        <v>16</v>
      </c>
      <c r="I5" s="2"/>
      <c r="J5" s="2"/>
      <c r="K5" s="1"/>
      <c r="L5" s="4" t="s">
        <v>8</v>
      </c>
      <c r="M5" s="1">
        <f t="shared" si="0"/>
        <v>0.48333333333333334</v>
      </c>
      <c r="N5" s="1">
        <f>(B61)/60</f>
        <v>0.48333333333333334</v>
      </c>
      <c r="O5" s="1"/>
      <c r="P5" s="1"/>
    </row>
    <row r="6" spans="1:19" ht="15" customHeight="1" x14ac:dyDescent="0.25">
      <c r="A6" t="s">
        <v>14</v>
      </c>
      <c r="B6" s="1">
        <v>31</v>
      </c>
      <c r="C6" s="2"/>
      <c r="D6" s="2"/>
      <c r="E6" s="2"/>
      <c r="F6" s="2"/>
      <c r="G6" s="2"/>
      <c r="H6" s="2" t="s">
        <v>17</v>
      </c>
      <c r="I6" s="2"/>
      <c r="J6" s="2"/>
      <c r="K6" s="1"/>
      <c r="L6" s="4" t="s">
        <v>23</v>
      </c>
      <c r="M6" s="1">
        <f t="shared" si="0"/>
        <v>17.600000000000001</v>
      </c>
      <c r="N6" s="1">
        <f>(B3+B35+B36+B37+B38+B39+B40+B41+B42+B43+B44+B45+B47+B48+B59+B60)/60</f>
        <v>17.600000000000001</v>
      </c>
      <c r="O6" s="1"/>
      <c r="P6" s="1"/>
    </row>
    <row r="7" spans="1:19" ht="15" customHeight="1" x14ac:dyDescent="0.25">
      <c r="A7" t="s">
        <v>26</v>
      </c>
      <c r="B7" s="1">
        <f>32-6</f>
        <v>26</v>
      </c>
      <c r="C7" s="2"/>
      <c r="D7" s="2" t="s">
        <v>27</v>
      </c>
      <c r="E7" s="2"/>
      <c r="F7" s="2"/>
      <c r="G7" s="2"/>
      <c r="H7" s="2"/>
      <c r="I7" s="2"/>
      <c r="J7" s="2"/>
      <c r="K7" s="1"/>
      <c r="L7" s="4" t="s">
        <v>24</v>
      </c>
      <c r="M7" s="1">
        <f t="shared" si="0"/>
        <v>20.999999999999666</v>
      </c>
      <c r="N7" s="1">
        <f>((B4+B5+B6+B8+B9+B10+B11+B12+B13+B14+B15+B16+B17+B18+B19+B20+B21+B22+B23+B24+B26+B27+B28+B29+B30+B31+B32+B33+B34)/60)-0.266666666667</f>
        <v>20.999999999999666</v>
      </c>
      <c r="O7" s="1"/>
      <c r="P7" s="1"/>
    </row>
    <row r="8" spans="1:19" ht="15" customHeight="1" x14ac:dyDescent="0.25">
      <c r="A8" t="s">
        <v>26</v>
      </c>
      <c r="B8" s="1">
        <v>23</v>
      </c>
      <c r="C8" s="2"/>
      <c r="D8" s="2"/>
      <c r="E8" s="2"/>
      <c r="F8" s="2"/>
      <c r="G8" s="2"/>
      <c r="H8" s="2" t="s">
        <v>28</v>
      </c>
      <c r="I8" s="2"/>
      <c r="J8" s="2"/>
      <c r="K8" s="1"/>
      <c r="L8" s="4" t="s">
        <v>25</v>
      </c>
      <c r="M8" s="1">
        <f t="shared" si="0"/>
        <v>9.5666666666666664</v>
      </c>
      <c r="N8" s="1">
        <f>(B49+B50+B51+B52+B53+B54+B55+B56+B57)/60</f>
        <v>9.5666666666666664</v>
      </c>
      <c r="O8" s="1"/>
      <c r="P8" s="1"/>
    </row>
    <row r="9" spans="1:19" ht="15" customHeight="1" x14ac:dyDescent="0.25">
      <c r="A9" t="s">
        <v>29</v>
      </c>
      <c r="B9" s="1">
        <v>35</v>
      </c>
      <c r="C9" s="2"/>
      <c r="D9" s="2"/>
      <c r="E9" s="2"/>
      <c r="F9" s="2"/>
      <c r="G9" s="2"/>
      <c r="H9" s="2" t="s">
        <v>30</v>
      </c>
      <c r="I9" s="2"/>
      <c r="J9" s="2"/>
      <c r="K9" s="1"/>
      <c r="L9" s="4" t="s">
        <v>21</v>
      </c>
      <c r="M9" s="1">
        <f>N9</f>
        <v>1.4333333333333333</v>
      </c>
      <c r="N9" s="1">
        <f>(B64)/60</f>
        <v>1.4333333333333333</v>
      </c>
      <c r="O9" s="1"/>
      <c r="P9" s="1"/>
    </row>
    <row r="10" spans="1:19" ht="9" customHeight="1" x14ac:dyDescent="0.25">
      <c r="A10" t="s">
        <v>31</v>
      </c>
      <c r="B10" s="1">
        <v>24</v>
      </c>
      <c r="C10" s="2"/>
      <c r="D10" s="2"/>
      <c r="E10" s="2"/>
      <c r="F10" s="2"/>
      <c r="G10" s="2"/>
      <c r="H10" s="2" t="s">
        <v>32</v>
      </c>
      <c r="I10" s="2"/>
      <c r="J10" s="2"/>
      <c r="K10" s="1"/>
      <c r="L10" s="1"/>
      <c r="M10" s="1"/>
      <c r="N10" s="1"/>
      <c r="O10" s="5"/>
      <c r="P10" s="5"/>
      <c r="Q10" s="6"/>
    </row>
    <row r="11" spans="1:19" ht="9" customHeight="1" x14ac:dyDescent="0.25">
      <c r="A11" t="s">
        <v>31</v>
      </c>
      <c r="B11" s="1">
        <v>47</v>
      </c>
      <c r="C11" s="2"/>
      <c r="D11" s="2"/>
      <c r="E11" s="2"/>
      <c r="F11" s="2"/>
      <c r="G11" s="2"/>
      <c r="H11" s="2" t="s">
        <v>35</v>
      </c>
      <c r="I11" s="2"/>
      <c r="J11" s="2"/>
      <c r="K11" s="1"/>
      <c r="L11" s="1"/>
      <c r="M11" s="1"/>
      <c r="N11" s="1"/>
      <c r="O11" s="1"/>
      <c r="P11" s="1"/>
    </row>
    <row r="12" spans="1:19" ht="9" customHeight="1" x14ac:dyDescent="0.25">
      <c r="A12" t="s">
        <v>31</v>
      </c>
      <c r="B12" s="1">
        <f>33+60+11</f>
        <v>104</v>
      </c>
      <c r="C12" s="2"/>
      <c r="D12" s="2"/>
      <c r="E12" s="2"/>
      <c r="F12" s="2"/>
      <c r="G12" s="2"/>
      <c r="H12" s="2" t="s">
        <v>36</v>
      </c>
      <c r="I12" s="2"/>
      <c r="J12" s="2"/>
      <c r="K12" s="1"/>
      <c r="L12" s="1"/>
      <c r="M12" s="1"/>
      <c r="N12" s="1"/>
      <c r="O12" s="1"/>
      <c r="P12" s="1"/>
    </row>
    <row r="13" spans="1:19" ht="9" customHeight="1" x14ac:dyDescent="0.25">
      <c r="A13" t="s">
        <v>31</v>
      </c>
      <c r="B13" s="1">
        <v>33</v>
      </c>
      <c r="C13" s="2"/>
      <c r="D13" s="2"/>
      <c r="E13" s="2"/>
      <c r="F13" s="2"/>
      <c r="G13" s="2"/>
      <c r="H13" s="2" t="s">
        <v>37</v>
      </c>
      <c r="I13" s="2"/>
      <c r="J13" s="2"/>
      <c r="K13" s="1"/>
      <c r="L13" s="1"/>
      <c r="M13" s="1"/>
      <c r="N13" s="1"/>
      <c r="O13" s="1"/>
      <c r="P13" s="1"/>
    </row>
    <row r="14" spans="1:19" ht="9" customHeight="1" x14ac:dyDescent="0.25">
      <c r="A14" t="s">
        <v>31</v>
      </c>
      <c r="B14" s="1">
        <v>39</v>
      </c>
      <c r="C14" s="2"/>
      <c r="D14" s="2"/>
      <c r="E14" s="2"/>
      <c r="F14" s="2"/>
      <c r="G14" s="2"/>
      <c r="H14" s="2" t="s">
        <v>38</v>
      </c>
      <c r="I14" s="2"/>
      <c r="J14" s="2"/>
      <c r="K14" s="1"/>
      <c r="L14" s="1"/>
      <c r="M14" s="1"/>
      <c r="N14" s="1"/>
      <c r="O14" s="1"/>
      <c r="P14" s="1"/>
    </row>
    <row r="15" spans="1:19" ht="9" customHeight="1" x14ac:dyDescent="0.25">
      <c r="A15" t="s">
        <v>31</v>
      </c>
      <c r="B15" s="1">
        <v>17</v>
      </c>
      <c r="C15" s="2"/>
      <c r="D15" s="2"/>
      <c r="E15" s="2"/>
      <c r="F15" s="2"/>
      <c r="G15" s="2"/>
      <c r="H15" s="2" t="s">
        <v>39</v>
      </c>
      <c r="I15" s="2"/>
      <c r="J15" s="2"/>
      <c r="K15" s="1"/>
      <c r="L15" s="1"/>
      <c r="M15" s="1"/>
      <c r="N15" s="1"/>
      <c r="O15" s="1"/>
      <c r="P15" s="1"/>
    </row>
    <row r="16" spans="1:19" ht="9" customHeight="1" x14ac:dyDescent="0.25">
      <c r="A16" t="s">
        <v>40</v>
      </c>
      <c r="B16" s="1">
        <v>40</v>
      </c>
      <c r="C16" s="2"/>
      <c r="D16" s="2"/>
      <c r="E16" s="2"/>
      <c r="F16" s="2"/>
      <c r="G16" s="2"/>
      <c r="H16" s="2" t="s">
        <v>41</v>
      </c>
      <c r="I16" s="2"/>
      <c r="J16" s="2"/>
      <c r="K16" s="1"/>
      <c r="L16" s="1"/>
      <c r="M16" s="1"/>
      <c r="N16" s="1"/>
      <c r="O16" s="1"/>
      <c r="P16" s="1"/>
    </row>
    <row r="17" spans="1:18" x14ac:dyDescent="0.25">
      <c r="A17" t="s">
        <v>40</v>
      </c>
      <c r="B17" s="1">
        <v>65</v>
      </c>
      <c r="C17" s="2"/>
      <c r="D17" s="2"/>
      <c r="E17" s="2"/>
      <c r="F17" s="2"/>
      <c r="G17" s="2"/>
      <c r="H17" s="2" t="s">
        <v>42</v>
      </c>
      <c r="I17" s="2"/>
      <c r="J17" s="2"/>
      <c r="K17" s="1"/>
      <c r="L17" s="1"/>
      <c r="M17" s="1"/>
      <c r="N17" s="1"/>
      <c r="O17" s="1"/>
      <c r="P17" s="1"/>
    </row>
    <row r="18" spans="1:18" x14ac:dyDescent="0.25">
      <c r="A18" t="s">
        <v>40</v>
      </c>
      <c r="B18" s="1">
        <v>19</v>
      </c>
      <c r="C18" s="2"/>
      <c r="D18" s="2"/>
      <c r="E18" s="2"/>
      <c r="F18" s="2"/>
      <c r="G18" s="2"/>
      <c r="H18" s="2" t="s">
        <v>43</v>
      </c>
      <c r="I18" s="2"/>
      <c r="J18" s="2"/>
      <c r="K18" s="1"/>
      <c r="L18" s="1"/>
      <c r="M18" s="1"/>
      <c r="N18" s="1"/>
      <c r="O18" s="1"/>
      <c r="P18" s="1"/>
      <c r="Q18" s="3"/>
      <c r="R18" s="3"/>
    </row>
    <row r="19" spans="1:18" ht="9" customHeight="1" x14ac:dyDescent="0.25">
      <c r="A19" t="s">
        <v>44</v>
      </c>
      <c r="B19" s="1">
        <v>60</v>
      </c>
      <c r="C19" s="2"/>
      <c r="D19" s="2"/>
      <c r="E19" s="2"/>
      <c r="F19" s="2"/>
      <c r="G19" s="2"/>
      <c r="H19" s="2" t="s">
        <v>45</v>
      </c>
      <c r="I19" s="2"/>
      <c r="J19" s="2"/>
      <c r="K19" s="1"/>
      <c r="L19" s="1"/>
      <c r="M19" s="1"/>
      <c r="N19" s="1"/>
      <c r="O19" s="1"/>
      <c r="P19" s="1"/>
    </row>
    <row r="20" spans="1:18" ht="9" customHeight="1" x14ac:dyDescent="0.25">
      <c r="A20" t="s">
        <v>44</v>
      </c>
      <c r="B20" s="1">
        <v>14</v>
      </c>
      <c r="C20" s="2"/>
      <c r="D20" s="2"/>
      <c r="E20" s="2"/>
      <c r="F20" s="2"/>
      <c r="G20" s="2"/>
      <c r="H20" s="2" t="s">
        <v>46</v>
      </c>
      <c r="I20" s="2"/>
      <c r="J20" s="2"/>
      <c r="K20" s="1"/>
      <c r="L20" s="1"/>
      <c r="M20" s="1"/>
      <c r="N20" s="1"/>
      <c r="O20" s="1"/>
      <c r="P20" s="1"/>
    </row>
    <row r="21" spans="1:18" ht="9" customHeight="1" x14ac:dyDescent="0.25">
      <c r="A21" t="s">
        <v>44</v>
      </c>
      <c r="B21" s="1">
        <v>82</v>
      </c>
      <c r="C21" s="2"/>
      <c r="D21" s="2"/>
      <c r="E21" s="2"/>
      <c r="F21" s="2"/>
      <c r="G21" s="2"/>
      <c r="H21" s="2" t="s">
        <v>47</v>
      </c>
      <c r="I21" s="2"/>
      <c r="J21" s="2"/>
      <c r="K21" s="1"/>
      <c r="L21" s="1"/>
      <c r="M21" s="1"/>
      <c r="N21" s="1"/>
      <c r="O21" s="1"/>
      <c r="P21" s="1"/>
    </row>
    <row r="22" spans="1:18" ht="9" customHeight="1" x14ac:dyDescent="0.25">
      <c r="A22" t="s">
        <v>48</v>
      </c>
      <c r="B22" s="1">
        <v>92</v>
      </c>
      <c r="C22" s="2"/>
      <c r="D22" s="2"/>
      <c r="E22" s="2"/>
      <c r="F22" s="2"/>
      <c r="G22" s="2"/>
      <c r="H22" s="2" t="s">
        <v>49</v>
      </c>
      <c r="I22" s="2"/>
      <c r="J22" s="2"/>
      <c r="K22" s="1"/>
      <c r="L22" s="1"/>
      <c r="M22" s="1"/>
      <c r="N22" s="1"/>
      <c r="O22" s="1"/>
      <c r="P22" s="1"/>
    </row>
    <row r="23" spans="1:18" ht="9" customHeight="1" x14ac:dyDescent="0.25">
      <c r="A23" t="s">
        <v>48</v>
      </c>
      <c r="B23" s="1">
        <v>28</v>
      </c>
      <c r="C23" s="2"/>
      <c r="D23" s="2"/>
      <c r="E23" s="2"/>
      <c r="F23" s="2"/>
      <c r="G23" s="2"/>
      <c r="H23" s="2" t="s">
        <v>50</v>
      </c>
      <c r="I23" s="2"/>
      <c r="J23" s="2"/>
      <c r="K23" s="1"/>
      <c r="L23" s="1"/>
      <c r="M23" s="1"/>
      <c r="N23" s="1"/>
      <c r="O23" s="1"/>
      <c r="P23" s="1"/>
    </row>
    <row r="24" spans="1:18" ht="9" customHeight="1" x14ac:dyDescent="0.25">
      <c r="A24" t="s">
        <v>51</v>
      </c>
      <c r="B24" s="1">
        <v>13</v>
      </c>
      <c r="C24" s="2"/>
      <c r="D24" s="2"/>
      <c r="E24" s="2"/>
      <c r="F24" s="2"/>
      <c r="G24" s="2"/>
      <c r="H24" s="2" t="s">
        <v>52</v>
      </c>
      <c r="I24" s="2"/>
      <c r="J24" s="2"/>
      <c r="K24" s="1"/>
      <c r="L24" s="1"/>
      <c r="M24" s="1"/>
      <c r="N24" s="1"/>
      <c r="O24" s="1"/>
      <c r="P24" s="1"/>
    </row>
    <row r="25" spans="1:18" ht="9" customHeight="1" x14ac:dyDescent="0.25">
      <c r="A25" t="s">
        <v>54</v>
      </c>
      <c r="B25" s="1">
        <v>60</v>
      </c>
      <c r="C25" s="2"/>
      <c r="D25" s="2" t="s">
        <v>53</v>
      </c>
      <c r="E25" s="2"/>
      <c r="F25" s="2"/>
      <c r="G25" s="2"/>
      <c r="I25" s="2"/>
      <c r="J25" s="2"/>
      <c r="K25" s="1"/>
      <c r="L25" s="1"/>
      <c r="M25" s="1"/>
      <c r="N25" s="1"/>
      <c r="O25" s="1"/>
      <c r="P25" s="1"/>
    </row>
    <row r="26" spans="1:18" ht="9" customHeight="1" x14ac:dyDescent="0.25">
      <c r="A26" t="s">
        <v>54</v>
      </c>
      <c r="B26" s="1">
        <v>13</v>
      </c>
      <c r="C26" s="2"/>
      <c r="D26" s="2"/>
      <c r="E26" s="2"/>
      <c r="F26" s="2"/>
      <c r="G26" s="2"/>
      <c r="H26" s="2" t="s">
        <v>55</v>
      </c>
      <c r="I26" s="2"/>
      <c r="J26" s="2"/>
      <c r="K26" s="1"/>
      <c r="L26" s="1"/>
      <c r="M26" s="1"/>
      <c r="N26" s="1"/>
      <c r="O26" s="1"/>
      <c r="P26" s="1"/>
    </row>
    <row r="27" spans="1:18" ht="9" customHeight="1" x14ac:dyDescent="0.25">
      <c r="A27" t="s">
        <v>54</v>
      </c>
      <c r="B27" s="1">
        <v>43</v>
      </c>
      <c r="C27" s="2"/>
      <c r="D27" s="2"/>
      <c r="E27" s="2"/>
      <c r="F27" s="2"/>
      <c r="G27" s="2"/>
      <c r="H27" s="2" t="s">
        <v>56</v>
      </c>
      <c r="I27" s="2"/>
      <c r="J27" s="2"/>
      <c r="K27" s="1"/>
      <c r="L27" s="1"/>
      <c r="M27" s="1"/>
      <c r="N27" s="1"/>
      <c r="O27" s="1"/>
      <c r="P27" s="1"/>
    </row>
    <row r="28" spans="1:18" ht="9" customHeight="1" x14ac:dyDescent="0.25">
      <c r="A28" t="s">
        <v>54</v>
      </c>
      <c r="B28" s="1">
        <v>40</v>
      </c>
      <c r="C28" s="2"/>
      <c r="D28" s="2"/>
      <c r="E28" s="2"/>
      <c r="F28" s="2"/>
      <c r="G28" s="2"/>
      <c r="H28" s="2" t="s">
        <v>57</v>
      </c>
      <c r="I28" s="2"/>
      <c r="J28" s="2"/>
      <c r="K28" s="1"/>
      <c r="L28" s="1"/>
      <c r="M28" s="1"/>
      <c r="N28" s="1"/>
      <c r="O28" s="1"/>
      <c r="P28" s="1"/>
    </row>
    <row r="29" spans="1:18" ht="9" customHeight="1" x14ac:dyDescent="0.25">
      <c r="A29" t="s">
        <v>58</v>
      </c>
      <c r="B29" s="1">
        <v>46</v>
      </c>
      <c r="C29" s="2"/>
      <c r="D29" s="2"/>
      <c r="E29" s="2"/>
      <c r="F29" s="2"/>
      <c r="G29" s="2"/>
      <c r="H29" s="2" t="s">
        <v>59</v>
      </c>
      <c r="I29" s="2"/>
      <c r="J29" s="2"/>
      <c r="K29" s="1"/>
      <c r="L29" s="1"/>
      <c r="M29" s="1"/>
      <c r="N29" s="1"/>
      <c r="O29" s="1"/>
      <c r="P29" s="1"/>
    </row>
    <row r="30" spans="1:18" ht="9" customHeight="1" x14ac:dyDescent="0.25">
      <c r="A30" t="s">
        <v>58</v>
      </c>
      <c r="B30" s="1">
        <v>69</v>
      </c>
      <c r="C30" s="2"/>
      <c r="D30" s="2"/>
      <c r="E30" s="2"/>
      <c r="F30" s="2"/>
      <c r="G30" s="2"/>
      <c r="H30" s="2" t="s">
        <v>60</v>
      </c>
      <c r="I30" s="2"/>
      <c r="J30" s="2"/>
      <c r="K30" s="1"/>
      <c r="L30" s="1"/>
      <c r="M30" s="1"/>
      <c r="N30" s="1"/>
      <c r="O30" s="1"/>
      <c r="P30" s="1"/>
    </row>
    <row r="31" spans="1:18" ht="9" customHeight="1" x14ac:dyDescent="0.25">
      <c r="A31" t="s">
        <v>58</v>
      </c>
      <c r="B31" s="1">
        <v>42</v>
      </c>
      <c r="C31" s="2"/>
      <c r="D31" s="2"/>
      <c r="E31" s="2"/>
      <c r="F31" s="2"/>
      <c r="G31" s="2"/>
      <c r="H31" s="2" t="s">
        <v>61</v>
      </c>
      <c r="I31" s="2"/>
      <c r="J31" s="2"/>
      <c r="K31" s="1"/>
      <c r="L31" s="1"/>
      <c r="M31" s="1"/>
      <c r="N31" s="1"/>
      <c r="O31" s="1"/>
      <c r="P31" s="1"/>
    </row>
    <row r="32" spans="1:18" ht="9" customHeight="1" x14ac:dyDescent="0.25">
      <c r="A32" t="s">
        <v>58</v>
      </c>
      <c r="B32" s="1">
        <v>49</v>
      </c>
      <c r="C32" s="2"/>
      <c r="D32" s="2"/>
      <c r="E32" s="2"/>
      <c r="F32" s="2"/>
      <c r="G32" s="2"/>
      <c r="H32" s="2" t="s">
        <v>62</v>
      </c>
      <c r="I32" s="2"/>
      <c r="J32" s="2"/>
      <c r="K32" s="1"/>
      <c r="L32" s="1"/>
      <c r="M32" s="1"/>
      <c r="N32" s="1"/>
      <c r="O32" s="1"/>
      <c r="P32" s="1"/>
    </row>
    <row r="33" spans="1:18" ht="9" customHeight="1" x14ac:dyDescent="0.25">
      <c r="A33" t="s">
        <v>58</v>
      </c>
      <c r="B33" s="1">
        <f>34+53</f>
        <v>87</v>
      </c>
      <c r="C33" s="2"/>
      <c r="D33" s="2"/>
      <c r="E33" s="2"/>
      <c r="F33" s="2"/>
      <c r="G33" s="2"/>
      <c r="H33" s="2" t="s">
        <v>63</v>
      </c>
      <c r="I33" s="2"/>
      <c r="J33" s="2"/>
      <c r="K33" s="1"/>
      <c r="L33" s="1"/>
      <c r="M33" s="1"/>
      <c r="N33" s="1"/>
      <c r="O33" s="1"/>
      <c r="P33" s="1"/>
    </row>
    <row r="34" spans="1:18" ht="9" customHeight="1" x14ac:dyDescent="0.25">
      <c r="A34" t="s">
        <v>64</v>
      </c>
      <c r="B34" s="1">
        <v>31</v>
      </c>
      <c r="C34" s="2"/>
      <c r="D34" s="2"/>
      <c r="E34" s="2"/>
      <c r="F34" s="2"/>
      <c r="G34" s="2"/>
      <c r="H34" s="2" t="s">
        <v>65</v>
      </c>
      <c r="I34" s="2"/>
      <c r="J34" s="2"/>
      <c r="K34" s="1"/>
      <c r="L34" s="1"/>
      <c r="M34" s="1"/>
      <c r="N34" s="1"/>
      <c r="O34" s="1"/>
      <c r="P34" s="1"/>
    </row>
    <row r="35" spans="1:18" ht="9" customHeight="1" x14ac:dyDescent="0.25">
      <c r="A35" t="s">
        <v>64</v>
      </c>
      <c r="B35" s="1">
        <v>108</v>
      </c>
      <c r="C35" s="2"/>
      <c r="D35" s="2"/>
      <c r="E35" s="2"/>
      <c r="F35" s="2"/>
      <c r="G35" s="2" t="s">
        <v>66</v>
      </c>
      <c r="H35" s="2"/>
      <c r="I35" s="2"/>
      <c r="J35" s="2"/>
      <c r="K35" s="1"/>
      <c r="L35" s="1"/>
      <c r="M35" s="1"/>
      <c r="N35" s="1"/>
      <c r="O35" s="1"/>
      <c r="P35" s="1"/>
    </row>
    <row r="36" spans="1:18" ht="9" customHeight="1" x14ac:dyDescent="0.25">
      <c r="A36" t="s">
        <v>67</v>
      </c>
      <c r="B36" s="1">
        <v>63</v>
      </c>
      <c r="C36" s="2"/>
      <c r="D36" s="2"/>
      <c r="E36" s="2"/>
      <c r="F36" s="2"/>
      <c r="G36" s="2" t="s">
        <v>68</v>
      </c>
      <c r="H36" s="2"/>
      <c r="I36" s="2"/>
      <c r="J36" s="2"/>
      <c r="K36" s="1"/>
      <c r="L36" s="1"/>
      <c r="M36" s="1"/>
      <c r="N36" s="1"/>
      <c r="O36" s="1"/>
      <c r="P36" s="1"/>
    </row>
    <row r="37" spans="1:18" ht="9" customHeight="1" x14ac:dyDescent="0.25">
      <c r="A37" t="s">
        <v>67</v>
      </c>
      <c r="B37" s="1">
        <v>76</v>
      </c>
      <c r="C37" s="2"/>
      <c r="D37" s="2"/>
      <c r="E37" s="2"/>
      <c r="F37" s="2"/>
      <c r="G37" s="2" t="s">
        <v>69</v>
      </c>
      <c r="H37" s="2"/>
      <c r="I37" s="2"/>
      <c r="J37" s="2"/>
      <c r="K37" s="1"/>
      <c r="L37" s="1"/>
      <c r="M37" s="1"/>
      <c r="N37" s="1"/>
      <c r="O37" s="1"/>
      <c r="P37" s="1"/>
    </row>
    <row r="38" spans="1:18" ht="9" customHeight="1" x14ac:dyDescent="0.25">
      <c r="A38" t="s">
        <v>67</v>
      </c>
      <c r="B38" s="1">
        <v>49</v>
      </c>
      <c r="C38" s="2"/>
      <c r="D38" s="2"/>
      <c r="E38" s="2"/>
      <c r="F38" s="2"/>
      <c r="G38" s="2" t="s">
        <v>70</v>
      </c>
      <c r="H38" s="2"/>
      <c r="I38" s="2"/>
      <c r="J38" s="2"/>
      <c r="K38" s="1"/>
      <c r="L38" s="1"/>
      <c r="M38" s="1"/>
      <c r="N38" s="1"/>
      <c r="O38" s="1"/>
      <c r="P38" s="1"/>
    </row>
    <row r="39" spans="1:18" ht="9" customHeight="1" x14ac:dyDescent="0.25">
      <c r="A39" t="s">
        <v>67</v>
      </c>
      <c r="B39" s="1">
        <v>17</v>
      </c>
      <c r="C39" s="2"/>
      <c r="D39" s="2"/>
      <c r="E39" s="2"/>
      <c r="F39" s="2"/>
      <c r="G39" s="2" t="s">
        <v>71</v>
      </c>
      <c r="H39" s="2"/>
      <c r="I39" s="2"/>
      <c r="J39" s="2"/>
      <c r="K39" s="1"/>
      <c r="L39" s="1"/>
      <c r="M39" s="1"/>
      <c r="N39" s="1"/>
      <c r="O39" s="1"/>
      <c r="P39" s="1"/>
    </row>
    <row r="40" spans="1:18" ht="9" customHeight="1" x14ac:dyDescent="0.25">
      <c r="A40" t="s">
        <v>72</v>
      </c>
      <c r="B40" s="1">
        <v>69</v>
      </c>
      <c r="C40" s="2"/>
      <c r="D40" s="2"/>
      <c r="E40" s="2"/>
      <c r="F40" s="2"/>
      <c r="G40" s="2" t="s">
        <v>73</v>
      </c>
      <c r="H40" s="2"/>
      <c r="I40" s="2"/>
      <c r="J40" s="2"/>
      <c r="K40" s="1"/>
      <c r="L40" s="1"/>
      <c r="M40" s="1"/>
      <c r="N40" s="1"/>
      <c r="O40" s="1"/>
      <c r="P40" s="1"/>
    </row>
    <row r="41" spans="1:18" ht="9" customHeight="1" x14ac:dyDescent="0.25">
      <c r="A41" t="s">
        <v>74</v>
      </c>
      <c r="B41" s="1">
        <v>48</v>
      </c>
      <c r="C41" s="2"/>
      <c r="D41" s="2"/>
      <c r="E41" s="2"/>
      <c r="F41" s="2"/>
      <c r="G41" s="2" t="s">
        <v>75</v>
      </c>
      <c r="H41" s="2"/>
      <c r="I41" s="2"/>
      <c r="J41" s="2"/>
      <c r="K41" s="1"/>
      <c r="L41" s="1"/>
      <c r="M41" s="1"/>
      <c r="N41" s="1"/>
      <c r="O41" s="1"/>
      <c r="P41" s="1"/>
    </row>
    <row r="42" spans="1:18" ht="9" customHeight="1" x14ac:dyDescent="0.25">
      <c r="A42" t="s">
        <v>74</v>
      </c>
      <c r="B42" s="1">
        <v>28</v>
      </c>
      <c r="C42" s="2"/>
      <c r="D42" s="2"/>
      <c r="E42" s="2"/>
      <c r="F42" s="2"/>
      <c r="G42" s="2" t="s">
        <v>76</v>
      </c>
      <c r="H42" s="2"/>
      <c r="I42" s="2"/>
      <c r="J42" s="2"/>
      <c r="K42" s="1"/>
      <c r="L42" s="1"/>
      <c r="M42" s="1"/>
      <c r="N42" s="1"/>
      <c r="O42" s="1"/>
      <c r="P42" s="1"/>
    </row>
    <row r="43" spans="1:18" ht="9" customHeight="1" x14ac:dyDescent="0.25">
      <c r="A43" t="s">
        <v>77</v>
      </c>
      <c r="B43" s="1">
        <v>146</v>
      </c>
      <c r="C43" s="2"/>
      <c r="D43" s="2"/>
      <c r="E43" s="2"/>
      <c r="F43" s="2"/>
      <c r="G43" s="2" t="s">
        <v>78</v>
      </c>
      <c r="H43" s="2"/>
      <c r="I43" s="2"/>
      <c r="J43" s="2"/>
      <c r="K43" s="1"/>
      <c r="L43" s="1"/>
      <c r="M43" s="1"/>
      <c r="N43" s="1"/>
      <c r="O43" s="1"/>
      <c r="P43" s="1"/>
    </row>
    <row r="44" spans="1:18" ht="9" customHeight="1" x14ac:dyDescent="0.25">
      <c r="A44" t="s">
        <v>77</v>
      </c>
      <c r="B44" s="1">
        <f>60+26+8</f>
        <v>94</v>
      </c>
      <c r="C44" s="2"/>
      <c r="D44" s="2"/>
      <c r="E44" s="2"/>
      <c r="F44" s="2"/>
      <c r="G44" s="2" t="s">
        <v>79</v>
      </c>
      <c r="H44" s="2"/>
      <c r="I44" s="2"/>
      <c r="J44" s="2"/>
      <c r="K44" s="1"/>
      <c r="L44" s="1"/>
      <c r="M44" s="1"/>
      <c r="N44" s="1"/>
      <c r="O44" s="1"/>
      <c r="P44" s="1"/>
    </row>
    <row r="45" spans="1:18" ht="9" customHeight="1" x14ac:dyDescent="0.25">
      <c r="A45" t="s">
        <v>80</v>
      </c>
      <c r="B45" s="1">
        <v>81</v>
      </c>
      <c r="C45" s="2"/>
      <c r="D45" s="2"/>
      <c r="E45" s="2"/>
      <c r="F45" s="2"/>
      <c r="G45" s="2" t="s">
        <v>81</v>
      </c>
      <c r="H45" s="2"/>
      <c r="I45" s="2"/>
      <c r="J45" s="2"/>
      <c r="K45" s="1"/>
      <c r="L45" s="1"/>
      <c r="M45" s="1"/>
      <c r="N45" s="1"/>
      <c r="O45" s="1"/>
      <c r="P45" s="1"/>
    </row>
    <row r="46" spans="1:18" ht="9" customHeight="1" x14ac:dyDescent="0.25">
      <c r="A46" t="s">
        <v>80</v>
      </c>
      <c r="B46" s="1">
        <v>21</v>
      </c>
      <c r="C46" s="2"/>
      <c r="D46" s="2" t="s">
        <v>82</v>
      </c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</row>
    <row r="47" spans="1:18" ht="9" customHeight="1" x14ac:dyDescent="0.25">
      <c r="A47" s="7" t="s">
        <v>80</v>
      </c>
      <c r="B47" s="8">
        <v>28</v>
      </c>
      <c r="C47" s="2"/>
      <c r="D47" s="2"/>
      <c r="E47" s="2"/>
      <c r="F47" s="2"/>
      <c r="G47" s="2" t="s">
        <v>83</v>
      </c>
      <c r="H47" s="2"/>
      <c r="I47" s="2"/>
      <c r="J47" s="2"/>
      <c r="K47" s="2"/>
      <c r="L47" s="2"/>
      <c r="M47" s="2"/>
      <c r="N47" s="2"/>
      <c r="O47" s="2"/>
      <c r="P47" s="2"/>
      <c r="Q47" s="7"/>
      <c r="R47" s="7"/>
    </row>
    <row r="48" spans="1:18" ht="9" customHeight="1" x14ac:dyDescent="0.25">
      <c r="A48" s="7" t="s">
        <v>80</v>
      </c>
      <c r="B48" s="8">
        <f>60+17</f>
        <v>77</v>
      </c>
      <c r="C48" s="2"/>
      <c r="D48" s="2"/>
      <c r="E48" s="2"/>
      <c r="F48" s="2"/>
      <c r="G48" s="2" t="s">
        <v>84</v>
      </c>
      <c r="H48" s="2"/>
      <c r="I48" s="2"/>
      <c r="J48" s="2"/>
      <c r="K48" s="2"/>
      <c r="L48" s="2"/>
      <c r="M48" s="2"/>
      <c r="N48" s="2"/>
      <c r="O48" s="2"/>
      <c r="P48" s="2"/>
      <c r="Q48" s="7"/>
      <c r="R48" s="7"/>
    </row>
    <row r="49" spans="1:21" ht="9" customHeight="1" x14ac:dyDescent="0.25">
      <c r="A49" s="7" t="s">
        <v>80</v>
      </c>
      <c r="B49" s="8">
        <v>52</v>
      </c>
      <c r="C49" s="2"/>
      <c r="D49" s="2"/>
      <c r="E49" s="2"/>
      <c r="F49" s="2"/>
      <c r="G49" s="2"/>
      <c r="H49" s="2"/>
      <c r="I49" s="2" t="s">
        <v>85</v>
      </c>
      <c r="J49" s="2"/>
      <c r="K49" s="2"/>
      <c r="L49" s="2"/>
      <c r="M49" s="2"/>
      <c r="N49" s="2"/>
      <c r="O49" s="2"/>
      <c r="P49" s="2"/>
      <c r="Q49" s="7"/>
      <c r="R49" s="7"/>
    </row>
    <row r="50" spans="1:21" ht="9" customHeight="1" x14ac:dyDescent="0.25">
      <c r="A50" s="7" t="s">
        <v>80</v>
      </c>
      <c r="B50" s="8">
        <f>60+28</f>
        <v>88</v>
      </c>
      <c r="C50" s="2"/>
      <c r="D50" s="2"/>
      <c r="E50" s="2"/>
      <c r="F50" s="2"/>
      <c r="G50" s="2"/>
      <c r="H50" s="2"/>
      <c r="I50" s="2" t="s">
        <v>86</v>
      </c>
      <c r="J50" s="2"/>
      <c r="K50" s="2"/>
      <c r="L50" s="2"/>
      <c r="M50" s="2"/>
      <c r="N50" s="2"/>
      <c r="O50" s="2"/>
      <c r="P50" s="2"/>
      <c r="Q50" s="7"/>
      <c r="R50" s="7"/>
    </row>
    <row r="51" spans="1:21" ht="9" customHeight="1" x14ac:dyDescent="0.25">
      <c r="A51" s="7" t="s">
        <v>80</v>
      </c>
      <c r="B51" s="8">
        <v>40</v>
      </c>
      <c r="C51" s="2"/>
      <c r="D51" s="2"/>
      <c r="E51" s="2"/>
      <c r="F51" s="2"/>
      <c r="G51" s="2"/>
      <c r="H51" s="2"/>
      <c r="I51" s="2" t="s">
        <v>87</v>
      </c>
      <c r="J51" s="2"/>
      <c r="K51" s="2"/>
      <c r="L51" s="2"/>
      <c r="M51" s="2"/>
      <c r="N51" s="2"/>
      <c r="O51" s="2"/>
      <c r="P51" s="2"/>
      <c r="Q51" s="7"/>
      <c r="R51" s="7"/>
    </row>
    <row r="52" spans="1:21" ht="9" customHeight="1" x14ac:dyDescent="0.25">
      <c r="A52" s="7" t="s">
        <v>88</v>
      </c>
      <c r="B52" s="8">
        <v>54</v>
      </c>
      <c r="C52" s="2"/>
      <c r="D52" s="2"/>
      <c r="E52" s="2"/>
      <c r="F52" s="2"/>
      <c r="G52" s="2"/>
      <c r="H52" s="2"/>
      <c r="I52" s="2" t="s">
        <v>89</v>
      </c>
      <c r="J52" s="2"/>
      <c r="K52" s="2"/>
      <c r="L52" s="2"/>
      <c r="M52" s="2"/>
      <c r="N52" s="2"/>
      <c r="O52" s="2"/>
      <c r="P52" s="2"/>
      <c r="Q52" s="7"/>
      <c r="R52" s="7"/>
    </row>
    <row r="53" spans="1:21" ht="9" customHeight="1" x14ac:dyDescent="0.25">
      <c r="A53" s="7" t="s">
        <v>88</v>
      </c>
      <c r="B53" s="8">
        <v>41</v>
      </c>
      <c r="C53" s="2"/>
      <c r="D53" s="2"/>
      <c r="E53" s="2"/>
      <c r="F53" s="2"/>
      <c r="G53" s="2"/>
      <c r="H53" s="2"/>
      <c r="I53" s="2" t="s">
        <v>90</v>
      </c>
      <c r="J53" s="2"/>
      <c r="K53" s="2"/>
      <c r="L53" s="2"/>
      <c r="M53" s="2"/>
      <c r="N53" s="2"/>
      <c r="O53" s="2"/>
      <c r="P53" s="2"/>
      <c r="Q53" s="7"/>
      <c r="R53" s="7"/>
      <c r="U53" s="6"/>
    </row>
    <row r="54" spans="1:21" ht="9" customHeight="1" x14ac:dyDescent="0.25">
      <c r="A54" s="7" t="s">
        <v>88</v>
      </c>
      <c r="B54" s="8">
        <v>27</v>
      </c>
      <c r="C54" s="2"/>
      <c r="D54" s="2"/>
      <c r="E54" s="2"/>
      <c r="F54" s="2"/>
      <c r="G54" s="2"/>
      <c r="H54" s="2"/>
      <c r="I54" s="2" t="s">
        <v>91</v>
      </c>
      <c r="J54" s="2"/>
      <c r="K54" s="2"/>
      <c r="L54" s="2"/>
      <c r="M54" s="2"/>
      <c r="N54" s="2"/>
      <c r="O54" s="2"/>
      <c r="P54" s="2"/>
      <c r="Q54" s="7"/>
      <c r="R54" s="7"/>
    </row>
    <row r="55" spans="1:21" ht="9" customHeight="1" x14ac:dyDescent="0.25">
      <c r="A55" s="7" t="s">
        <v>88</v>
      </c>
      <c r="B55" s="8">
        <v>67</v>
      </c>
      <c r="C55" s="2"/>
      <c r="D55" s="2"/>
      <c r="E55" s="2"/>
      <c r="F55" s="2"/>
      <c r="G55" s="2"/>
      <c r="H55" s="2"/>
      <c r="I55" s="2" t="s">
        <v>92</v>
      </c>
      <c r="J55" s="2"/>
      <c r="K55" s="2"/>
      <c r="L55" s="2"/>
      <c r="M55" s="2"/>
      <c r="N55" s="2"/>
      <c r="O55" s="2"/>
      <c r="P55" s="2"/>
      <c r="Q55" s="7"/>
      <c r="R55" s="7"/>
    </row>
    <row r="56" spans="1:21" x14ac:dyDescent="0.25">
      <c r="A56" s="7" t="s">
        <v>88</v>
      </c>
      <c r="B56" s="8">
        <v>131</v>
      </c>
      <c r="C56" s="2"/>
      <c r="D56" s="2"/>
      <c r="E56" s="2"/>
      <c r="F56" s="2"/>
      <c r="G56" s="2"/>
      <c r="H56" s="2"/>
      <c r="I56" s="2" t="s">
        <v>93</v>
      </c>
      <c r="J56" s="2"/>
      <c r="K56" s="2"/>
      <c r="L56" s="2"/>
      <c r="M56" s="2"/>
      <c r="N56" s="2"/>
      <c r="O56" s="2"/>
      <c r="P56" s="2"/>
      <c r="Q56" s="7"/>
      <c r="R56" s="7"/>
    </row>
    <row r="57" spans="1:21" x14ac:dyDescent="0.25">
      <c r="A57" s="7" t="s">
        <v>94</v>
      </c>
      <c r="B57" s="8">
        <f>29+45</f>
        <v>74</v>
      </c>
      <c r="C57" s="2"/>
      <c r="D57" s="2"/>
      <c r="E57" s="2"/>
      <c r="F57" s="2"/>
      <c r="G57" s="2"/>
      <c r="H57" s="2"/>
      <c r="I57" s="2" t="s">
        <v>95</v>
      </c>
      <c r="J57" s="2"/>
      <c r="K57" s="2"/>
      <c r="L57" s="2"/>
      <c r="M57" s="2"/>
      <c r="N57" s="2"/>
      <c r="O57" s="2"/>
      <c r="P57" s="2"/>
      <c r="Q57" s="7"/>
      <c r="R57" s="7"/>
    </row>
    <row r="58" spans="1:21" x14ac:dyDescent="0.25">
      <c r="A58" s="7" t="s">
        <v>94</v>
      </c>
      <c r="B58" s="8">
        <f>180+45</f>
        <v>225</v>
      </c>
      <c r="C58" s="2"/>
      <c r="D58" s="2" t="s">
        <v>96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7"/>
      <c r="R58" s="7"/>
    </row>
    <row r="59" spans="1:21" x14ac:dyDescent="0.25">
      <c r="A59" s="7" t="s">
        <v>97</v>
      </c>
      <c r="B59" s="8">
        <v>37</v>
      </c>
      <c r="C59" s="2"/>
      <c r="D59" s="2"/>
      <c r="E59" s="2"/>
      <c r="F59" s="2"/>
      <c r="G59" s="2" t="s">
        <v>98</v>
      </c>
      <c r="H59" s="2"/>
      <c r="I59" s="2"/>
      <c r="J59" s="2"/>
      <c r="K59" s="2"/>
      <c r="L59" s="2"/>
      <c r="M59" s="2"/>
      <c r="N59" s="2"/>
      <c r="O59" s="2"/>
      <c r="P59" s="2"/>
      <c r="Q59" s="7"/>
      <c r="R59" s="7"/>
    </row>
    <row r="60" spans="1:21" x14ac:dyDescent="0.25">
      <c r="A60" s="7" t="s">
        <v>97</v>
      </c>
      <c r="B60" s="8">
        <v>40</v>
      </c>
      <c r="C60" s="2"/>
      <c r="D60" s="2"/>
      <c r="E60" s="2"/>
      <c r="F60" s="2"/>
      <c r="G60" s="2" t="s">
        <v>99</v>
      </c>
      <c r="H60" s="2"/>
      <c r="I60" s="2"/>
      <c r="J60" s="2"/>
      <c r="K60" s="2"/>
      <c r="L60" s="2"/>
      <c r="M60" s="2"/>
      <c r="N60" s="2"/>
      <c r="O60" s="2"/>
      <c r="P60" s="2"/>
      <c r="Q60" s="7"/>
      <c r="R60" s="7"/>
    </row>
    <row r="61" spans="1:21" x14ac:dyDescent="0.25">
      <c r="A61" s="7" t="s">
        <v>97</v>
      </c>
      <c r="B61" s="8">
        <v>29</v>
      </c>
      <c r="C61" s="2"/>
      <c r="D61" s="2"/>
      <c r="E61" s="2"/>
      <c r="F61" s="2" t="s">
        <v>100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7"/>
    </row>
    <row r="62" spans="1:21" x14ac:dyDescent="0.25">
      <c r="A62" s="7" t="s">
        <v>101</v>
      </c>
      <c r="B62" s="8">
        <v>125</v>
      </c>
      <c r="C62" s="2"/>
      <c r="D62" s="2"/>
      <c r="E62" s="2" t="s">
        <v>102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  <c r="R62" s="7"/>
    </row>
    <row r="63" spans="1:21" x14ac:dyDescent="0.25">
      <c r="A63" s="7" t="s">
        <v>101</v>
      </c>
      <c r="B63" s="8">
        <v>46</v>
      </c>
      <c r="C63" s="2"/>
      <c r="D63" s="2"/>
      <c r="E63" s="2" t="s">
        <v>103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</row>
    <row r="64" spans="1:21" x14ac:dyDescent="0.25">
      <c r="A64" s="7" t="s">
        <v>104</v>
      </c>
      <c r="B64" s="8">
        <v>86</v>
      </c>
      <c r="C64" s="2"/>
      <c r="D64" s="2"/>
      <c r="E64" s="2"/>
      <c r="F64" s="2"/>
      <c r="G64" s="2"/>
      <c r="H64" s="2"/>
      <c r="I64" s="2"/>
      <c r="J64" s="2" t="s">
        <v>105</v>
      </c>
      <c r="K64" s="2"/>
      <c r="L64" s="2"/>
      <c r="M64" s="2"/>
      <c r="N64" s="2"/>
      <c r="O64" s="2"/>
      <c r="P64" s="2"/>
      <c r="Q64" s="7"/>
      <c r="R64" s="7"/>
    </row>
    <row r="65" spans="1:18" x14ac:dyDescent="0.25">
      <c r="A65" s="7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</row>
    <row r="66" spans="1:18" x14ac:dyDescent="0.25">
      <c r="A66" s="7"/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</row>
    <row r="67" spans="1:18" x14ac:dyDescent="0.25">
      <c r="A67" s="7"/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</row>
    <row r="68" spans="1:18" x14ac:dyDescent="0.25">
      <c r="A68" s="7"/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</row>
    <row r="69" spans="1:18" x14ac:dyDescent="0.25">
      <c r="A69" s="7"/>
      <c r="B69" s="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</row>
    <row r="70" spans="1:18" x14ac:dyDescent="0.25">
      <c r="A70" s="7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7"/>
      <c r="R70" s="7"/>
    </row>
    <row r="71" spans="1:18" x14ac:dyDescent="0.25">
      <c r="A71" s="7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A72" s="7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A73" s="7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A74" s="7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5">
      <c r="A75" s="7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5">
      <c r="A76" s="7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A77" s="7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A78" s="7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A79" s="7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A80" s="7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5">
      <c r="A81" s="7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5">
      <c r="A82" s="7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25">
      <c r="A83" s="7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25">
      <c r="A84" s="7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5">
      <c r="A85" s="7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5">
      <c r="A86" s="7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25">
      <c r="A87" s="7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5">
      <c r="A88" s="7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5">
      <c r="A89" s="7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5">
      <c r="A90" s="7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5">
      <c r="A91" s="7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25">
      <c r="A92" s="7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5">
      <c r="A93" s="7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 s="7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5">
      <c r="A95" s="7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5">
      <c r="A96" s="7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 s="7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5">
      <c r="A98" s="7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5">
      <c r="A99" s="7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5">
      <c r="A100" s="7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5">
      <c r="A101" s="7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5">
      <c r="A102" s="7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5">
      <c r="A103" s="7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5">
      <c r="A104" s="7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5">
      <c r="A105" s="7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5">
      <c r="A106" s="7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5">
      <c r="A107" s="7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5">
      <c r="A108" s="7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 s="7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5">
      <c r="A110" s="7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5">
      <c r="A111" s="7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5">
      <c r="A112" s="7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5">
      <c r="A113" s="7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5">
      <c r="A114" s="7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5">
      <c r="A115" s="7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5">
      <c r="A116" s="7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5">
      <c r="A117" s="7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5">
      <c r="A118" s="7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5">
      <c r="A119" s="7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5">
      <c r="A120" s="7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5">
      <c r="A121" s="7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5">
      <c r="A122" s="7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5">
      <c r="A123" s="7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5">
      <c r="A124" s="7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5">
      <c r="A125" s="7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5">
      <c r="A126" s="7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5">
      <c r="A127" s="7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5">
      <c r="A128" s="7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5">
      <c r="A129" s="7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5">
      <c r="A130" s="7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5">
      <c r="A131" s="7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7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5">
      <c r="A133" s="7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5">
      <c r="A134" s="7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5">
      <c r="A135" s="7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5">
      <c r="A136" s="7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5">
      <c r="A137" s="7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5">
      <c r="A138" s="7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5">
      <c r="A139" s="7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5">
      <c r="A140" s="7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5">
      <c r="A141" s="7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5">
      <c r="A142" s="7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5">
      <c r="A143" s="7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5">
      <c r="A144" s="7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5">
      <c r="A145" s="7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5">
      <c r="A146" s="7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5">
      <c r="A147" s="7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5">
      <c r="A148" s="7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5">
      <c r="A149" s="7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 s="7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5">
      <c r="A151" s="7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 s="7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5">
      <c r="A153" s="7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5">
      <c r="A154" s="7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 s="7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 s="7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 s="7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 s="7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 s="7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 s="7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 s="7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 s="7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 s="7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 s="7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 s="7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 s="7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 s="7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 s="7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 s="7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 s="7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 s="7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 s="7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 s="7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 s="7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 s="7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 s="7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 s="7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 s="7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 s="7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 s="7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 s="7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 s="7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 s="7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 s="7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 s="7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 s="7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 s="7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 s="7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 s="7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 s="7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 s="7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 s="7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 s="7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 s="7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 s="7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 s="7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 s="7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5">
      <c r="A201" s="7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5">
      <c r="A202" s="7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5">
      <c r="A203" s="7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5">
      <c r="A204" s="7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 s="7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5">
      <c r="A206" s="7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5">
      <c r="A207" s="7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5">
      <c r="A208" s="7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5">
      <c r="A209" s="7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5">
      <c r="A210" s="7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5">
      <c r="A211" s="7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5">
      <c r="A212" s="7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5">
      <c r="A213" s="7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5">
      <c r="A214" s="7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5">
      <c r="A215" s="7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5">
      <c r="A216" s="7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5">
      <c r="A217" s="7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5">
      <c r="A218" s="7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5">
      <c r="A219" s="7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5">
      <c r="A220" s="7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5">
      <c r="A221" s="7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5">
      <c r="A222" s="7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5">
      <c r="A223" s="7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5">
      <c r="A224" s="7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5">
      <c r="A225" s="7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5">
      <c r="A226" s="7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5">
      <c r="A227" s="7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5">
      <c r="A228" s="7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5">
      <c r="A229" s="7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5">
      <c r="A230" s="7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5">
      <c r="A231" s="7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5">
      <c r="A232" s="7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5">
      <c r="A233" s="7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5">
      <c r="A234" s="7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5">
      <c r="A235" s="7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5">
      <c r="A236" s="7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5">
      <c r="A237" s="7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5">
      <c r="A238" s="7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5">
      <c r="A239" s="7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5">
      <c r="A240" s="7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5">
      <c r="A241" s="7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5">
      <c r="A242" s="7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5">
      <c r="A243" s="7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5">
      <c r="A244" s="7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5">
      <c r="A245" s="7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5">
      <c r="A246" s="7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5">
      <c r="A247" s="7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5">
      <c r="A248" s="7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5">
      <c r="A249" s="7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5">
      <c r="A250" s="7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5">
      <c r="A251" s="7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5">
      <c r="A252" s="7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5">
      <c r="A253" s="7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5">
      <c r="A254" s="7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5">
      <c r="A255" s="7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5">
      <c r="A256" s="7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5">
      <c r="A257" s="7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5">
      <c r="A258" s="7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7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5">
      <c r="A260" s="7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5">
      <c r="A261" s="7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5">
      <c r="A262" s="7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5">
      <c r="A263" s="7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5">
      <c r="A264" s="7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5">
      <c r="A265" s="7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5">
      <c r="A266" s="7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5">
      <c r="A267" s="7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5">
      <c r="A268" s="7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5">
      <c r="A269" s="7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5">
      <c r="A270" s="7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25">
      <c r="A271" s="7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25">
      <c r="A272" s="7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25">
      <c r="A273" s="7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25">
      <c r="A274" s="7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5">
      <c r="A275" s="7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25">
      <c r="A276" s="7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5">
      <c r="A277" s="7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25">
      <c r="A278" s="7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25">
      <c r="A279" s="7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25">
      <c r="A280" s="7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5">
      <c r="A281" s="7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25">
      <c r="A282" s="7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5">
      <c r="A283" s="7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25">
      <c r="A284" s="7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5">
      <c r="A285" s="7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25">
      <c r="A286" s="7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25">
      <c r="A287" s="7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25">
      <c r="A288" s="7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25">
      <c r="A289" s="7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5">
      <c r="A290" s="7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5">
      <c r="A291" s="7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5">
      <c r="A292" s="7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25">
      <c r="A293" s="7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5">
      <c r="A294" s="7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25">
      <c r="A295" s="7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5">
      <c r="A296" s="7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25">
      <c r="A297" s="7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1:1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1:1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1:1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1:1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1:1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1:1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1:1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1:1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1:1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1:1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1:1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1:1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1:1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1:1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1:1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1:1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1:1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1:1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1:1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1:1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1:1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1:1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1:1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1:1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1:1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1:1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1:1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1:1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1:1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1:1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1:1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1:1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1:1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1:1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1:1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1:1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1:1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1:1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1:1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1:1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1:1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1:1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1:1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1:1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1:1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1:1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1:1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1:1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1:1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1:1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1:1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1:1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1:1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1:1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1:1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1:1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1:1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1:1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1:1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1:1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1:1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1:1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1:1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1:1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1:1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1:1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1:1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1:1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1:1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1:1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1:1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1:1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1:1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1:1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1:1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1:1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1:1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1:1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1:1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1:1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1:1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1:1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1:1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1:1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1:1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1:1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1:1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1:1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1:1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1:1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1:1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1:1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1:1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1:1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1:1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1:1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1:1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1:1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1:1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1:1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1:1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1:1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1:1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1:1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1:1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1:1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1:1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1:1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1:1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1:1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1:1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1:1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1:1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1:1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1:1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1:1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1:1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1:1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1:1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1:1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1:1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1:1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1:1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1:1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1:1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1:1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1:1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1:1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1:1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1:1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1:1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1:1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1:1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1:1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1:1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1:1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1:1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1:1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1:1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1:1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1:1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1:1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1:1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1:1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1:1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1:1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1:1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1:1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1:1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1:1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1:1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1:1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1:1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1:1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1:1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1:1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1:1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1:1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1:1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1:1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1:1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1:1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1:1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1:1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1:1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1:1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1:1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1:1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1:1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1:1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1:1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1:1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1:1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1:1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1:1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1:1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H31" sqref="B17:H31"/>
    </sheetView>
  </sheetViews>
  <sheetFormatPr baseColWidth="10" defaultColWidth="9.140625" defaultRowHeight="15" x14ac:dyDescent="0.25"/>
  <sheetData>
    <row r="1" spans="2:5" x14ac:dyDescent="0.25">
      <c r="B1" s="1"/>
    </row>
    <row r="2" spans="2:5" x14ac:dyDescent="0.25">
      <c r="B2" s="1"/>
      <c r="E2" s="1"/>
    </row>
    <row r="3" spans="2:5" x14ac:dyDescent="0.25">
      <c r="B3" s="1"/>
    </row>
    <row r="4" spans="2:5" x14ac:dyDescent="0.25">
      <c r="B4" s="1"/>
    </row>
    <row r="5" spans="2:5" x14ac:dyDescent="0.25">
      <c r="B5" s="1"/>
    </row>
    <row r="6" spans="2:5" x14ac:dyDescent="0.25">
      <c r="B6" s="1"/>
    </row>
    <row r="7" spans="2:5" x14ac:dyDescent="0.25">
      <c r="B7" s="1"/>
    </row>
    <row r="8" spans="2:5" x14ac:dyDescent="0.25">
      <c r="B8" s="1"/>
    </row>
    <row r="9" spans="2:5" x14ac:dyDescent="0.25">
      <c r="B9" s="1"/>
    </row>
    <row r="10" spans="2:5" x14ac:dyDescent="0.25">
      <c r="B10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2018-06-02T16:47:25Z</dcterms:modified>
</cp:coreProperties>
</file>